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985987FF-ABCD-4353-9C13-D72C748EFE51}" xr6:coauthVersionLast="46" xr6:coauthVersionMax="46" xr10:uidLastSave="{00000000-0000-0000-0000-000000000000}"/>
  <bookViews>
    <workbookView xWindow="-120" yWindow="-120" windowWidth="20730" windowHeight="11160" tabRatio="942" firstSheet="2" activeTab="2" xr2:uid="{00000000-000D-0000-FFFF-FFFF00000000}"/>
  </bookViews>
  <sheets>
    <sheet name="index" sheetId="1" r:id="rId1"/>
    <sheet name="baches" sheetId="22" r:id="rId2"/>
    <sheet name="input" sheetId="19" r:id="rId3"/>
    <sheet name="output" sheetId="3" r:id="rId4"/>
    <sheet name="wieght_report" sheetId="4" r:id="rId5"/>
    <sheet name="ct_report" sheetId="5" r:id="rId6"/>
    <sheet name="scrap_report" sheetId="6" r:id="rId7"/>
    <sheet name="scrap_days" sheetId="9" r:id="rId8"/>
    <sheet name="scrap_type_machines" sheetId="8" r:id="rId9"/>
    <sheet name="scrap_machine" sheetId="7" r:id="rId10"/>
    <sheet name="scrap_machine_yearly" sheetId="21" r:id="rId11"/>
    <sheet name="wieght_yearly" sheetId="10" r:id="rId12"/>
    <sheet name="ct_yearly" sheetId="11" r:id="rId13"/>
    <sheet name="scrap_yearly" sheetId="12" r:id="rId14"/>
    <sheet name="month" sheetId="13" r:id="rId15"/>
    <sheet name="output_molds" sheetId="14" r:id="rId16"/>
    <sheet name="year" sheetId="15" r:id="rId17"/>
    <sheet name="output_molds_yearly" sheetId="16" r:id="rId18"/>
    <sheet name="output_yearly" sheetId="17" r:id="rId19"/>
    <sheet name="output_monthly" sheetId="18" r:id="rId20"/>
    <sheet name="output_mold_monthly" sheetId="23" r:id="rId21"/>
    <sheet name="materials" sheetId="24" r:id="rId22"/>
    <sheet name="input_materials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" hidden="1">baches!$A$3:$BM$3</definedName>
    <definedName name="_xlnm._FilterDatabase" localSheetId="5" hidden="1">ct_report!$A$10:$R$10</definedName>
    <definedName name="_xlnm._FilterDatabase" localSheetId="12" hidden="1">ct_yearly!$A$10:$V$10</definedName>
    <definedName name="_xlnm._FilterDatabase" localSheetId="2" hidden="1">input!$A$3:$CW$3</definedName>
    <definedName name="_xlnm._FilterDatabase" localSheetId="22" hidden="1">input_materials!$A$3:$BL$3</definedName>
    <definedName name="_xlnm._FilterDatabase" localSheetId="21" hidden="1">materials!$A$3:$BK$3</definedName>
    <definedName name="_xlnm._FilterDatabase" localSheetId="14" hidden="1">month!$A$2:$R$2</definedName>
    <definedName name="_xlnm._FilterDatabase" localSheetId="3" hidden="1">output!$A$2:$AK$68</definedName>
    <definedName name="_xlnm._FilterDatabase" localSheetId="20" hidden="1">output_mold_monthly!$A$2:$AA$68</definedName>
    <definedName name="_xlnm._FilterDatabase" localSheetId="15" hidden="1">output_molds!$A$2:$AA$68</definedName>
    <definedName name="_xlnm._FilterDatabase" localSheetId="17" hidden="1">output_molds_yearly!$A$2:$Z$68</definedName>
    <definedName name="_xlnm._FilterDatabase" localSheetId="19" hidden="1">output_monthly!$A$2:$AK$68</definedName>
    <definedName name="_xlnm._FilterDatabase" localSheetId="18" hidden="1">output_yearly!$A$2:$AG$68</definedName>
    <definedName name="_xlnm._FilterDatabase" localSheetId="7" hidden="1">scrap_days!$A$2:$W$2</definedName>
    <definedName name="_xlnm._FilterDatabase" localSheetId="9">scrap_machine!$A$2:$Y$22</definedName>
    <definedName name="_xlnm._FilterDatabase" localSheetId="10">scrap_machine_yearly!$A$2:$W$22</definedName>
    <definedName name="_xlnm._FilterDatabase" localSheetId="6" hidden="1">scrap_report!$A$14:$AD$14</definedName>
    <definedName name="_xlnm._FilterDatabase" localSheetId="8" hidden="1">scrap_type_machines!$A$2:$Y$119</definedName>
    <definedName name="_xlnm._FilterDatabase" localSheetId="13" hidden="1">scrap_yearly!$D$14:$J$14</definedName>
    <definedName name="_xlnm._FilterDatabase" localSheetId="4" hidden="1">wieght_report!$A$11:$Q$11</definedName>
    <definedName name="_xlnm._FilterDatabase" localSheetId="11" hidden="1">wieght_yearly!$A$9:$S$9</definedName>
    <definedName name="_xlnm._FilterDatabase" localSheetId="16" hidden="1">year!$O$2:$U$2</definedName>
    <definedName name="AccessDatabase" hidden="1">"C:\Documents and Settings\Administrator\My Documents\BITUNIL\FINANCE\SAMEER\Cost StudyHB.mdb"</definedName>
    <definedName name="Branch" localSheetId="1">[1]List!$O$4:$O$11</definedName>
    <definedName name="Branch" localSheetId="22">[1]List!$O$4:$O$11</definedName>
    <definedName name="Branch" localSheetId="21">[1]List!$O$4:$O$11</definedName>
    <definedName name="Branch">[2]List!$O$4:$O$11</definedName>
    <definedName name="Brand" localSheetId="1">[1]List!$E$4:$E$49</definedName>
    <definedName name="Brand" localSheetId="22">[1]List!$E$4:$E$49</definedName>
    <definedName name="Brand" localSheetId="21">[1]List!$E$4:$E$49</definedName>
    <definedName name="Brand">[2]List!$E$4:$E$49</definedName>
    <definedName name="Button_1">"Cost_StudyHB__Compounds_Index_List"</definedName>
    <definedName name="company" localSheetId="1">[1]List!$A$4:$A$5</definedName>
    <definedName name="company" localSheetId="22">[1]List!$A$4:$A$5</definedName>
    <definedName name="company" localSheetId="21">[1]List!$A$4:$A$5</definedName>
    <definedName name="company">[2]List!$A$4:$A$5</definedName>
    <definedName name="Cost_StudyHB__Compounds_Index_List" localSheetId="1">'[3]Pricing Senario2002'!$A$6:$A$12</definedName>
    <definedName name="Cost_StudyHB__Compounds_Index_List" localSheetId="22">'[3]Pricing Senario2002'!$A$6:$A$12</definedName>
    <definedName name="Cost_StudyHB__Compounds_Index_List" localSheetId="21">'[3]Pricing Senario2002'!$A$6:$A$12</definedName>
    <definedName name="Cost_StudyHB__Compounds_Index_List">'[4]Pricing Senario2002'!$A$6:$A$12</definedName>
    <definedName name="data_1554189319931" localSheetId="3">output!$A$2:$AE$65</definedName>
    <definedName name="data_1554189319931" localSheetId="20">output_mold_monthly!$A$2:$X$65</definedName>
    <definedName name="data_1554189319931" localSheetId="15">output_molds!$A$2:$X$65</definedName>
    <definedName name="data_1554189319931" localSheetId="17">output_molds_yearly!$A$2:$W$65</definedName>
    <definedName name="data_1554189319931" localSheetId="19">output_monthly!$A$2:$AE$65</definedName>
    <definedName name="data_1554189319931" localSheetId="18">output_yearly!$A$2:$AD$65</definedName>
    <definedName name="data_1554189621748" localSheetId="7">scrap_days!$A$2:$Q$20</definedName>
    <definedName name="data_1554189621748" localSheetId="9">scrap_machine!$A$2:$R$20</definedName>
    <definedName name="data_1554189621748" localSheetId="10">scrap_machine_yearly!$A$2:$Q$20</definedName>
    <definedName name="data_1554189621748" localSheetId="8">scrap_type_machines!$A$2:$R$20</definedName>
    <definedName name="data_1554190229964" localSheetId="4">wieght_report!$A$32:$K$34</definedName>
    <definedName name="data_1554190229964" localSheetId="11">wieght_yearly!$A$27:$J$27</definedName>
    <definedName name="data_1554264718189" localSheetId="14">month!$A$2:$Q$4</definedName>
    <definedName name="data_1554272619679" localSheetId="16">year!$A$2:$T$4</definedName>
    <definedName name="Kind" localSheetId="1">[1]List!$G$4:$G$26</definedName>
    <definedName name="Kind" localSheetId="22">[1]List!$G$4:$G$26</definedName>
    <definedName name="Kind" localSheetId="21">[1]List!$G$4:$G$26</definedName>
    <definedName name="Kind">[2]List!$G$4:$G$26</definedName>
    <definedName name="Month" localSheetId="1">[1]List!$S$4:$S$15</definedName>
    <definedName name="Month" localSheetId="22">[1]List!$S$4:$S$15</definedName>
    <definedName name="Month" localSheetId="21">[1]List!$S$4:$S$15</definedName>
    <definedName name="Month">[2]List!$S$4:$S$15</definedName>
    <definedName name="op" localSheetId="1">[5]LOVs!$C$26:$C$28</definedName>
    <definedName name="op" localSheetId="22">[5]LOVs!$C$26:$C$28</definedName>
    <definedName name="op" localSheetId="21">[5]LOVs!$C$26:$C$28</definedName>
    <definedName name="op">[6]LOVs!$C$26:$C$28</definedName>
    <definedName name="Org_Code" localSheetId="1">#REF!</definedName>
    <definedName name="Org_Code" localSheetId="2">#REF!</definedName>
    <definedName name="Org_Code" localSheetId="22">#REF!</definedName>
    <definedName name="Org_Code" localSheetId="21">#REF!</definedName>
    <definedName name="Org_Code" localSheetId="14">#REF!</definedName>
    <definedName name="Org_Code" localSheetId="20">#REF!</definedName>
    <definedName name="Org_Code" localSheetId="15">#REF!</definedName>
    <definedName name="Org_Code" localSheetId="17">#REF!</definedName>
    <definedName name="Org_Code" localSheetId="19">#REF!</definedName>
    <definedName name="Org_Code" localSheetId="18">#REF!</definedName>
    <definedName name="Org_Code" localSheetId="7">#REF!</definedName>
    <definedName name="Org_Code" localSheetId="8">#REF!</definedName>
    <definedName name="Org_Code">#REF!</definedName>
    <definedName name="org_code00" localSheetId="1">#REF!</definedName>
    <definedName name="org_code00" localSheetId="22">#REF!</definedName>
    <definedName name="org_code00" localSheetId="21">#REF!</definedName>
    <definedName name="org_code00">#REF!</definedName>
    <definedName name="ORG_CODE1" localSheetId="1">#REF!</definedName>
    <definedName name="ORG_CODE1" localSheetId="2">#REF!</definedName>
    <definedName name="ORG_CODE1" localSheetId="22">#REF!</definedName>
    <definedName name="ORG_CODE1" localSheetId="21">#REF!</definedName>
    <definedName name="ORG_CODE1" localSheetId="14">#REF!</definedName>
    <definedName name="ORG_CODE1" localSheetId="20">#REF!</definedName>
    <definedName name="ORG_CODE1" localSheetId="15">#REF!</definedName>
    <definedName name="ORG_CODE1" localSheetId="17">#REF!</definedName>
    <definedName name="ORG_CODE1" localSheetId="19">#REF!</definedName>
    <definedName name="ORG_CODE1" localSheetId="18">#REF!</definedName>
    <definedName name="ORG_CODE1" localSheetId="7">#REF!</definedName>
    <definedName name="ORG_CODE1" localSheetId="8">#REF!</definedName>
    <definedName name="ORG_CODE1">#REF!</definedName>
    <definedName name="ORGA_CODE" localSheetId="1">#REF!</definedName>
    <definedName name="ORGA_CODE" localSheetId="2">#REF!</definedName>
    <definedName name="ORGA_CODE" localSheetId="22">#REF!</definedName>
    <definedName name="ORGA_CODE" localSheetId="21">#REF!</definedName>
    <definedName name="ORGA_CODE" localSheetId="14">#REF!</definedName>
    <definedName name="ORGA_CODE" localSheetId="20">#REF!</definedName>
    <definedName name="ORGA_CODE" localSheetId="15">#REF!</definedName>
    <definedName name="ORGA_CODE" localSheetId="17">#REF!</definedName>
    <definedName name="ORGA_CODE" localSheetId="19">#REF!</definedName>
    <definedName name="ORGA_CODE" localSheetId="18">#REF!</definedName>
    <definedName name="ORGA_CODE" localSheetId="7">#REF!</definedName>
    <definedName name="ORGA_CODE" localSheetId="8">#REF!</definedName>
    <definedName name="ORGA_CODE">#REF!</definedName>
    <definedName name="Packing" localSheetId="1">[1]List!$I$4:$I$8</definedName>
    <definedName name="Packing" localSheetId="22">[1]List!$I$4:$I$8</definedName>
    <definedName name="Packing" localSheetId="21">[1]List!$I$4:$I$8</definedName>
    <definedName name="Packing">[2]List!$I$4:$I$8</definedName>
    <definedName name="_xlnm.Print_Area" localSheetId="1">baches!$B$3:$AC$18</definedName>
    <definedName name="_xlnm.Print_Area" localSheetId="2">input!$A$1:$CW$528</definedName>
    <definedName name="_xlnm.Print_Area" localSheetId="22">input_materials!$B$3:$AC$18</definedName>
    <definedName name="_xlnm.Print_Area" localSheetId="21">materials!$B$3:$AB$18</definedName>
    <definedName name="product1" localSheetId="1">[1]List!$C$4:$C$19</definedName>
    <definedName name="product1" localSheetId="22">[1]List!$C$4:$C$19</definedName>
    <definedName name="product1" localSheetId="21">[1]List!$C$4:$C$19</definedName>
    <definedName name="product1">[2]List!$C$4:$C$19</definedName>
    <definedName name="Region" localSheetId="1">[1]List!$M$4:$M$6</definedName>
    <definedName name="Region" localSheetId="22">[1]List!$M$4:$M$6</definedName>
    <definedName name="Region" localSheetId="21">[1]List!$M$4:$M$6</definedName>
    <definedName name="Region">[2]List!$M$4:$M$6</definedName>
    <definedName name="Sales" localSheetId="1">'[7]Incom Statment'!#REF!</definedName>
    <definedName name="Sales" localSheetId="2">'[8]Incom Statment'!#REF!</definedName>
    <definedName name="Sales" localSheetId="22">'[7]Incom Statment'!#REF!</definedName>
    <definedName name="Sales" localSheetId="21">'[7]Incom Statment'!#REF!</definedName>
    <definedName name="Sales" localSheetId="14">'[8]Incom Statment'!#REF!</definedName>
    <definedName name="Sales" localSheetId="20">'[8]Incom Statment'!#REF!</definedName>
    <definedName name="Sales" localSheetId="15">'[8]Incom Statment'!#REF!</definedName>
    <definedName name="Sales" localSheetId="17">'[8]Incom Statment'!#REF!</definedName>
    <definedName name="Sales" localSheetId="19">'[8]Incom Statment'!#REF!</definedName>
    <definedName name="Sales" localSheetId="18">'[8]Incom Statment'!#REF!</definedName>
    <definedName name="Sales" localSheetId="7">'[8]Incom Statment'!#REF!</definedName>
    <definedName name="Sales" localSheetId="8">'[8]Incom Statment'!#REF!</definedName>
    <definedName name="Sales">'[8]Incom Statment'!#REF!</definedName>
    <definedName name="Sales." localSheetId="1">'[7]Incom Statment'!#REF!</definedName>
    <definedName name="Sales." localSheetId="2">'[8]Incom Statment'!#REF!</definedName>
    <definedName name="Sales." localSheetId="22">'[7]Incom Statment'!#REF!</definedName>
    <definedName name="Sales." localSheetId="21">'[7]Incom Statment'!#REF!</definedName>
    <definedName name="Sales." localSheetId="14">'[8]Incom Statment'!#REF!</definedName>
    <definedName name="Sales." localSheetId="20">'[8]Incom Statment'!#REF!</definedName>
    <definedName name="Sales." localSheetId="15">'[8]Incom Statment'!#REF!</definedName>
    <definedName name="Sales." localSheetId="17">'[8]Incom Statment'!#REF!</definedName>
    <definedName name="Sales." localSheetId="19">'[8]Incom Statment'!#REF!</definedName>
    <definedName name="Sales." localSheetId="18">'[8]Incom Statment'!#REF!</definedName>
    <definedName name="Sales." localSheetId="7">'[8]Incom Statment'!#REF!</definedName>
    <definedName name="Sales." localSheetId="8">'[8]Incom Statment'!#REF!</definedName>
    <definedName name="Sales.">'[8]Incom Statment'!#REF!</definedName>
    <definedName name="Segment" localSheetId="1">[1]List!$Q$4:$Q$11</definedName>
    <definedName name="Segment" localSheetId="22">[1]List!$Q$4:$Q$11</definedName>
    <definedName name="Segment" localSheetId="21">[1]List!$Q$4:$Q$11</definedName>
    <definedName name="Segment">[2]List!$Q$4:$Q$11</definedName>
    <definedName name="usage" localSheetId="1">[9]LOVs!$G$3:$G$7</definedName>
    <definedName name="usage" localSheetId="22">[9]LOVs!$G$3:$G$7</definedName>
    <definedName name="usage" localSheetId="21">[9]LOVs!$G$3:$G$7</definedName>
    <definedName name="usage">[10]LOVs!$G$3:$G$7</definedName>
    <definedName name="vhjtyky" localSheetId="1">'[7]Incom Statment'!#REF!</definedName>
    <definedName name="vhjtyky" localSheetId="2">'[8]Incom Statment'!#REF!</definedName>
    <definedName name="vhjtyky" localSheetId="22">'[7]Incom Statment'!#REF!</definedName>
    <definedName name="vhjtyky" localSheetId="21">'[7]Incom Statment'!#REF!</definedName>
    <definedName name="vhjtyky" localSheetId="14">'[8]Incom Statment'!#REF!</definedName>
    <definedName name="vhjtyky" localSheetId="20">'[8]Incom Statment'!#REF!</definedName>
    <definedName name="vhjtyky" localSheetId="15">'[8]Incom Statment'!#REF!</definedName>
    <definedName name="vhjtyky" localSheetId="17">'[8]Incom Statment'!#REF!</definedName>
    <definedName name="vhjtyky" localSheetId="19">'[8]Incom Statment'!#REF!</definedName>
    <definedName name="vhjtyky" localSheetId="18">'[8]Incom Statment'!#REF!</definedName>
    <definedName name="vhjtyky" localSheetId="7">'[8]Incom Statment'!#REF!</definedName>
    <definedName name="vhjtyky" localSheetId="8">'[8]Incom Statment'!#REF!</definedName>
    <definedName name="vhjtyky">'[8]Incom Statment'!#REF!</definedName>
    <definedName name="Weight" localSheetId="1">[1]List!$K$4:$K$29</definedName>
    <definedName name="Weight" localSheetId="22">[1]List!$K$4:$K$29</definedName>
    <definedName name="Weight" localSheetId="21">[1]List!$K$4:$K$29</definedName>
    <definedName name="Weight">[2]List!$K$4:$K$29</definedName>
    <definedName name="Year" localSheetId="1">'[7]Incom Statment'!#REF!</definedName>
    <definedName name="Year" localSheetId="2">'[8]Incom Statment'!#REF!</definedName>
    <definedName name="Year" localSheetId="22">'[7]Incom Statment'!#REF!</definedName>
    <definedName name="Year" localSheetId="21">'[7]Incom Statment'!#REF!</definedName>
    <definedName name="Year" localSheetId="14">'[8]Incom Statment'!#REF!</definedName>
    <definedName name="Year" localSheetId="20">'[8]Incom Statment'!#REF!</definedName>
    <definedName name="Year" localSheetId="15">'[8]Incom Statment'!#REF!</definedName>
    <definedName name="Year" localSheetId="17">'[8]Incom Statment'!#REF!</definedName>
    <definedName name="Year" localSheetId="19">'[8]Incom Statment'!#REF!</definedName>
    <definedName name="Year" localSheetId="18">'[8]Incom Statment'!#REF!</definedName>
    <definedName name="Year" localSheetId="7">'[8]Incom Statment'!#REF!</definedName>
    <definedName name="Year" localSheetId="8">'[8]Incom Statment'!#REF!</definedName>
    <definedName name="Year">'[8]Incom Statment'!#REF!</definedName>
    <definedName name="الاوزان" localSheetId="2">'[11]0'!#REF!</definedName>
    <definedName name="الاوزان" localSheetId="14">'[12]0'!#REF!</definedName>
    <definedName name="الاوزان" localSheetId="20">'[12]0'!#REF!</definedName>
    <definedName name="الاوزان" localSheetId="15">'[13]0'!#REF!</definedName>
    <definedName name="الاوزان" localSheetId="17">'[13]0'!#REF!</definedName>
    <definedName name="الاوزان" localSheetId="19">'[12]0'!#REF!</definedName>
    <definedName name="الاوزان" localSheetId="18">'[12]0'!#REF!</definedName>
    <definedName name="الاوزان" localSheetId="7">'[12]0'!#REF!</definedName>
    <definedName name="الاوزان" localSheetId="8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AC241" i="25" l="1"/>
  <c r="AC240" i="25"/>
  <c r="AC239" i="25"/>
  <c r="AC238" i="25"/>
  <c r="AC237" i="25"/>
  <c r="AC236" i="25"/>
  <c r="AC235" i="25"/>
  <c r="AC234" i="25"/>
  <c r="AC233" i="25"/>
  <c r="AC232" i="25"/>
  <c r="AC231" i="25"/>
  <c r="AC230" i="25"/>
  <c r="AC229" i="25"/>
  <c r="AC228" i="25"/>
  <c r="AC227" i="25"/>
  <c r="AC226" i="25"/>
  <c r="AC225" i="25"/>
  <c r="AC224" i="25"/>
  <c r="AC223" i="25"/>
  <c r="AC222" i="25"/>
  <c r="AC221" i="25"/>
  <c r="AC220" i="25"/>
  <c r="AC219" i="25"/>
  <c r="AC218" i="25"/>
  <c r="AC217" i="25"/>
  <c r="AC216" i="25"/>
  <c r="AC215" i="25"/>
  <c r="AC214" i="25"/>
  <c r="AC213" i="25"/>
  <c r="AC212" i="25"/>
  <c r="AC211" i="25"/>
  <c r="AC210" i="25"/>
  <c r="AC209" i="25"/>
  <c r="AC208" i="25"/>
  <c r="AC207" i="25"/>
  <c r="AC206" i="25"/>
  <c r="AC205" i="25"/>
  <c r="AC204" i="25"/>
  <c r="AC203" i="25"/>
  <c r="AC202" i="25"/>
  <c r="AC201" i="25"/>
  <c r="AC200" i="25"/>
  <c r="AC199" i="25"/>
  <c r="AC198" i="25"/>
  <c r="AC197" i="25"/>
  <c r="AC196" i="25"/>
  <c r="AC195" i="25"/>
  <c r="AC194" i="25"/>
  <c r="AC193" i="25"/>
  <c r="AC192" i="25"/>
  <c r="AC191" i="25"/>
  <c r="AC190" i="25"/>
  <c r="AC189" i="25"/>
  <c r="AC188" i="25"/>
  <c r="AC187" i="25"/>
  <c r="AC186" i="25"/>
  <c r="AC185" i="25"/>
  <c r="AC184" i="25"/>
  <c r="AC183" i="25"/>
  <c r="AC182" i="25"/>
  <c r="AC181" i="25"/>
  <c r="AC180" i="25"/>
  <c r="AC179" i="25"/>
  <c r="AC178" i="25"/>
  <c r="AC177" i="25"/>
  <c r="AC176" i="25"/>
  <c r="AC175" i="25"/>
  <c r="AC174" i="25"/>
  <c r="AC173" i="25"/>
  <c r="AC172" i="25"/>
  <c r="AC171" i="25"/>
  <c r="AC170" i="25"/>
  <c r="AC169" i="25"/>
  <c r="AC168" i="25"/>
  <c r="AC167" i="25"/>
  <c r="AC166" i="25"/>
  <c r="AC165" i="25"/>
  <c r="AC164" i="25"/>
  <c r="AC163" i="25"/>
  <c r="AC162" i="25"/>
  <c r="AC161" i="25"/>
  <c r="AC160" i="25"/>
  <c r="AC159" i="25"/>
  <c r="AC158" i="25"/>
  <c r="AC157" i="25"/>
  <c r="AC156" i="25"/>
  <c r="AC155" i="25"/>
  <c r="AC154" i="25"/>
  <c r="AC153" i="25"/>
  <c r="AC152" i="25"/>
  <c r="AC151" i="25"/>
  <c r="AC150" i="25"/>
  <c r="AC149" i="25"/>
  <c r="AC148" i="25"/>
  <c r="AC147" i="25"/>
  <c r="AC146" i="25"/>
  <c r="AC145" i="25"/>
  <c r="AC144" i="25"/>
  <c r="AC143" i="25"/>
  <c r="AC142" i="25"/>
  <c r="AC141" i="25"/>
  <c r="AC140" i="25"/>
  <c r="AC139" i="25"/>
  <c r="AC138" i="25"/>
  <c r="AC137" i="25"/>
  <c r="AC136" i="25"/>
  <c r="AC135" i="25"/>
  <c r="AC134" i="25"/>
  <c r="AC133" i="25"/>
  <c r="AC132" i="25"/>
  <c r="AC131" i="25"/>
  <c r="AC130" i="25"/>
  <c r="AC129" i="25"/>
  <c r="AC128" i="25"/>
  <c r="AC127" i="25"/>
  <c r="AC126" i="25"/>
  <c r="AC125" i="25"/>
  <c r="AC124" i="25"/>
  <c r="AC123" i="25"/>
  <c r="AC122" i="25"/>
  <c r="AC121" i="25"/>
  <c r="AC120" i="25"/>
  <c r="AC119" i="25"/>
  <c r="AC118" i="25"/>
  <c r="AC117" i="25"/>
  <c r="AC116" i="25"/>
  <c r="AC115" i="25"/>
  <c r="AC114" i="25"/>
  <c r="AC113" i="25"/>
  <c r="AC112" i="25"/>
  <c r="AC111" i="25"/>
  <c r="AC110" i="25"/>
  <c r="AC109" i="25"/>
  <c r="AC108" i="25"/>
  <c r="AC107" i="25"/>
  <c r="AC106" i="25"/>
  <c r="AC105" i="25"/>
  <c r="AC104" i="25"/>
  <c r="AC103" i="25"/>
  <c r="AC102" i="25"/>
  <c r="AC101" i="25"/>
  <c r="AC100" i="25"/>
  <c r="AC99" i="25"/>
  <c r="AC98" i="25"/>
  <c r="AC97" i="25"/>
  <c r="AC96" i="25"/>
  <c r="AC95" i="25"/>
  <c r="AC94" i="25"/>
  <c r="AC93" i="25"/>
  <c r="AC92" i="25"/>
  <c r="AC91" i="25"/>
  <c r="AC90" i="25"/>
  <c r="AC89" i="25"/>
  <c r="AC88" i="25"/>
  <c r="AC87" i="25"/>
  <c r="AC86" i="25"/>
  <c r="AC85" i="25"/>
  <c r="AC84" i="25"/>
  <c r="AC83" i="25"/>
  <c r="AC82" i="25"/>
  <c r="AC81" i="25"/>
  <c r="AC80" i="25"/>
  <c r="AC79" i="25"/>
  <c r="AC78" i="25"/>
  <c r="AC77" i="25"/>
  <c r="AC76" i="25"/>
  <c r="AC75" i="25"/>
  <c r="AC74" i="25"/>
  <c r="AC73" i="25"/>
  <c r="AC72" i="25"/>
  <c r="AC71" i="25"/>
  <c r="AC70" i="25"/>
  <c r="AC69" i="25"/>
  <c r="AC68" i="25"/>
  <c r="AC67" i="25"/>
  <c r="AC66" i="25"/>
  <c r="AC65" i="25"/>
  <c r="AC64" i="25"/>
  <c r="AC63" i="25"/>
  <c r="AC62" i="25"/>
  <c r="AC61" i="25"/>
  <c r="AC60" i="25"/>
  <c r="AC59" i="25"/>
  <c r="AC58" i="25"/>
  <c r="AC57" i="25"/>
  <c r="AC56" i="25"/>
  <c r="AC55" i="25"/>
  <c r="AC54" i="25"/>
  <c r="AC53" i="25"/>
  <c r="AC52" i="25"/>
  <c r="AC51" i="25"/>
  <c r="AC50" i="25"/>
  <c r="AC49" i="25"/>
  <c r="AC48" i="25"/>
  <c r="AC47" i="25"/>
  <c r="AC46" i="25"/>
  <c r="AC45" i="25"/>
  <c r="AC44" i="25"/>
  <c r="AC43" i="25"/>
  <c r="AC42" i="25"/>
  <c r="AC41" i="25"/>
  <c r="AC40" i="25"/>
  <c r="AC39" i="25"/>
  <c r="AC38" i="25"/>
  <c r="AC37" i="25"/>
  <c r="AC36" i="25"/>
  <c r="AC35" i="25"/>
  <c r="AC34" i="25"/>
  <c r="AC33" i="25"/>
  <c r="AC32" i="25"/>
  <c r="AC31" i="25"/>
  <c r="AC30" i="25"/>
  <c r="AC29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K1" i="25"/>
  <c r="I1" i="25"/>
  <c r="AB241" i="24" l="1"/>
  <c r="AB240" i="24"/>
  <c r="AB239" i="24"/>
  <c r="AB238" i="24"/>
  <c r="AB237" i="24"/>
  <c r="AB236" i="24"/>
  <c r="AB235" i="24"/>
  <c r="AB234" i="24"/>
  <c r="AB233" i="24"/>
  <c r="AB232" i="24"/>
  <c r="AB231" i="24"/>
  <c r="AB230" i="24"/>
  <c r="AB229" i="24"/>
  <c r="AB228" i="24"/>
  <c r="AB227" i="24"/>
  <c r="AB226" i="24"/>
  <c r="AB225" i="24"/>
  <c r="AB224" i="24"/>
  <c r="AB223" i="24"/>
  <c r="AB222" i="24"/>
  <c r="AB221" i="24"/>
  <c r="AB220" i="24"/>
  <c r="AB219" i="24"/>
  <c r="AB218" i="24"/>
  <c r="AB217" i="24"/>
  <c r="AB216" i="24"/>
  <c r="AB215" i="24"/>
  <c r="AB214" i="24"/>
  <c r="AB213" i="24"/>
  <c r="AB212" i="24"/>
  <c r="AB211" i="24"/>
  <c r="AB210" i="24"/>
  <c r="AB209" i="24"/>
  <c r="AB208" i="24"/>
  <c r="AB207" i="24"/>
  <c r="AB206" i="24"/>
  <c r="AB205" i="24"/>
  <c r="AB204" i="24"/>
  <c r="AB203" i="24"/>
  <c r="AB202" i="24"/>
  <c r="AB201" i="24"/>
  <c r="AB200" i="24"/>
  <c r="AB199" i="24"/>
  <c r="AB198" i="24"/>
  <c r="AB197" i="24"/>
  <c r="AB196" i="24"/>
  <c r="AB195" i="24"/>
  <c r="AB194" i="24"/>
  <c r="AB193" i="24"/>
  <c r="AB192" i="24"/>
  <c r="AB191" i="24"/>
  <c r="AB190" i="24"/>
  <c r="AB189" i="24"/>
  <c r="AB188" i="24"/>
  <c r="AB187" i="24"/>
  <c r="AB186" i="24"/>
  <c r="AB185" i="24"/>
  <c r="AB184" i="24"/>
  <c r="AB183" i="24"/>
  <c r="AB182" i="24"/>
  <c r="AB181" i="24"/>
  <c r="AB180" i="24"/>
  <c r="AB179" i="24"/>
  <c r="AB178" i="24"/>
  <c r="AB177" i="24"/>
  <c r="AB176" i="24"/>
  <c r="AB175" i="24"/>
  <c r="AB174" i="24"/>
  <c r="AB173" i="24"/>
  <c r="AB172" i="24"/>
  <c r="AB171" i="24"/>
  <c r="AB170" i="24"/>
  <c r="AB169" i="24"/>
  <c r="AB168" i="24"/>
  <c r="AB167" i="24"/>
  <c r="AB166" i="24"/>
  <c r="AB165" i="24"/>
  <c r="AB164" i="24"/>
  <c r="AB163" i="24"/>
  <c r="AB162" i="24"/>
  <c r="AB161" i="24"/>
  <c r="AB160" i="24"/>
  <c r="AB159" i="24"/>
  <c r="AB158" i="24"/>
  <c r="AB157" i="24"/>
  <c r="AB156" i="24"/>
  <c r="AB155" i="24"/>
  <c r="AB154" i="24"/>
  <c r="AB153" i="24"/>
  <c r="AB152" i="24"/>
  <c r="AB151" i="24"/>
  <c r="AB150" i="24"/>
  <c r="AB149" i="24"/>
  <c r="AB148" i="24"/>
  <c r="AB147" i="24"/>
  <c r="AB146" i="24"/>
  <c r="AB145" i="24"/>
  <c r="AB144" i="24"/>
  <c r="AB143" i="24"/>
  <c r="AB142" i="24"/>
  <c r="AB141" i="24"/>
  <c r="AB140" i="24"/>
  <c r="AB139" i="24"/>
  <c r="AB138" i="24"/>
  <c r="AB137" i="24"/>
  <c r="AB136" i="24"/>
  <c r="AB135" i="24"/>
  <c r="AB134" i="24"/>
  <c r="AB133" i="24"/>
  <c r="AB132" i="24"/>
  <c r="AB131" i="24"/>
  <c r="AB130" i="24"/>
  <c r="AB129" i="24"/>
  <c r="AB128" i="24"/>
  <c r="AB127" i="24"/>
  <c r="AB126" i="24"/>
  <c r="AB125" i="24"/>
  <c r="AB124" i="24"/>
  <c r="AB123" i="24"/>
  <c r="AB122" i="24"/>
  <c r="AB121" i="24"/>
  <c r="AB120" i="24"/>
  <c r="AB119" i="24"/>
  <c r="AB118" i="24"/>
  <c r="AB117" i="24"/>
  <c r="AB116" i="24"/>
  <c r="AB115" i="24"/>
  <c r="AB114" i="24"/>
  <c r="AB113" i="24"/>
  <c r="AB112" i="24"/>
  <c r="AB111" i="24"/>
  <c r="AB110" i="24"/>
  <c r="AB109" i="24"/>
  <c r="AB108" i="24"/>
  <c r="AB107" i="24"/>
  <c r="AB106" i="24"/>
  <c r="AB105" i="24"/>
  <c r="AB104" i="24"/>
  <c r="AB103" i="24"/>
  <c r="AB102" i="24"/>
  <c r="AB101" i="24"/>
  <c r="AB100" i="24"/>
  <c r="AB99" i="24"/>
  <c r="AB98" i="24"/>
  <c r="AB97" i="24"/>
  <c r="AB96" i="24"/>
  <c r="AB95" i="24"/>
  <c r="AB94" i="24"/>
  <c r="AB93" i="24"/>
  <c r="AB92" i="24"/>
  <c r="AB91" i="24"/>
  <c r="AB90" i="24"/>
  <c r="AB89" i="24"/>
  <c r="AB88" i="24"/>
  <c r="AB87" i="24"/>
  <c r="AB86" i="24"/>
  <c r="AB85" i="24"/>
  <c r="AB84" i="24"/>
  <c r="AB83" i="24"/>
  <c r="AB82" i="24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2" i="24"/>
  <c r="AB61" i="24"/>
  <c r="AB60" i="24"/>
  <c r="AB59" i="24"/>
  <c r="AB58" i="24"/>
  <c r="AB57" i="24"/>
  <c r="AB56" i="24"/>
  <c r="AB55" i="24"/>
  <c r="AB54" i="24"/>
  <c r="AB53" i="24"/>
  <c r="AB52" i="24"/>
  <c r="AB51" i="24"/>
  <c r="AB50" i="24"/>
  <c r="AB49" i="24"/>
  <c r="AB48" i="24"/>
  <c r="AB47" i="24"/>
  <c r="AB46" i="24"/>
  <c r="AB45" i="24"/>
  <c r="AB44" i="24"/>
  <c r="AB43" i="24"/>
  <c r="AB42" i="24"/>
  <c r="AB41" i="24"/>
  <c r="AB40" i="24"/>
  <c r="AB39" i="24"/>
  <c r="AB38" i="24"/>
  <c r="AB37" i="24"/>
  <c r="AB36" i="24"/>
  <c r="AB35" i="24"/>
  <c r="AB34" i="24"/>
  <c r="AB33" i="24"/>
  <c r="AB32" i="24"/>
  <c r="AB31" i="24"/>
  <c r="AB30" i="24"/>
  <c r="AB29" i="24"/>
  <c r="AB28" i="24"/>
  <c r="AB27" i="24"/>
  <c r="AB26" i="24"/>
  <c r="AB25" i="24"/>
  <c r="AB24" i="24"/>
  <c r="AB23" i="24"/>
  <c r="AB22" i="24"/>
  <c r="AB21" i="24"/>
  <c r="AB20" i="24"/>
  <c r="AB19" i="24"/>
  <c r="AB18" i="24"/>
  <c r="AB17" i="24"/>
  <c r="AB16" i="24"/>
  <c r="AB15" i="24"/>
  <c r="AB14" i="24"/>
  <c r="AB13" i="24"/>
  <c r="AB12" i="24"/>
  <c r="AB11" i="24"/>
  <c r="AB10" i="24"/>
  <c r="AB9" i="24"/>
  <c r="AB8" i="24"/>
  <c r="AB7" i="24"/>
  <c r="AB6" i="24"/>
  <c r="AB5" i="24"/>
  <c r="AB4" i="24"/>
  <c r="J1" i="24"/>
  <c r="H1" i="24"/>
  <c r="AC4" i="22"/>
  <c r="AD4" i="22"/>
  <c r="AC5" i="22"/>
  <c r="AD5" i="22"/>
  <c r="AC6" i="22"/>
  <c r="AD6" i="22"/>
  <c r="AC7" i="22"/>
  <c r="AD7" i="22"/>
  <c r="AC8" i="22"/>
  <c r="AD8" i="22"/>
  <c r="AC9" i="22"/>
  <c r="AD9" i="22"/>
  <c r="AC10" i="22"/>
  <c r="AD10" i="22"/>
  <c r="AC11" i="22"/>
  <c r="AD11" i="22"/>
  <c r="AC12" i="22"/>
  <c r="AD12" i="22"/>
  <c r="AC13" i="22"/>
  <c r="AD13" i="22"/>
  <c r="AC14" i="22"/>
  <c r="AD14" i="22"/>
  <c r="AC15" i="22"/>
  <c r="AD15" i="22"/>
  <c r="AC16" i="22"/>
  <c r="AD16" i="22"/>
  <c r="AC17" i="22"/>
  <c r="AD17" i="22"/>
  <c r="AC18" i="22"/>
  <c r="AD18" i="22"/>
  <c r="AC19" i="22"/>
  <c r="AD19" i="22"/>
  <c r="AC20" i="22"/>
  <c r="AD20" i="22"/>
  <c r="AC21" i="22"/>
  <c r="AD21" i="22"/>
  <c r="AC22" i="22"/>
  <c r="AD22" i="22"/>
  <c r="AC23" i="22"/>
  <c r="AD23" i="22"/>
  <c r="AC24" i="22"/>
  <c r="AD24" i="22"/>
  <c r="AC25" i="22"/>
  <c r="AD25" i="22"/>
  <c r="AC26" i="22"/>
  <c r="AD26" i="22"/>
  <c r="AC27" i="22"/>
  <c r="AD27" i="22"/>
  <c r="AC28" i="22"/>
  <c r="AD28" i="22"/>
  <c r="AC29" i="22"/>
  <c r="AD29" i="22"/>
  <c r="AC30" i="22"/>
  <c r="AD30" i="22"/>
  <c r="AC31" i="22"/>
  <c r="AD31" i="22"/>
  <c r="AC32" i="22"/>
  <c r="AD32" i="22"/>
  <c r="AC33" i="22"/>
  <c r="AD33" i="22"/>
  <c r="AC34" i="22"/>
  <c r="AD34" i="22"/>
  <c r="AC35" i="22"/>
  <c r="AD35" i="22"/>
  <c r="AC36" i="22"/>
  <c r="AD36" i="22"/>
  <c r="AC37" i="22"/>
  <c r="AD37" i="22"/>
  <c r="AC38" i="22"/>
  <c r="AD38" i="22"/>
  <c r="AC39" i="22"/>
  <c r="AD39" i="22"/>
  <c r="AC40" i="22"/>
  <c r="AD40" i="22"/>
  <c r="AC41" i="22"/>
  <c r="AD41" i="22"/>
  <c r="AC42" i="22"/>
  <c r="AD42" i="22"/>
  <c r="AC43" i="22"/>
  <c r="AD43" i="22"/>
  <c r="AC44" i="22"/>
  <c r="AD44" i="22"/>
  <c r="AC45" i="22"/>
  <c r="AD45" i="22"/>
  <c r="AC46" i="22"/>
  <c r="AD46" i="22"/>
  <c r="AC47" i="22"/>
  <c r="AD47" i="22"/>
  <c r="AC48" i="22"/>
  <c r="AD48" i="22"/>
  <c r="AC49" i="22"/>
  <c r="AD49" i="22"/>
  <c r="AC50" i="22"/>
  <c r="AD50" i="22"/>
  <c r="AC51" i="22"/>
  <c r="AD51" i="22"/>
  <c r="AC52" i="22"/>
  <c r="AD52" i="22"/>
  <c r="AC53" i="22"/>
  <c r="AD53" i="22"/>
  <c r="AC54" i="22"/>
  <c r="AD54" i="22"/>
  <c r="AC55" i="22"/>
  <c r="AD55" i="22"/>
  <c r="AC56" i="22"/>
  <c r="AD56" i="22"/>
  <c r="AC57" i="22"/>
  <c r="AD57" i="22"/>
  <c r="AC58" i="22"/>
  <c r="AD58" i="22"/>
  <c r="AC59" i="22"/>
  <c r="AD59" i="22"/>
  <c r="AC60" i="22"/>
  <c r="AD60" i="22"/>
  <c r="AC61" i="22"/>
  <c r="AD61" i="22"/>
  <c r="AC62" i="22"/>
  <c r="AD62" i="22"/>
  <c r="AC63" i="22"/>
  <c r="AD63" i="22"/>
  <c r="AC64" i="22"/>
  <c r="AD64" i="22"/>
  <c r="AC65" i="22"/>
  <c r="AD65" i="22"/>
  <c r="AC66" i="22"/>
  <c r="AD66" i="22"/>
  <c r="AC67" i="22"/>
  <c r="AD67" i="22"/>
  <c r="AC68" i="22"/>
  <c r="AD68" i="22"/>
  <c r="AC69" i="22"/>
  <c r="AD69" i="22"/>
  <c r="AC70" i="22"/>
  <c r="AD70" i="22"/>
  <c r="AC71" i="22"/>
  <c r="AD71" i="22"/>
  <c r="AC72" i="22"/>
  <c r="AD72" i="22"/>
  <c r="AC73" i="22"/>
  <c r="AD73" i="22"/>
  <c r="AC74" i="22"/>
  <c r="AD74" i="22"/>
  <c r="AC75" i="22"/>
  <c r="AD75" i="22"/>
  <c r="AC76" i="22"/>
  <c r="AD76" i="22"/>
  <c r="AC77" i="22"/>
  <c r="AD77" i="22"/>
  <c r="AC78" i="22"/>
  <c r="AD78" i="22"/>
  <c r="AC79" i="22"/>
  <c r="AD79" i="22"/>
  <c r="AC80" i="22"/>
  <c r="AD80" i="22"/>
  <c r="AC81" i="22"/>
  <c r="AD81" i="22"/>
  <c r="AC82" i="22"/>
  <c r="AD82" i="22"/>
  <c r="AC83" i="22"/>
  <c r="AD83" i="22"/>
  <c r="AC84" i="22"/>
  <c r="AD84" i="22"/>
  <c r="AC85" i="22"/>
  <c r="AD85" i="22"/>
  <c r="AC86" i="22"/>
  <c r="AD86" i="22"/>
  <c r="AC87" i="22"/>
  <c r="AD87" i="22"/>
  <c r="AC88" i="22"/>
  <c r="AD88" i="22"/>
  <c r="AC89" i="22"/>
  <c r="AD89" i="22"/>
  <c r="AC90" i="22"/>
  <c r="AD90" i="22"/>
  <c r="AC91" i="22"/>
  <c r="AD91" i="22"/>
  <c r="AC92" i="22"/>
  <c r="AD92" i="22"/>
  <c r="AC93" i="22"/>
  <c r="AD93" i="22"/>
  <c r="AC94" i="22"/>
  <c r="AD94" i="22"/>
  <c r="AC95" i="22"/>
  <c r="AD95" i="22"/>
  <c r="AC96" i="22"/>
  <c r="AD96" i="22"/>
  <c r="AC97" i="22"/>
  <c r="AD97" i="22"/>
  <c r="AC98" i="22"/>
  <c r="AD98" i="22"/>
  <c r="AC99" i="22"/>
  <c r="AD99" i="22"/>
  <c r="AC100" i="22"/>
  <c r="AD100" i="22"/>
  <c r="AC101" i="22"/>
  <c r="AD101" i="22"/>
  <c r="AC102" i="22"/>
  <c r="AD102" i="22"/>
  <c r="AC103" i="22"/>
  <c r="AD103" i="22"/>
  <c r="AC104" i="22"/>
  <c r="AD104" i="22"/>
  <c r="AC105" i="22"/>
  <c r="AD105" i="22"/>
  <c r="AC106" i="22"/>
  <c r="AD106" i="22"/>
  <c r="AC107" i="22"/>
  <c r="AD107" i="22"/>
  <c r="AC108" i="22"/>
  <c r="AD108" i="22"/>
  <c r="AC109" i="22"/>
  <c r="AD109" i="22"/>
  <c r="AC110" i="22"/>
  <c r="AD110" i="22"/>
  <c r="AC111" i="22"/>
  <c r="AD111" i="22"/>
  <c r="AC112" i="22"/>
  <c r="AD112" i="22"/>
  <c r="AC113" i="22"/>
  <c r="AD113" i="22"/>
  <c r="AC114" i="22"/>
  <c r="AD114" i="22"/>
  <c r="AC115" i="22"/>
  <c r="AD115" i="22"/>
  <c r="AC116" i="22"/>
  <c r="AD116" i="22"/>
  <c r="AC117" i="22"/>
  <c r="AD117" i="22"/>
  <c r="AC118" i="22"/>
  <c r="AD118" i="22"/>
  <c r="AC119" i="22"/>
  <c r="AD119" i="22"/>
  <c r="AC120" i="22"/>
  <c r="AD120" i="22"/>
  <c r="AC121" i="22"/>
  <c r="AD121" i="22"/>
  <c r="AC122" i="22"/>
  <c r="AD122" i="22"/>
  <c r="AC123" i="22"/>
  <c r="AD123" i="22"/>
  <c r="AC124" i="22"/>
  <c r="AD124" i="22"/>
  <c r="AC125" i="22"/>
  <c r="AD125" i="22"/>
  <c r="AC126" i="22"/>
  <c r="AD126" i="22"/>
  <c r="AC127" i="22"/>
  <c r="AD127" i="22"/>
  <c r="AC128" i="22"/>
  <c r="AD128" i="22"/>
  <c r="AC129" i="22"/>
  <c r="AD129" i="22"/>
  <c r="AC130" i="22"/>
  <c r="AD130" i="22"/>
  <c r="AC131" i="22"/>
  <c r="AD131" i="22"/>
  <c r="AC132" i="22"/>
  <c r="AD132" i="22"/>
  <c r="AC133" i="22"/>
  <c r="AD133" i="22"/>
  <c r="AC134" i="22"/>
  <c r="AD134" i="22"/>
  <c r="AC135" i="22"/>
  <c r="AD135" i="22"/>
  <c r="AC136" i="22"/>
  <c r="AD136" i="22"/>
  <c r="AC137" i="22"/>
  <c r="AD137" i="22"/>
  <c r="AC138" i="22"/>
  <c r="AD138" i="22"/>
  <c r="AC139" i="22"/>
  <c r="AD139" i="22"/>
  <c r="AC140" i="22"/>
  <c r="AD140" i="22"/>
  <c r="AC141" i="22"/>
  <c r="AD141" i="22"/>
  <c r="AC142" i="22"/>
  <c r="AD142" i="22"/>
  <c r="AC143" i="22"/>
  <c r="AD143" i="22"/>
  <c r="AC144" i="22"/>
  <c r="AD144" i="22"/>
  <c r="AC145" i="22"/>
  <c r="AD145" i="22"/>
  <c r="AC146" i="22"/>
  <c r="AD146" i="22"/>
  <c r="AC147" i="22"/>
  <c r="AD147" i="22"/>
  <c r="AC148" i="22"/>
  <c r="AD148" i="22"/>
  <c r="AC149" i="22"/>
  <c r="AD149" i="22"/>
  <c r="AC150" i="22"/>
  <c r="AD150" i="22"/>
  <c r="AC151" i="22"/>
  <c r="AD151" i="22"/>
  <c r="AC152" i="22"/>
  <c r="AD152" i="22"/>
  <c r="AC153" i="22"/>
  <c r="AD153" i="22"/>
  <c r="AC154" i="22"/>
  <c r="AD154" i="22"/>
  <c r="AC155" i="22"/>
  <c r="AD155" i="22"/>
  <c r="AC156" i="22"/>
  <c r="AD156" i="22"/>
  <c r="AC157" i="22"/>
  <c r="AD157" i="22"/>
  <c r="AC158" i="22"/>
  <c r="AD158" i="22"/>
  <c r="AC159" i="22"/>
  <c r="AD159" i="22"/>
  <c r="AC160" i="22"/>
  <c r="AD160" i="22"/>
  <c r="AC161" i="22"/>
  <c r="AD161" i="22"/>
  <c r="AC162" i="22"/>
  <c r="AD162" i="22"/>
  <c r="AC163" i="22"/>
  <c r="AD163" i="22"/>
  <c r="AC164" i="22"/>
  <c r="AD164" i="22"/>
  <c r="AC165" i="22"/>
  <c r="AD165" i="22"/>
  <c r="AC166" i="22"/>
  <c r="AD166" i="22"/>
  <c r="AC167" i="22"/>
  <c r="AD167" i="22"/>
  <c r="AC168" i="22"/>
  <c r="AD168" i="22"/>
  <c r="AC169" i="22"/>
  <c r="AD169" i="22"/>
  <c r="AC170" i="22"/>
  <c r="AD170" i="22"/>
  <c r="AC171" i="22"/>
  <c r="AD171" i="22"/>
  <c r="AC172" i="22"/>
  <c r="AD172" i="22"/>
  <c r="AC173" i="22"/>
  <c r="AD173" i="22"/>
  <c r="AC174" i="22"/>
  <c r="AD174" i="22"/>
  <c r="AC175" i="22"/>
  <c r="AD175" i="22"/>
  <c r="AC176" i="22"/>
  <c r="AD176" i="22"/>
  <c r="AC177" i="22"/>
  <c r="AD177" i="22"/>
  <c r="AC178" i="22"/>
  <c r="AD178" i="22"/>
  <c r="AC179" i="22"/>
  <c r="AD179" i="22"/>
  <c r="AC180" i="22"/>
  <c r="AD180" i="22"/>
  <c r="AC181" i="22"/>
  <c r="AD181" i="22"/>
  <c r="AC182" i="22"/>
  <c r="AD182" i="22"/>
  <c r="AC183" i="22"/>
  <c r="AD183" i="22"/>
  <c r="AC184" i="22"/>
  <c r="AD184" i="22"/>
  <c r="AC185" i="22"/>
  <c r="AD185" i="22"/>
  <c r="AC186" i="22"/>
  <c r="AD186" i="22"/>
  <c r="AC187" i="22"/>
  <c r="AD187" i="22"/>
  <c r="AC188" i="22"/>
  <c r="AD188" i="22"/>
  <c r="AC189" i="22"/>
  <c r="AD189" i="22"/>
  <c r="AC190" i="22"/>
  <c r="AD190" i="22"/>
  <c r="AC191" i="22"/>
  <c r="AD191" i="22"/>
  <c r="AC192" i="22"/>
  <c r="AD192" i="22"/>
  <c r="AC193" i="22"/>
  <c r="AD193" i="22"/>
  <c r="AC194" i="22"/>
  <c r="AD194" i="22"/>
  <c r="AC195" i="22"/>
  <c r="AD195" i="22"/>
  <c r="AC196" i="22"/>
  <c r="AD196" i="22"/>
  <c r="AC197" i="22"/>
  <c r="AD197" i="22"/>
  <c r="AC198" i="22"/>
  <c r="AD198" i="22"/>
  <c r="AC199" i="22"/>
  <c r="AD199" i="22"/>
  <c r="AC200" i="22"/>
  <c r="AD200" i="22"/>
  <c r="AC201" i="22"/>
  <c r="AD201" i="22"/>
  <c r="AC202" i="22"/>
  <c r="AD202" i="22"/>
  <c r="AC203" i="22"/>
  <c r="AD203" i="22"/>
  <c r="AC204" i="22"/>
  <c r="AD204" i="22"/>
  <c r="AC205" i="22"/>
  <c r="AD205" i="22"/>
  <c r="AC206" i="22"/>
  <c r="AD206" i="22"/>
  <c r="AC207" i="22"/>
  <c r="AD207" i="22"/>
  <c r="AC208" i="22"/>
  <c r="AD208" i="22"/>
  <c r="AC209" i="22"/>
  <c r="AD209" i="22"/>
  <c r="AC210" i="22"/>
  <c r="AD210" i="22"/>
  <c r="AC211" i="22"/>
  <c r="AD211" i="22"/>
  <c r="AC212" i="22"/>
  <c r="AD212" i="22"/>
  <c r="AC213" i="22"/>
  <c r="AD213" i="22"/>
  <c r="AC214" i="22"/>
  <c r="AD214" i="22"/>
  <c r="AC215" i="22"/>
  <c r="AD215" i="22"/>
  <c r="AC216" i="22"/>
  <c r="AD216" i="22"/>
  <c r="AC217" i="22"/>
  <c r="AD217" i="22"/>
  <c r="AC218" i="22"/>
  <c r="AD218" i="22"/>
  <c r="AC219" i="22"/>
  <c r="AD219" i="22"/>
  <c r="AC220" i="22"/>
  <c r="AD220" i="22"/>
  <c r="AC221" i="22"/>
  <c r="AD221" i="22"/>
  <c r="AC222" i="22"/>
  <c r="AD222" i="22"/>
  <c r="AC223" i="22"/>
  <c r="AD223" i="22"/>
  <c r="AC224" i="22"/>
  <c r="AD224" i="22"/>
  <c r="AC225" i="22"/>
  <c r="AD225" i="22"/>
  <c r="AC226" i="22"/>
  <c r="AD226" i="22"/>
  <c r="AC227" i="22"/>
  <c r="AD227" i="22"/>
  <c r="AC228" i="22"/>
  <c r="AD228" i="22"/>
  <c r="AC229" i="22"/>
  <c r="AD229" i="22"/>
  <c r="AC230" i="22"/>
  <c r="AD230" i="22"/>
  <c r="AC231" i="22"/>
  <c r="AD231" i="22"/>
  <c r="AC232" i="22"/>
  <c r="AD232" i="22"/>
  <c r="AC233" i="22"/>
  <c r="AD233" i="22"/>
  <c r="AC234" i="22"/>
  <c r="AD234" i="22"/>
  <c r="AC235" i="22"/>
  <c r="AD235" i="22"/>
  <c r="AC236" i="22"/>
  <c r="AD236" i="22"/>
  <c r="AC237" i="22"/>
  <c r="AD237" i="22"/>
  <c r="AC238" i="22"/>
  <c r="AD238" i="22"/>
  <c r="AC239" i="22"/>
  <c r="AD239" i="22"/>
  <c r="AC240" i="22"/>
  <c r="AD240" i="22"/>
  <c r="AC241" i="22"/>
  <c r="AD241" i="22"/>
  <c r="AA1005" i="23" l="1"/>
  <c r="AA1004" i="23"/>
  <c r="AA1003" i="23"/>
  <c r="AA1002" i="23"/>
  <c r="AA1001" i="23"/>
  <c r="AA1000" i="23"/>
  <c r="AA999" i="23"/>
  <c r="AA998" i="23"/>
  <c r="AA997" i="23"/>
  <c r="AA996" i="23"/>
  <c r="AA995" i="23"/>
  <c r="AA994" i="23"/>
  <c r="AA993" i="23"/>
  <c r="AA992" i="23"/>
  <c r="AA991" i="23"/>
  <c r="AA990" i="23"/>
  <c r="AA989" i="23"/>
  <c r="AA988" i="23"/>
  <c r="AA987" i="23"/>
  <c r="AA986" i="23"/>
  <c r="AA985" i="23"/>
  <c r="AA984" i="23"/>
  <c r="AA983" i="23"/>
  <c r="AA982" i="23"/>
  <c r="AA981" i="23"/>
  <c r="AA980" i="23"/>
  <c r="AA979" i="23"/>
  <c r="AA978" i="23"/>
  <c r="AA977" i="23"/>
  <c r="AA976" i="23"/>
  <c r="AA975" i="23"/>
  <c r="AA974" i="23"/>
  <c r="AA973" i="23"/>
  <c r="AA972" i="23"/>
  <c r="AA971" i="23"/>
  <c r="AA970" i="23"/>
  <c r="AA969" i="23"/>
  <c r="AA968" i="23"/>
  <c r="AA967" i="23"/>
  <c r="AA966" i="23"/>
  <c r="AA965" i="23"/>
  <c r="AA964" i="23"/>
  <c r="AA963" i="23"/>
  <c r="AA962" i="23"/>
  <c r="AA961" i="23"/>
  <c r="AA960" i="23"/>
  <c r="AA959" i="23"/>
  <c r="AA958" i="23"/>
  <c r="AA957" i="23"/>
  <c r="AA956" i="23"/>
  <c r="AA955" i="23"/>
  <c r="AA954" i="23"/>
  <c r="AA953" i="23"/>
  <c r="AA952" i="23"/>
  <c r="AA951" i="23"/>
  <c r="AA950" i="23"/>
  <c r="AA949" i="23"/>
  <c r="AA948" i="23"/>
  <c r="AA947" i="23"/>
  <c r="AA946" i="23"/>
  <c r="AA945" i="23"/>
  <c r="AA944" i="23"/>
  <c r="AA943" i="23"/>
  <c r="AA942" i="23"/>
  <c r="AA941" i="23"/>
  <c r="AA940" i="23"/>
  <c r="AA939" i="23"/>
  <c r="AA938" i="23"/>
  <c r="AA937" i="23"/>
  <c r="AA936" i="23"/>
  <c r="AA935" i="23"/>
  <c r="AA934" i="23"/>
  <c r="AA933" i="23"/>
  <c r="AA932" i="23"/>
  <c r="AA931" i="23"/>
  <c r="AA930" i="23"/>
  <c r="AA929" i="23"/>
  <c r="AA928" i="23"/>
  <c r="AA927" i="23"/>
  <c r="AA926" i="23"/>
  <c r="AA925" i="23"/>
  <c r="AA924" i="23"/>
  <c r="AA923" i="23"/>
  <c r="AA922" i="23"/>
  <c r="AA921" i="23"/>
  <c r="AA920" i="23"/>
  <c r="AA919" i="23"/>
  <c r="AA918" i="23"/>
  <c r="AA917" i="23"/>
  <c r="AA916" i="23"/>
  <c r="AA915" i="23"/>
  <c r="AA914" i="23"/>
  <c r="AA913" i="23"/>
  <c r="AA912" i="23"/>
  <c r="AA911" i="23"/>
  <c r="AA910" i="23"/>
  <c r="AA909" i="23"/>
  <c r="AA908" i="23"/>
  <c r="AA907" i="23"/>
  <c r="AA906" i="23"/>
  <c r="AA905" i="23"/>
  <c r="AA904" i="23"/>
  <c r="AA903" i="23"/>
  <c r="AA902" i="23"/>
  <c r="AA901" i="23"/>
  <c r="AA900" i="23"/>
  <c r="AA899" i="23"/>
  <c r="AA898" i="23"/>
  <c r="AA897" i="23"/>
  <c r="AA896" i="23"/>
  <c r="AA895" i="23"/>
  <c r="AA894" i="23"/>
  <c r="AA893" i="23"/>
  <c r="AA892" i="23"/>
  <c r="AA891" i="23"/>
  <c r="AA890" i="23"/>
  <c r="AA889" i="23"/>
  <c r="AA888" i="23"/>
  <c r="AA887" i="23"/>
  <c r="AA886" i="23"/>
  <c r="AA885" i="23"/>
  <c r="AA884" i="23"/>
  <c r="AA883" i="23"/>
  <c r="AA882" i="23"/>
  <c r="AA881" i="23"/>
  <c r="AA880" i="23"/>
  <c r="AA879" i="23"/>
  <c r="AA878" i="23"/>
  <c r="AA877" i="23"/>
  <c r="AA876" i="23"/>
  <c r="AA875" i="23"/>
  <c r="AA874" i="23"/>
  <c r="AA873" i="23"/>
  <c r="AA872" i="23"/>
  <c r="AA871" i="23"/>
  <c r="AA870" i="23"/>
  <c r="AA869" i="23"/>
  <c r="AA868" i="23"/>
  <c r="AA867" i="23"/>
  <c r="AA866" i="23"/>
  <c r="AA865" i="23"/>
  <c r="AA864" i="23"/>
  <c r="AA863" i="23"/>
  <c r="AA862" i="23"/>
  <c r="AA861" i="23"/>
  <c r="AA860" i="23"/>
  <c r="AA859" i="23"/>
  <c r="AA858" i="23"/>
  <c r="AA857" i="23"/>
  <c r="AA856" i="23"/>
  <c r="AA855" i="23"/>
  <c r="AA854" i="23"/>
  <c r="AA853" i="23"/>
  <c r="AA852" i="23"/>
  <c r="AA851" i="23"/>
  <c r="AA850" i="23"/>
  <c r="AA849" i="23"/>
  <c r="AA848" i="23"/>
  <c r="AA847" i="23"/>
  <c r="AA846" i="23"/>
  <c r="AA845" i="23"/>
  <c r="AA844" i="23"/>
  <c r="AA843" i="23"/>
  <c r="AA842" i="23"/>
  <c r="AA841" i="23"/>
  <c r="AA840" i="23"/>
  <c r="AA839" i="23"/>
  <c r="AA838" i="23"/>
  <c r="AA837" i="23"/>
  <c r="AA836" i="23"/>
  <c r="AA835" i="23"/>
  <c r="AA834" i="23"/>
  <c r="AA833" i="23"/>
  <c r="AA832" i="23"/>
  <c r="AA831" i="23"/>
  <c r="AA830" i="23"/>
  <c r="AA829" i="23"/>
  <c r="AA828" i="23"/>
  <c r="AA827" i="23"/>
  <c r="AA826" i="23"/>
  <c r="AA825" i="23"/>
  <c r="AA824" i="23"/>
  <c r="AA823" i="23"/>
  <c r="AA822" i="23"/>
  <c r="AA821" i="23"/>
  <c r="AA820" i="23"/>
  <c r="AA819" i="23"/>
  <c r="AA818" i="23"/>
  <c r="AA817" i="23"/>
  <c r="AA816" i="23"/>
  <c r="AA815" i="23"/>
  <c r="AA814" i="23"/>
  <c r="AA813" i="23"/>
  <c r="AA812" i="23"/>
  <c r="AA811" i="23"/>
  <c r="AA810" i="23"/>
  <c r="AA809" i="23"/>
  <c r="AA808" i="23"/>
  <c r="AA807" i="23"/>
  <c r="AA806" i="23"/>
  <c r="AA805" i="23"/>
  <c r="AA804" i="23"/>
  <c r="AA803" i="23"/>
  <c r="AA802" i="23"/>
  <c r="AA801" i="23"/>
  <c r="AA800" i="23"/>
  <c r="AA799" i="23"/>
  <c r="AA798" i="23"/>
  <c r="AA797" i="23"/>
  <c r="AA796" i="23"/>
  <c r="AA795" i="23"/>
  <c r="AA794" i="23"/>
  <c r="AA793" i="23"/>
  <c r="AA792" i="23"/>
  <c r="AA791" i="23"/>
  <c r="AA790" i="23"/>
  <c r="AA789" i="23"/>
  <c r="AA788" i="23"/>
  <c r="AA787" i="23"/>
  <c r="AA786" i="23"/>
  <c r="AA785" i="23"/>
  <c r="AA784" i="23"/>
  <c r="AA783" i="23"/>
  <c r="AA782" i="23"/>
  <c r="AA781" i="23"/>
  <c r="AA780" i="23"/>
  <c r="AA779" i="23"/>
  <c r="AA778" i="23"/>
  <c r="AA777" i="23"/>
  <c r="AA776" i="23"/>
  <c r="AA775" i="23"/>
  <c r="AA774" i="23"/>
  <c r="AA773" i="23"/>
  <c r="AA772" i="23"/>
  <c r="AA771" i="23"/>
  <c r="AA770" i="23"/>
  <c r="AA769" i="23"/>
  <c r="AA768" i="23"/>
  <c r="AA767" i="23"/>
  <c r="AA766" i="23"/>
  <c r="AA765" i="23"/>
  <c r="AA764" i="23"/>
  <c r="AA763" i="23"/>
  <c r="AA762" i="23"/>
  <c r="AA761" i="23"/>
  <c r="AA760" i="23"/>
  <c r="AA759" i="23"/>
  <c r="AA758" i="23"/>
  <c r="AA757" i="23"/>
  <c r="AA756" i="23"/>
  <c r="AA755" i="23"/>
  <c r="AA754" i="23"/>
  <c r="AA753" i="23"/>
  <c r="AA752" i="23"/>
  <c r="AA751" i="23"/>
  <c r="AA750" i="23"/>
  <c r="AA749" i="23"/>
  <c r="AA748" i="23"/>
  <c r="AA747" i="23"/>
  <c r="AA746" i="23"/>
  <c r="AA745" i="23"/>
  <c r="AA744" i="23"/>
  <c r="AA743" i="23"/>
  <c r="AA742" i="23"/>
  <c r="AA741" i="23"/>
  <c r="AA740" i="23"/>
  <c r="AA739" i="23"/>
  <c r="AA738" i="23"/>
  <c r="AA737" i="23"/>
  <c r="AA736" i="23"/>
  <c r="AA735" i="23"/>
  <c r="AA734" i="23"/>
  <c r="AA733" i="23"/>
  <c r="AA732" i="23"/>
  <c r="AA731" i="23"/>
  <c r="AA730" i="23"/>
  <c r="AA729" i="23"/>
  <c r="AA728" i="23"/>
  <c r="AA727" i="23"/>
  <c r="AA726" i="23"/>
  <c r="AA725" i="23"/>
  <c r="AA724" i="23"/>
  <c r="AA723" i="23"/>
  <c r="AA722" i="23"/>
  <c r="AA721" i="23"/>
  <c r="AA720" i="23"/>
  <c r="AA719" i="23"/>
  <c r="AA718" i="23"/>
  <c r="AA717" i="23"/>
  <c r="AA716" i="23"/>
  <c r="AA715" i="23"/>
  <c r="AA714" i="23"/>
  <c r="AA713" i="23"/>
  <c r="AA712" i="23"/>
  <c r="AA711" i="23"/>
  <c r="AA710" i="23"/>
  <c r="AA709" i="23"/>
  <c r="AA708" i="23"/>
  <c r="AA707" i="23"/>
  <c r="AA706" i="23"/>
  <c r="AA705" i="23"/>
  <c r="AA704" i="23"/>
  <c r="AA703" i="23"/>
  <c r="AA702" i="23"/>
  <c r="AA701" i="23"/>
  <c r="AA700" i="23"/>
  <c r="AA699" i="23"/>
  <c r="AA698" i="23"/>
  <c r="AA697" i="23"/>
  <c r="AA696" i="23"/>
  <c r="AA695" i="23"/>
  <c r="AA694" i="23"/>
  <c r="AA693" i="23"/>
  <c r="AA692" i="23"/>
  <c r="AA691" i="23"/>
  <c r="AA690" i="23"/>
  <c r="AA689" i="23"/>
  <c r="AA688" i="23"/>
  <c r="AA687" i="23"/>
  <c r="AA686" i="23"/>
  <c r="AA685" i="23"/>
  <c r="AA684" i="23"/>
  <c r="AA683" i="23"/>
  <c r="AA682" i="23"/>
  <c r="AA681" i="23"/>
  <c r="AA680" i="23"/>
  <c r="AA679" i="23"/>
  <c r="AA678" i="23"/>
  <c r="AA677" i="23"/>
  <c r="AA676" i="23"/>
  <c r="AA675" i="23"/>
  <c r="AA674" i="23"/>
  <c r="AA673" i="23"/>
  <c r="AA672" i="23"/>
  <c r="AA671" i="23"/>
  <c r="AA670" i="23"/>
  <c r="AA669" i="23"/>
  <c r="AA668" i="23"/>
  <c r="AA667" i="23"/>
  <c r="AA666" i="23"/>
  <c r="AA665" i="23"/>
  <c r="AA664" i="23"/>
  <c r="AA663" i="23"/>
  <c r="AA662" i="23"/>
  <c r="AA661" i="23"/>
  <c r="AA660" i="23"/>
  <c r="AA659" i="23"/>
  <c r="AA658" i="23"/>
  <c r="AA657" i="23"/>
  <c r="AA656" i="23"/>
  <c r="AA655" i="23"/>
  <c r="AA654" i="23"/>
  <c r="AA653" i="23"/>
  <c r="AA652" i="23"/>
  <c r="AA651" i="23"/>
  <c r="AA650" i="23"/>
  <c r="AA649" i="23"/>
  <c r="AA648" i="23"/>
  <c r="AA647" i="23"/>
  <c r="AA646" i="23"/>
  <c r="AA645" i="23"/>
  <c r="AA644" i="23"/>
  <c r="AA643" i="23"/>
  <c r="AA642" i="23"/>
  <c r="AA641" i="23"/>
  <c r="AA640" i="23"/>
  <c r="AA639" i="23"/>
  <c r="AA638" i="23"/>
  <c r="AA637" i="23"/>
  <c r="AA636" i="23"/>
  <c r="AA635" i="23"/>
  <c r="AA634" i="23"/>
  <c r="AA633" i="23"/>
  <c r="AA632" i="23"/>
  <c r="AA631" i="23"/>
  <c r="AA630" i="23"/>
  <c r="AA629" i="23"/>
  <c r="AA628" i="23"/>
  <c r="AA627" i="23"/>
  <c r="AA626" i="23"/>
  <c r="AA625" i="23"/>
  <c r="AA624" i="23"/>
  <c r="AA623" i="23"/>
  <c r="AA622" i="23"/>
  <c r="AA621" i="23"/>
  <c r="AA620" i="23"/>
  <c r="AA619" i="23"/>
  <c r="AA618" i="23"/>
  <c r="AA617" i="23"/>
  <c r="AA616" i="23"/>
  <c r="AA615" i="23"/>
  <c r="AA614" i="23"/>
  <c r="AA613" i="23"/>
  <c r="AA612" i="23"/>
  <c r="AA611" i="23"/>
  <c r="AA610" i="23"/>
  <c r="AA609" i="23"/>
  <c r="AA608" i="23"/>
  <c r="AA607" i="23"/>
  <c r="AA606" i="23"/>
  <c r="AA605" i="23"/>
  <c r="AA604" i="23"/>
  <c r="AA603" i="23"/>
  <c r="AA602" i="23"/>
  <c r="AA601" i="23"/>
  <c r="AA600" i="23"/>
  <c r="AA599" i="23"/>
  <c r="AA598" i="23"/>
  <c r="AA597" i="23"/>
  <c r="AA596" i="23"/>
  <c r="AA595" i="23"/>
  <c r="AA594" i="23"/>
  <c r="AA593" i="23"/>
  <c r="AA592" i="23"/>
  <c r="AA591" i="23"/>
  <c r="AA590" i="23"/>
  <c r="AA589" i="23"/>
  <c r="AA588" i="23"/>
  <c r="AA587" i="23"/>
  <c r="AA586" i="23"/>
  <c r="AA585" i="23"/>
  <c r="AA584" i="23"/>
  <c r="AA583" i="23"/>
  <c r="AA582" i="23"/>
  <c r="AA581" i="23"/>
  <c r="AA580" i="23"/>
  <c r="AA579" i="23"/>
  <c r="AA578" i="23"/>
  <c r="AA577" i="23"/>
  <c r="AA576" i="23"/>
  <c r="AA575" i="23"/>
  <c r="AA574" i="23"/>
  <c r="AA573" i="23"/>
  <c r="AA572" i="23"/>
  <c r="AA571" i="23"/>
  <c r="AA570" i="23"/>
  <c r="AA569" i="23"/>
  <c r="AA568" i="23"/>
  <c r="AA567" i="23"/>
  <c r="AA566" i="23"/>
  <c r="AA565" i="23"/>
  <c r="AA564" i="23"/>
  <c r="AA563" i="23"/>
  <c r="AA562" i="23"/>
  <c r="AA561" i="23"/>
  <c r="AA560" i="23"/>
  <c r="AA559" i="23"/>
  <c r="AA558" i="23"/>
  <c r="AA557" i="23"/>
  <c r="AA556" i="23"/>
  <c r="AA555" i="23"/>
  <c r="AA554" i="23"/>
  <c r="AA553" i="23"/>
  <c r="AA552" i="23"/>
  <c r="AA551" i="23"/>
  <c r="AA550" i="23"/>
  <c r="AA549" i="23"/>
  <c r="AA548" i="23"/>
  <c r="AA547" i="23"/>
  <c r="AA546" i="23"/>
  <c r="AA545" i="23"/>
  <c r="AA544" i="23"/>
  <c r="AA543" i="23"/>
  <c r="AA542" i="23"/>
  <c r="AA541" i="23"/>
  <c r="AA540" i="23"/>
  <c r="AA539" i="23"/>
  <c r="AA538" i="23"/>
  <c r="AA537" i="23"/>
  <c r="AA536" i="23"/>
  <c r="AA535" i="23"/>
  <c r="AA534" i="23"/>
  <c r="AA533" i="23"/>
  <c r="AA532" i="23"/>
  <c r="AA531" i="23"/>
  <c r="AA530" i="23"/>
  <c r="AA529" i="23"/>
  <c r="AA528" i="23"/>
  <c r="AA527" i="23"/>
  <c r="AA526" i="23"/>
  <c r="AA525" i="23"/>
  <c r="AA524" i="23"/>
  <c r="AA523" i="23"/>
  <c r="AA522" i="23"/>
  <c r="AA521" i="23"/>
  <c r="AA520" i="23"/>
  <c r="AA519" i="23"/>
  <c r="AA518" i="23"/>
  <c r="AA517" i="23"/>
  <c r="AA516" i="23"/>
  <c r="AA515" i="23"/>
  <c r="AA514" i="23"/>
  <c r="AA513" i="23"/>
  <c r="AA512" i="23"/>
  <c r="AA511" i="23"/>
  <c r="AA510" i="23"/>
  <c r="AA509" i="23"/>
  <c r="AA508" i="23"/>
  <c r="AA507" i="23"/>
  <c r="AA506" i="23"/>
  <c r="AA505" i="23"/>
  <c r="AA504" i="23"/>
  <c r="AA503" i="23"/>
  <c r="AA502" i="23"/>
  <c r="AA501" i="23"/>
  <c r="AA500" i="23"/>
  <c r="AA499" i="23"/>
  <c r="AA498" i="23"/>
  <c r="AA497" i="23"/>
  <c r="AA496" i="23"/>
  <c r="AA495" i="23"/>
  <c r="AA494" i="23"/>
  <c r="AA493" i="23"/>
  <c r="AA492" i="23"/>
  <c r="AA491" i="23"/>
  <c r="AA490" i="23"/>
  <c r="AA489" i="23"/>
  <c r="AA488" i="23"/>
  <c r="AA487" i="23"/>
  <c r="AA486" i="23"/>
  <c r="AA485" i="23"/>
  <c r="AA484" i="23"/>
  <c r="AA483" i="23"/>
  <c r="AA482" i="23"/>
  <c r="AA481" i="23"/>
  <c r="AA480" i="23"/>
  <c r="AA479" i="23"/>
  <c r="AA478" i="23"/>
  <c r="AA477" i="23"/>
  <c r="AA476" i="23"/>
  <c r="AA475" i="23"/>
  <c r="AA474" i="23"/>
  <c r="AA473" i="23"/>
  <c r="AA472" i="23"/>
  <c r="AA471" i="23"/>
  <c r="AA470" i="23"/>
  <c r="AA469" i="23"/>
  <c r="AA468" i="23"/>
  <c r="AA467" i="23"/>
  <c r="AA466" i="23"/>
  <c r="AA465" i="23"/>
  <c r="AA464" i="23"/>
  <c r="AA463" i="23"/>
  <c r="AA462" i="23"/>
  <c r="AA461" i="23"/>
  <c r="AA460" i="23"/>
  <c r="AA459" i="23"/>
  <c r="AA458" i="23"/>
  <c r="AA457" i="23"/>
  <c r="AA456" i="23"/>
  <c r="AA455" i="23"/>
  <c r="AA454" i="23"/>
  <c r="AA453" i="23"/>
  <c r="AA452" i="23"/>
  <c r="AA451" i="23"/>
  <c r="AA450" i="23"/>
  <c r="AA449" i="23"/>
  <c r="AA448" i="23"/>
  <c r="AA447" i="23"/>
  <c r="AA446" i="23"/>
  <c r="AA445" i="23"/>
  <c r="AA444" i="23"/>
  <c r="AA443" i="23"/>
  <c r="AA442" i="23"/>
  <c r="AA441" i="23"/>
  <c r="AA440" i="23"/>
  <c r="AA439" i="23"/>
  <c r="AA438" i="23"/>
  <c r="AA437" i="23"/>
  <c r="AA436" i="23"/>
  <c r="AA435" i="23"/>
  <c r="AA434" i="23"/>
  <c r="AA433" i="23"/>
  <c r="AA432" i="23"/>
  <c r="AA431" i="23"/>
  <c r="AA430" i="23"/>
  <c r="AA429" i="23"/>
  <c r="AA428" i="23"/>
  <c r="AA427" i="23"/>
  <c r="AA426" i="23"/>
  <c r="AA425" i="23"/>
  <c r="AA424" i="23"/>
  <c r="AA423" i="23"/>
  <c r="AA422" i="23"/>
  <c r="AA421" i="23"/>
  <c r="AA420" i="23"/>
  <c r="AA419" i="23"/>
  <c r="AA418" i="23"/>
  <c r="AA417" i="23"/>
  <c r="AA416" i="23"/>
  <c r="AA415" i="23"/>
  <c r="AA414" i="23"/>
  <c r="AA413" i="23"/>
  <c r="AA412" i="23"/>
  <c r="AA411" i="23"/>
  <c r="AA410" i="23"/>
  <c r="AA409" i="23"/>
  <c r="AA408" i="23"/>
  <c r="AA407" i="23"/>
  <c r="AA406" i="23"/>
  <c r="AA405" i="23"/>
  <c r="AA404" i="23"/>
  <c r="AA403" i="23"/>
  <c r="AA402" i="23"/>
  <c r="AA401" i="23"/>
  <c r="AA400" i="23"/>
  <c r="AA399" i="23"/>
  <c r="AA398" i="23"/>
  <c r="AA397" i="23"/>
  <c r="AA396" i="23"/>
  <c r="AA395" i="23"/>
  <c r="AA394" i="23"/>
  <c r="AA393" i="23"/>
  <c r="AA392" i="23"/>
  <c r="AA391" i="23"/>
  <c r="AA390" i="23"/>
  <c r="AA389" i="23"/>
  <c r="AA388" i="23"/>
  <c r="AA387" i="23"/>
  <c r="AA386" i="23"/>
  <c r="AA385" i="23"/>
  <c r="AA384" i="23"/>
  <c r="AA383" i="23"/>
  <c r="AA382" i="23"/>
  <c r="AA381" i="23"/>
  <c r="AA380" i="23"/>
  <c r="AA379" i="23"/>
  <c r="AA378" i="23"/>
  <c r="AA377" i="23"/>
  <c r="AA376" i="23"/>
  <c r="AA375" i="23"/>
  <c r="AA374" i="23"/>
  <c r="AA373" i="23"/>
  <c r="AA372" i="23"/>
  <c r="AA371" i="23"/>
  <c r="AA370" i="23"/>
  <c r="AA369" i="23"/>
  <c r="AA368" i="23"/>
  <c r="AA367" i="23"/>
  <c r="AA366" i="23"/>
  <c r="AA365" i="23"/>
  <c r="AA364" i="23"/>
  <c r="AA363" i="23"/>
  <c r="AA362" i="23"/>
  <c r="AA361" i="23"/>
  <c r="AA360" i="23"/>
  <c r="AA359" i="23"/>
  <c r="AA358" i="23"/>
  <c r="AA357" i="23"/>
  <c r="AA356" i="23"/>
  <c r="AA355" i="23"/>
  <c r="AA354" i="23"/>
  <c r="AA353" i="23"/>
  <c r="AA352" i="23"/>
  <c r="AA351" i="23"/>
  <c r="AA350" i="23"/>
  <c r="AA349" i="23"/>
  <c r="AA348" i="23"/>
  <c r="AA347" i="23"/>
  <c r="AA346" i="23"/>
  <c r="AA345" i="23"/>
  <c r="AA344" i="23"/>
  <c r="AA343" i="23"/>
  <c r="AA342" i="23"/>
  <c r="AA341" i="23"/>
  <c r="AA340" i="23"/>
  <c r="AA339" i="23"/>
  <c r="AA338" i="23"/>
  <c r="AA337" i="23"/>
  <c r="AA336" i="23"/>
  <c r="AA335" i="23"/>
  <c r="AA334" i="23"/>
  <c r="AA333" i="23"/>
  <c r="AA332" i="23"/>
  <c r="AA331" i="23"/>
  <c r="AA330" i="23"/>
  <c r="AA329" i="23"/>
  <c r="AA328" i="23"/>
  <c r="AA327" i="23"/>
  <c r="AA326" i="23"/>
  <c r="AA325" i="23"/>
  <c r="AA324" i="23"/>
  <c r="AA323" i="23"/>
  <c r="AA322" i="23"/>
  <c r="AA321" i="23"/>
  <c r="AA320" i="23"/>
  <c r="AA319" i="23"/>
  <c r="AA318" i="23"/>
  <c r="AA317" i="23"/>
  <c r="AA316" i="23"/>
  <c r="AA315" i="23"/>
  <c r="AA314" i="23"/>
  <c r="AA313" i="23"/>
  <c r="AA312" i="23"/>
  <c r="AA311" i="23"/>
  <c r="AA310" i="23"/>
  <c r="AA309" i="23"/>
  <c r="AA308" i="23"/>
  <c r="AA307" i="23"/>
  <c r="AA306" i="23"/>
  <c r="AA305" i="23"/>
  <c r="AA304" i="23"/>
  <c r="AA303" i="23"/>
  <c r="AA302" i="23"/>
  <c r="AA301" i="23"/>
  <c r="AA300" i="23"/>
  <c r="AA299" i="23"/>
  <c r="AA298" i="23"/>
  <c r="AA297" i="23"/>
  <c r="AA296" i="23"/>
  <c r="AA295" i="23"/>
  <c r="AA294" i="23"/>
  <c r="AA293" i="23"/>
  <c r="AA292" i="23"/>
  <c r="AA291" i="23"/>
  <c r="AA290" i="23"/>
  <c r="AA289" i="23"/>
  <c r="AA288" i="23"/>
  <c r="AA287" i="23"/>
  <c r="AA286" i="23"/>
  <c r="AA285" i="23"/>
  <c r="AA284" i="23"/>
  <c r="AA283" i="23"/>
  <c r="AA282" i="23"/>
  <c r="AA281" i="23"/>
  <c r="AA280" i="23"/>
  <c r="AA279" i="23"/>
  <c r="AA278" i="23"/>
  <c r="AA277" i="23"/>
  <c r="AA276" i="23"/>
  <c r="AA275" i="23"/>
  <c r="AA274" i="23"/>
  <c r="AA273" i="23"/>
  <c r="AA272" i="23"/>
  <c r="AA271" i="23"/>
  <c r="AA270" i="23"/>
  <c r="AA269" i="23"/>
  <c r="AA268" i="23"/>
  <c r="AA267" i="23"/>
  <c r="AA266" i="23"/>
  <c r="AA265" i="23"/>
  <c r="AA264" i="23"/>
  <c r="AA263" i="23"/>
  <c r="AA262" i="23"/>
  <c r="AA261" i="23"/>
  <c r="AA260" i="23"/>
  <c r="AA259" i="23"/>
  <c r="AA258" i="23"/>
  <c r="AA257" i="23"/>
  <c r="AA256" i="23"/>
  <c r="AA255" i="23"/>
  <c r="AA254" i="23"/>
  <c r="AA253" i="23"/>
  <c r="AA252" i="23"/>
  <c r="AA251" i="23"/>
  <c r="AA250" i="23"/>
  <c r="AA249" i="23"/>
  <c r="AA248" i="23"/>
  <c r="AA247" i="23"/>
  <c r="AA246" i="23"/>
  <c r="AA245" i="23"/>
  <c r="AA244" i="23"/>
  <c r="AA243" i="23"/>
  <c r="AA242" i="23"/>
  <c r="AA241" i="23"/>
  <c r="AA240" i="23"/>
  <c r="AA239" i="23"/>
  <c r="AA238" i="23"/>
  <c r="AA237" i="23"/>
  <c r="AA236" i="23"/>
  <c r="AA235" i="23"/>
  <c r="AA234" i="23"/>
  <c r="AA233" i="23"/>
  <c r="AA232" i="23"/>
  <c r="AA231" i="23"/>
  <c r="AA230" i="23"/>
  <c r="AA229" i="23"/>
  <c r="AA228" i="23"/>
  <c r="AA227" i="23"/>
  <c r="AA226" i="23"/>
  <c r="AA225" i="23"/>
  <c r="AA224" i="23"/>
  <c r="AA223" i="23"/>
  <c r="AA222" i="23"/>
  <c r="AA221" i="23"/>
  <c r="AA220" i="23"/>
  <c r="AA219" i="23"/>
  <c r="AA218" i="23"/>
  <c r="AA217" i="23"/>
  <c r="AA216" i="23"/>
  <c r="AA215" i="23"/>
  <c r="AA214" i="23"/>
  <c r="AA213" i="23"/>
  <c r="AA212" i="23"/>
  <c r="AA211" i="23"/>
  <c r="AA210" i="23"/>
  <c r="AA209" i="23"/>
  <c r="AA208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5" i="23"/>
  <c r="AA194" i="23"/>
  <c r="AA193" i="23"/>
  <c r="AA192" i="23"/>
  <c r="AA191" i="23"/>
  <c r="AA190" i="23"/>
  <c r="AA189" i="23"/>
  <c r="AA188" i="23"/>
  <c r="AA187" i="23"/>
  <c r="AA186" i="23"/>
  <c r="AA185" i="23"/>
  <c r="AA184" i="23"/>
  <c r="AA183" i="23"/>
  <c r="AA182" i="23"/>
  <c r="AA181" i="23"/>
  <c r="AA180" i="23"/>
  <c r="AA179" i="23"/>
  <c r="AA178" i="23"/>
  <c r="AA177" i="23"/>
  <c r="AA176" i="23"/>
  <c r="AA175" i="23"/>
  <c r="AA174" i="23"/>
  <c r="AA173" i="23"/>
  <c r="AA172" i="23"/>
  <c r="AA171" i="23"/>
  <c r="AA170" i="23"/>
  <c r="AA169" i="23"/>
  <c r="AA168" i="23"/>
  <c r="AA167" i="23"/>
  <c r="AA166" i="23"/>
  <c r="AA165" i="23"/>
  <c r="AA164" i="23"/>
  <c r="AA163" i="23"/>
  <c r="AA162" i="23"/>
  <c r="AA161" i="23"/>
  <c r="AA160" i="23"/>
  <c r="AA159" i="23"/>
  <c r="AA158" i="23"/>
  <c r="AA157" i="23"/>
  <c r="AA156" i="23"/>
  <c r="AA155" i="23"/>
  <c r="AA154" i="23"/>
  <c r="AA153" i="23"/>
  <c r="AA152" i="23"/>
  <c r="AA151" i="23"/>
  <c r="AA150" i="23"/>
  <c r="AA149" i="23"/>
  <c r="AA148" i="23"/>
  <c r="AA147" i="23"/>
  <c r="AA146" i="23"/>
  <c r="AA145" i="23"/>
  <c r="AA144" i="23"/>
  <c r="AA143" i="23"/>
  <c r="AA142" i="23"/>
  <c r="AA141" i="23"/>
  <c r="AA140" i="23"/>
  <c r="AA139" i="23"/>
  <c r="AA138" i="23"/>
  <c r="AA137" i="23"/>
  <c r="AA136" i="23"/>
  <c r="AA135" i="23"/>
  <c r="AA134" i="23"/>
  <c r="AA133" i="23"/>
  <c r="AA132" i="23"/>
  <c r="AA131" i="23"/>
  <c r="AA130" i="23"/>
  <c r="AA129" i="23"/>
  <c r="AA128" i="23"/>
  <c r="AA127" i="23"/>
  <c r="AA126" i="23"/>
  <c r="AA125" i="23"/>
  <c r="AA124" i="23"/>
  <c r="AA123" i="23"/>
  <c r="AA122" i="23"/>
  <c r="AA121" i="23"/>
  <c r="AA120" i="23"/>
  <c r="AA119" i="23"/>
  <c r="AA118" i="23"/>
  <c r="AA117" i="23"/>
  <c r="AA116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9" i="23"/>
  <c r="AA98" i="23"/>
  <c r="AA97" i="23"/>
  <c r="AA96" i="23"/>
  <c r="AA95" i="23"/>
  <c r="AA94" i="23"/>
  <c r="AA93" i="23"/>
  <c r="AA92" i="23"/>
  <c r="AA91" i="23"/>
  <c r="AA90" i="23"/>
  <c r="AA89" i="23"/>
  <c r="AA88" i="23"/>
  <c r="AA87" i="23"/>
  <c r="AA86" i="23"/>
  <c r="AA85" i="23"/>
  <c r="AA84" i="23"/>
  <c r="AA83" i="23"/>
  <c r="AA82" i="23"/>
  <c r="AA81" i="23"/>
  <c r="AA80" i="23"/>
  <c r="AA79" i="23"/>
  <c r="AA78" i="23"/>
  <c r="AA77" i="23"/>
  <c r="AA76" i="23"/>
  <c r="AA75" i="23"/>
  <c r="AA74" i="23"/>
  <c r="AA73" i="23"/>
  <c r="AA72" i="23"/>
  <c r="AA71" i="23"/>
  <c r="AA70" i="23"/>
  <c r="AA69" i="23"/>
  <c r="AA68" i="23"/>
  <c r="AA67" i="23"/>
  <c r="AA66" i="23"/>
  <c r="AA65" i="23"/>
  <c r="AA64" i="23"/>
  <c r="AA63" i="23"/>
  <c r="AA62" i="23"/>
  <c r="AA61" i="23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8" i="23"/>
  <c r="AA47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C119" i="8" l="1"/>
  <c r="AB119" i="8"/>
  <c r="AC118" i="8"/>
  <c r="AB118" i="8"/>
  <c r="AC117" i="8"/>
  <c r="AB117" i="8"/>
  <c r="AC116" i="8"/>
  <c r="AB116" i="8"/>
  <c r="AC115" i="8"/>
  <c r="AB115" i="8"/>
  <c r="AC114" i="8"/>
  <c r="AB114" i="8"/>
  <c r="AC113" i="8"/>
  <c r="AB113" i="8"/>
  <c r="AC112" i="8"/>
  <c r="AB112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5" i="8"/>
  <c r="AB105" i="8"/>
  <c r="AC104" i="8"/>
  <c r="AB104" i="8"/>
  <c r="AC103" i="8"/>
  <c r="AB103" i="8"/>
  <c r="AC102" i="8"/>
  <c r="AB102" i="8"/>
  <c r="AC101" i="8"/>
  <c r="AB101" i="8"/>
  <c r="AC100" i="8"/>
  <c r="AB100" i="8"/>
  <c r="AC99" i="8"/>
  <c r="AB99" i="8"/>
  <c r="AC98" i="8"/>
  <c r="AB98" i="8"/>
  <c r="AC97" i="8"/>
  <c r="AB97" i="8"/>
  <c r="AC96" i="8"/>
  <c r="AB96" i="8"/>
  <c r="AC95" i="8"/>
  <c r="AB95" i="8"/>
  <c r="AC94" i="8"/>
  <c r="AB94" i="8"/>
  <c r="AC93" i="8"/>
  <c r="AB93" i="8"/>
  <c r="AC92" i="8"/>
  <c r="AB92" i="8"/>
  <c r="AC91" i="8"/>
  <c r="AB91" i="8"/>
  <c r="AC90" i="8"/>
  <c r="AB90" i="8"/>
  <c r="AC89" i="8"/>
  <c r="AB89" i="8"/>
  <c r="AC88" i="8"/>
  <c r="AB88" i="8"/>
  <c r="AC87" i="8"/>
  <c r="AB87" i="8"/>
  <c r="AC86" i="8"/>
  <c r="AB86" i="8"/>
  <c r="AC85" i="8"/>
  <c r="AB85" i="8"/>
  <c r="AC84" i="8"/>
  <c r="AB84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7" i="8"/>
  <c r="AB77" i="8"/>
  <c r="AC76" i="8"/>
  <c r="AB76" i="8"/>
  <c r="AC75" i="8"/>
  <c r="AB75" i="8"/>
  <c r="AC74" i="8"/>
  <c r="AB74" i="8"/>
  <c r="AC73" i="8"/>
  <c r="AB73" i="8"/>
  <c r="AC72" i="8"/>
  <c r="AB72" i="8"/>
  <c r="AC71" i="8"/>
  <c r="AB71" i="8"/>
  <c r="AC70" i="8"/>
  <c r="AB70" i="8"/>
  <c r="AC69" i="8"/>
  <c r="AB69" i="8"/>
  <c r="AC68" i="8"/>
  <c r="AB68" i="8"/>
  <c r="AC67" i="8"/>
  <c r="AB67" i="8"/>
  <c r="AC66" i="8"/>
  <c r="AB66" i="8"/>
  <c r="AC65" i="8"/>
  <c r="AB65" i="8"/>
  <c r="AC64" i="8"/>
  <c r="AB64" i="8"/>
  <c r="AC63" i="8"/>
  <c r="AB63" i="8"/>
  <c r="AC62" i="8"/>
  <c r="AB62" i="8"/>
  <c r="AC61" i="8"/>
  <c r="AB61" i="8"/>
  <c r="AC60" i="8"/>
  <c r="AB60" i="8"/>
  <c r="AC59" i="8"/>
  <c r="AB59" i="8"/>
  <c r="AC58" i="8"/>
  <c r="AB58" i="8"/>
  <c r="AC57" i="8"/>
  <c r="AB57" i="8"/>
  <c r="AC56" i="8"/>
  <c r="AB56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6" i="8"/>
  <c r="AB46" i="8"/>
  <c r="AC45" i="8"/>
  <c r="AB45" i="8"/>
  <c r="AC44" i="8"/>
  <c r="AB44" i="8"/>
  <c r="AC43" i="8"/>
  <c r="AB43" i="8"/>
  <c r="AC42" i="8"/>
  <c r="AB42" i="8"/>
  <c r="AC41" i="8"/>
  <c r="AB41" i="8"/>
  <c r="AC40" i="8"/>
  <c r="AB40" i="8"/>
  <c r="AC39" i="8"/>
  <c r="AB39" i="8"/>
  <c r="AC38" i="8"/>
  <c r="AB38" i="8"/>
  <c r="AC37" i="8"/>
  <c r="AB37" i="8"/>
  <c r="AC36" i="8"/>
  <c r="AB36" i="8"/>
  <c r="AC35" i="8"/>
  <c r="AB35" i="8"/>
  <c r="AC34" i="8"/>
  <c r="AB34" i="8"/>
  <c r="AC33" i="8"/>
  <c r="AB33" i="8"/>
  <c r="AC32" i="8"/>
  <c r="AB32" i="8"/>
  <c r="AC31" i="8"/>
  <c r="AB31" i="8"/>
  <c r="AC30" i="8"/>
  <c r="AB30" i="8"/>
  <c r="AC29" i="8"/>
  <c r="AB29" i="8"/>
  <c r="AC28" i="8"/>
  <c r="AB28" i="8"/>
  <c r="AC27" i="8"/>
  <c r="AB27" i="8"/>
  <c r="AC26" i="8"/>
  <c r="AB26" i="8"/>
  <c r="AC25" i="8"/>
  <c r="AB25" i="8"/>
  <c r="AC24" i="8"/>
  <c r="AB24" i="8"/>
  <c r="AC23" i="8"/>
  <c r="AB23" i="8"/>
  <c r="AC22" i="8"/>
  <c r="AB22" i="8"/>
  <c r="AC21" i="8"/>
  <c r="AB21" i="8"/>
  <c r="AC20" i="8"/>
  <c r="AB20" i="8"/>
  <c r="AC19" i="8"/>
  <c r="AB19" i="8"/>
  <c r="AC18" i="8"/>
  <c r="AB18" i="8"/>
  <c r="AC17" i="8"/>
  <c r="AB17" i="8"/>
  <c r="AC16" i="8"/>
  <c r="AB16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C9" i="8"/>
  <c r="AB9" i="8"/>
  <c r="AC8" i="8"/>
  <c r="AB8" i="8"/>
  <c r="AC7" i="8"/>
  <c r="AB7" i="8"/>
  <c r="AC6" i="8"/>
  <c r="AB6" i="8"/>
  <c r="AC5" i="8"/>
  <c r="AB5" i="8"/>
  <c r="AC4" i="8"/>
  <c r="AB4" i="8"/>
  <c r="S9" i="6" s="1"/>
  <c r="AC3" i="8"/>
  <c r="AB3" i="8"/>
  <c r="U16" i="15" l="1"/>
  <c r="J1" i="22" l="1"/>
  <c r="H1" i="22"/>
  <c r="S10" i="6" l="1"/>
  <c r="G1" i="6" l="1"/>
  <c r="R1" i="6"/>
  <c r="S12" i="6" l="1"/>
  <c r="S11" i="6"/>
  <c r="F12" i="6"/>
  <c r="F11" i="6"/>
  <c r="AA119" i="8"/>
  <c r="Z119" i="8"/>
  <c r="Y119" i="8"/>
  <c r="AA118" i="8"/>
  <c r="Z118" i="8"/>
  <c r="Y118" i="8"/>
  <c r="AA117" i="8"/>
  <c r="Z117" i="8"/>
  <c r="Y117" i="8"/>
  <c r="AA116" i="8"/>
  <c r="Z116" i="8"/>
  <c r="Y116" i="8"/>
  <c r="AA115" i="8"/>
  <c r="Z115" i="8"/>
  <c r="Y115" i="8"/>
  <c r="AA114" i="8"/>
  <c r="Z114" i="8"/>
  <c r="Y114" i="8"/>
  <c r="AA113" i="8"/>
  <c r="Z113" i="8"/>
  <c r="Y113" i="8"/>
  <c r="AA112" i="8"/>
  <c r="Z112" i="8"/>
  <c r="Y112" i="8"/>
  <c r="AA111" i="8"/>
  <c r="Z111" i="8"/>
  <c r="Y111" i="8"/>
  <c r="AA110" i="8"/>
  <c r="Z110" i="8"/>
  <c r="Y110" i="8"/>
  <c r="AA109" i="8"/>
  <c r="Z109" i="8"/>
  <c r="Y109" i="8"/>
  <c r="AA108" i="8"/>
  <c r="Z108" i="8"/>
  <c r="Y108" i="8"/>
  <c r="AA107" i="8"/>
  <c r="Z107" i="8"/>
  <c r="Y107" i="8"/>
  <c r="AA106" i="8"/>
  <c r="Z106" i="8"/>
  <c r="Y106" i="8"/>
  <c r="AA105" i="8"/>
  <c r="Z105" i="8"/>
  <c r="Y105" i="8"/>
  <c r="AA104" i="8"/>
  <c r="Z104" i="8"/>
  <c r="Y104" i="8"/>
  <c r="AA103" i="8"/>
  <c r="Z103" i="8"/>
  <c r="Y103" i="8"/>
  <c r="AA102" i="8"/>
  <c r="Z102" i="8"/>
  <c r="Y102" i="8"/>
  <c r="AA101" i="8"/>
  <c r="Z101" i="8"/>
  <c r="Y101" i="8"/>
  <c r="AA100" i="8"/>
  <c r="Z100" i="8"/>
  <c r="Y100" i="8"/>
  <c r="AA99" i="8"/>
  <c r="Z99" i="8"/>
  <c r="Y99" i="8"/>
  <c r="AA98" i="8"/>
  <c r="Z98" i="8"/>
  <c r="Y98" i="8"/>
  <c r="AA97" i="8"/>
  <c r="Z97" i="8"/>
  <c r="Y97" i="8"/>
  <c r="AA96" i="8"/>
  <c r="Z96" i="8"/>
  <c r="Y96" i="8"/>
  <c r="AA95" i="8"/>
  <c r="Z95" i="8"/>
  <c r="Y95" i="8"/>
  <c r="AA94" i="8"/>
  <c r="Z94" i="8"/>
  <c r="Y94" i="8"/>
  <c r="AA93" i="8"/>
  <c r="Z93" i="8"/>
  <c r="Y93" i="8"/>
  <c r="AA92" i="8"/>
  <c r="Z92" i="8"/>
  <c r="Y92" i="8"/>
  <c r="AA91" i="8"/>
  <c r="Z91" i="8"/>
  <c r="Y91" i="8"/>
  <c r="AA90" i="8"/>
  <c r="Z90" i="8"/>
  <c r="Y90" i="8"/>
  <c r="AA89" i="8"/>
  <c r="Z89" i="8"/>
  <c r="Y89" i="8"/>
  <c r="AA88" i="8"/>
  <c r="Z88" i="8"/>
  <c r="Y88" i="8"/>
  <c r="AA87" i="8"/>
  <c r="Z87" i="8"/>
  <c r="Y87" i="8"/>
  <c r="AA86" i="8"/>
  <c r="Z86" i="8"/>
  <c r="Y86" i="8"/>
  <c r="AA85" i="8"/>
  <c r="Z85" i="8"/>
  <c r="Y85" i="8"/>
  <c r="AA84" i="8"/>
  <c r="Z84" i="8"/>
  <c r="Y84" i="8"/>
  <c r="AA83" i="8"/>
  <c r="Z83" i="8"/>
  <c r="Y83" i="8"/>
  <c r="AA82" i="8"/>
  <c r="Z82" i="8"/>
  <c r="Y82" i="8"/>
  <c r="AA81" i="8"/>
  <c r="Z81" i="8"/>
  <c r="Y81" i="8"/>
  <c r="AA80" i="8"/>
  <c r="Z80" i="8"/>
  <c r="Y80" i="8"/>
  <c r="AA79" i="8"/>
  <c r="Z79" i="8"/>
  <c r="Y79" i="8"/>
  <c r="AA78" i="8"/>
  <c r="Z78" i="8"/>
  <c r="Y78" i="8"/>
  <c r="AA77" i="8"/>
  <c r="Z77" i="8"/>
  <c r="Y77" i="8"/>
  <c r="AA76" i="8"/>
  <c r="Z76" i="8"/>
  <c r="Y76" i="8"/>
  <c r="AA75" i="8"/>
  <c r="Z75" i="8"/>
  <c r="Y75" i="8"/>
  <c r="AA74" i="8"/>
  <c r="Z74" i="8"/>
  <c r="Y74" i="8"/>
  <c r="AA73" i="8"/>
  <c r="Z73" i="8"/>
  <c r="Y73" i="8"/>
  <c r="AA72" i="8"/>
  <c r="Z72" i="8"/>
  <c r="Y72" i="8"/>
  <c r="AA71" i="8"/>
  <c r="Z71" i="8"/>
  <c r="Y71" i="8"/>
  <c r="AA70" i="8"/>
  <c r="Z70" i="8"/>
  <c r="Y70" i="8"/>
  <c r="AA69" i="8"/>
  <c r="Z69" i="8"/>
  <c r="Y69" i="8"/>
  <c r="AA68" i="8"/>
  <c r="Z68" i="8"/>
  <c r="Y68" i="8"/>
  <c r="AA67" i="8"/>
  <c r="Z67" i="8"/>
  <c r="Y67" i="8"/>
  <c r="AA66" i="8"/>
  <c r="Z66" i="8"/>
  <c r="Y66" i="8"/>
  <c r="AA65" i="8"/>
  <c r="Z65" i="8"/>
  <c r="Y65" i="8"/>
  <c r="AA64" i="8"/>
  <c r="Z64" i="8"/>
  <c r="Y64" i="8"/>
  <c r="AA63" i="8"/>
  <c r="Z63" i="8"/>
  <c r="Y63" i="8"/>
  <c r="AA62" i="8"/>
  <c r="Z62" i="8"/>
  <c r="Y62" i="8"/>
  <c r="AA61" i="8"/>
  <c r="Z61" i="8"/>
  <c r="Y61" i="8"/>
  <c r="AA60" i="8"/>
  <c r="Z60" i="8"/>
  <c r="Y60" i="8"/>
  <c r="AA59" i="8"/>
  <c r="Z59" i="8"/>
  <c r="Y59" i="8"/>
  <c r="AA58" i="8"/>
  <c r="Z58" i="8"/>
  <c r="Y58" i="8"/>
  <c r="AA57" i="8"/>
  <c r="Z57" i="8"/>
  <c r="Y57" i="8"/>
  <c r="AA56" i="8"/>
  <c r="Z56" i="8"/>
  <c r="Y56" i="8"/>
  <c r="AA55" i="8"/>
  <c r="Z55" i="8"/>
  <c r="Y55" i="8"/>
  <c r="AA54" i="8"/>
  <c r="Z54" i="8"/>
  <c r="Y54" i="8"/>
  <c r="AA53" i="8"/>
  <c r="Z53" i="8"/>
  <c r="Y53" i="8"/>
  <c r="AA52" i="8"/>
  <c r="Z52" i="8"/>
  <c r="Y52" i="8"/>
  <c r="AA51" i="8"/>
  <c r="Z51" i="8"/>
  <c r="Y51" i="8"/>
  <c r="AA50" i="8"/>
  <c r="Z50" i="8"/>
  <c r="Y50" i="8"/>
  <c r="AA49" i="8"/>
  <c r="Z49" i="8"/>
  <c r="Y49" i="8"/>
  <c r="AA48" i="8"/>
  <c r="Z48" i="8"/>
  <c r="Y48" i="8"/>
  <c r="AA47" i="8"/>
  <c r="Z47" i="8"/>
  <c r="Y47" i="8"/>
  <c r="AA46" i="8"/>
  <c r="Z46" i="8"/>
  <c r="Y46" i="8"/>
  <c r="AA45" i="8"/>
  <c r="Z45" i="8"/>
  <c r="Y45" i="8"/>
  <c r="AA44" i="8"/>
  <c r="Z44" i="8"/>
  <c r="Y44" i="8"/>
  <c r="AA43" i="8"/>
  <c r="Z43" i="8"/>
  <c r="Y43" i="8"/>
  <c r="AA42" i="8"/>
  <c r="Z42" i="8"/>
  <c r="Y42" i="8"/>
  <c r="AA41" i="8"/>
  <c r="Z41" i="8"/>
  <c r="Y41" i="8"/>
  <c r="AA40" i="8"/>
  <c r="Z40" i="8"/>
  <c r="Y40" i="8"/>
  <c r="AA39" i="8"/>
  <c r="Z39" i="8"/>
  <c r="Y39" i="8"/>
  <c r="AA38" i="8"/>
  <c r="Z38" i="8"/>
  <c r="Y38" i="8"/>
  <c r="AA37" i="8"/>
  <c r="Z37" i="8"/>
  <c r="Y37" i="8"/>
  <c r="AA36" i="8"/>
  <c r="Z36" i="8"/>
  <c r="Y36" i="8"/>
  <c r="AA35" i="8"/>
  <c r="Z35" i="8"/>
  <c r="Y35" i="8"/>
  <c r="AA34" i="8"/>
  <c r="Z34" i="8"/>
  <c r="Y34" i="8"/>
  <c r="AA33" i="8"/>
  <c r="Z33" i="8"/>
  <c r="Y33" i="8"/>
  <c r="AA32" i="8"/>
  <c r="Z32" i="8"/>
  <c r="Y32" i="8"/>
  <c r="AA31" i="8"/>
  <c r="Z31" i="8"/>
  <c r="Y31" i="8"/>
  <c r="AA30" i="8"/>
  <c r="Z30" i="8"/>
  <c r="Y30" i="8"/>
  <c r="AA29" i="8"/>
  <c r="Z29" i="8"/>
  <c r="Y29" i="8"/>
  <c r="AA28" i="8"/>
  <c r="Z28" i="8"/>
  <c r="Y28" i="8"/>
  <c r="AA27" i="8"/>
  <c r="Z27" i="8"/>
  <c r="Y27" i="8"/>
  <c r="AA26" i="8"/>
  <c r="Z26" i="8"/>
  <c r="Y26" i="8"/>
  <c r="AA25" i="8"/>
  <c r="Z25" i="8"/>
  <c r="Y25" i="8"/>
  <c r="AA24" i="8"/>
  <c r="Z24" i="8"/>
  <c r="Y24" i="8"/>
  <c r="AA23" i="8"/>
  <c r="Z23" i="8"/>
  <c r="Y23" i="8"/>
  <c r="AA22" i="8"/>
  <c r="Z22" i="8"/>
  <c r="Y22" i="8"/>
  <c r="AA21" i="8"/>
  <c r="Z21" i="8"/>
  <c r="Y21" i="8"/>
  <c r="AA20" i="8"/>
  <c r="Z20" i="8"/>
  <c r="Y20" i="8"/>
  <c r="AA19" i="8"/>
  <c r="Z19" i="8"/>
  <c r="Y19" i="8"/>
  <c r="AA18" i="8"/>
  <c r="Z18" i="8"/>
  <c r="Y18" i="8"/>
  <c r="AA17" i="8"/>
  <c r="Z17" i="8"/>
  <c r="Y17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AA6" i="8"/>
  <c r="Z6" i="8"/>
  <c r="Y6" i="8"/>
  <c r="AA5" i="8"/>
  <c r="Z5" i="8"/>
  <c r="Y5" i="8"/>
  <c r="AA4" i="8"/>
  <c r="Z4" i="8"/>
  <c r="Y4" i="8"/>
  <c r="AA3" i="8"/>
  <c r="Z3" i="8"/>
  <c r="Y3" i="8"/>
  <c r="W86" i="21" l="1"/>
  <c r="W85" i="21"/>
  <c r="W84" i="21"/>
  <c r="W83" i="21"/>
  <c r="W82" i="21"/>
  <c r="W81" i="21"/>
  <c r="W80" i="21"/>
  <c r="W79" i="21"/>
  <c r="W78" i="21"/>
  <c r="W77" i="21"/>
  <c r="W76" i="21"/>
  <c r="W75" i="21"/>
  <c r="W74" i="21"/>
  <c r="W73" i="21"/>
  <c r="W72" i="21"/>
  <c r="W71" i="21"/>
  <c r="W70" i="21"/>
  <c r="W69" i="21"/>
  <c r="W68" i="21"/>
  <c r="W67" i="21"/>
  <c r="W66" i="21"/>
  <c r="W65" i="21"/>
  <c r="W64" i="21"/>
  <c r="W63" i="21"/>
  <c r="W62" i="21"/>
  <c r="W61" i="21"/>
  <c r="W60" i="21"/>
  <c r="W59" i="21"/>
  <c r="W58" i="21"/>
  <c r="W57" i="21"/>
  <c r="W56" i="21"/>
  <c r="W55" i="21"/>
  <c r="W54" i="21"/>
  <c r="W53" i="21"/>
  <c r="W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W14" i="21"/>
  <c r="W13" i="21"/>
  <c r="W12" i="21"/>
  <c r="W11" i="21"/>
  <c r="W10" i="21"/>
  <c r="W9" i="21"/>
  <c r="W8" i="21"/>
  <c r="W7" i="21"/>
  <c r="W6" i="21"/>
  <c r="W5" i="21"/>
  <c r="W4" i="21"/>
  <c r="W3" i="21"/>
  <c r="Q1" i="21"/>
  <c r="M1" i="19" l="1"/>
  <c r="K1" i="19"/>
  <c r="AK1005" i="18" l="1"/>
  <c r="AK1004" i="18"/>
  <c r="AK1003" i="18"/>
  <c r="AK1002" i="18"/>
  <c r="AK1001" i="18"/>
  <c r="AK1000" i="18"/>
  <c r="AK999" i="18"/>
  <c r="AK998" i="18"/>
  <c r="AK997" i="18"/>
  <c r="AK996" i="18"/>
  <c r="AK995" i="18"/>
  <c r="AK994" i="18"/>
  <c r="AK993" i="18"/>
  <c r="AK992" i="18"/>
  <c r="AK991" i="18"/>
  <c r="AK990" i="18"/>
  <c r="AK989" i="18"/>
  <c r="AK988" i="18"/>
  <c r="AK987" i="18"/>
  <c r="AK986" i="18"/>
  <c r="AK985" i="18"/>
  <c r="AK984" i="18"/>
  <c r="AK983" i="18"/>
  <c r="AK982" i="18"/>
  <c r="AK981" i="18"/>
  <c r="AK980" i="18"/>
  <c r="AK979" i="18"/>
  <c r="AK978" i="18"/>
  <c r="AK977" i="18"/>
  <c r="AK976" i="18"/>
  <c r="AK975" i="18"/>
  <c r="AK974" i="18"/>
  <c r="AK973" i="18"/>
  <c r="AK972" i="18"/>
  <c r="AK971" i="18"/>
  <c r="AK970" i="18"/>
  <c r="AK969" i="18"/>
  <c r="AK968" i="18"/>
  <c r="AK967" i="18"/>
  <c r="AK966" i="18"/>
  <c r="AK965" i="18"/>
  <c r="AK964" i="18"/>
  <c r="AK963" i="18"/>
  <c r="AK962" i="18"/>
  <c r="AK961" i="18"/>
  <c r="AK960" i="18"/>
  <c r="AK959" i="18"/>
  <c r="AK958" i="18"/>
  <c r="AK957" i="18"/>
  <c r="AK956" i="18"/>
  <c r="AK955" i="18"/>
  <c r="AK954" i="18"/>
  <c r="AK953" i="18"/>
  <c r="AK952" i="18"/>
  <c r="AK951" i="18"/>
  <c r="AK950" i="18"/>
  <c r="AK949" i="18"/>
  <c r="AK948" i="18"/>
  <c r="AK947" i="18"/>
  <c r="AK946" i="18"/>
  <c r="AK945" i="18"/>
  <c r="AK944" i="18"/>
  <c r="AK943" i="18"/>
  <c r="AK942" i="18"/>
  <c r="AK941" i="18"/>
  <c r="AK940" i="18"/>
  <c r="AK939" i="18"/>
  <c r="AK938" i="18"/>
  <c r="AK937" i="18"/>
  <c r="AK936" i="18"/>
  <c r="AK935" i="18"/>
  <c r="AK934" i="18"/>
  <c r="AK933" i="18"/>
  <c r="AK932" i="18"/>
  <c r="AK931" i="18"/>
  <c r="AK930" i="18"/>
  <c r="AK929" i="18"/>
  <c r="AK928" i="18"/>
  <c r="AK927" i="18"/>
  <c r="AK926" i="18"/>
  <c r="AK925" i="18"/>
  <c r="AK924" i="18"/>
  <c r="AK923" i="18"/>
  <c r="AK922" i="18"/>
  <c r="AK921" i="18"/>
  <c r="AK920" i="18"/>
  <c r="AK919" i="18"/>
  <c r="AK918" i="18"/>
  <c r="AK917" i="18"/>
  <c r="AK916" i="18"/>
  <c r="AK915" i="18"/>
  <c r="AK914" i="18"/>
  <c r="AK913" i="18"/>
  <c r="AK912" i="18"/>
  <c r="AK911" i="18"/>
  <c r="AK910" i="18"/>
  <c r="AK909" i="18"/>
  <c r="AK908" i="18"/>
  <c r="AK907" i="18"/>
  <c r="AK906" i="18"/>
  <c r="AK905" i="18"/>
  <c r="AK904" i="18"/>
  <c r="AK903" i="18"/>
  <c r="AK902" i="18"/>
  <c r="AK901" i="18"/>
  <c r="AK900" i="18"/>
  <c r="AK899" i="18"/>
  <c r="AK898" i="18"/>
  <c r="AK897" i="18"/>
  <c r="AK896" i="18"/>
  <c r="AK895" i="18"/>
  <c r="AK894" i="18"/>
  <c r="AK893" i="18"/>
  <c r="AK892" i="18"/>
  <c r="AK891" i="18"/>
  <c r="AK890" i="18"/>
  <c r="AK889" i="18"/>
  <c r="AK888" i="18"/>
  <c r="AK887" i="18"/>
  <c r="AK886" i="18"/>
  <c r="AK885" i="18"/>
  <c r="AK884" i="18"/>
  <c r="AK883" i="18"/>
  <c r="AK882" i="18"/>
  <c r="AK881" i="18"/>
  <c r="AK880" i="18"/>
  <c r="AK879" i="18"/>
  <c r="AK878" i="18"/>
  <c r="AK877" i="18"/>
  <c r="AK876" i="18"/>
  <c r="AK875" i="18"/>
  <c r="AK874" i="18"/>
  <c r="AK873" i="18"/>
  <c r="AK872" i="18"/>
  <c r="AK871" i="18"/>
  <c r="AK870" i="18"/>
  <c r="AK869" i="18"/>
  <c r="AK868" i="18"/>
  <c r="AK867" i="18"/>
  <c r="AK866" i="18"/>
  <c r="AK865" i="18"/>
  <c r="AK864" i="18"/>
  <c r="AK863" i="18"/>
  <c r="AK862" i="18"/>
  <c r="AK861" i="18"/>
  <c r="AK860" i="18"/>
  <c r="AK859" i="18"/>
  <c r="AK858" i="18"/>
  <c r="AK857" i="18"/>
  <c r="AK856" i="18"/>
  <c r="AK855" i="18"/>
  <c r="AK854" i="18"/>
  <c r="AK853" i="18"/>
  <c r="AK852" i="18"/>
  <c r="AK851" i="18"/>
  <c r="AK850" i="18"/>
  <c r="AK849" i="18"/>
  <c r="AK848" i="18"/>
  <c r="AK847" i="18"/>
  <c r="AK846" i="18"/>
  <c r="AK845" i="18"/>
  <c r="AK844" i="18"/>
  <c r="AK843" i="18"/>
  <c r="AK842" i="18"/>
  <c r="AK841" i="18"/>
  <c r="AK840" i="18"/>
  <c r="AK839" i="18"/>
  <c r="AK838" i="18"/>
  <c r="AK837" i="18"/>
  <c r="AK836" i="18"/>
  <c r="AK835" i="18"/>
  <c r="AK834" i="18"/>
  <c r="AK833" i="18"/>
  <c r="AK832" i="18"/>
  <c r="AK831" i="18"/>
  <c r="AK830" i="18"/>
  <c r="AK829" i="18"/>
  <c r="AK828" i="18"/>
  <c r="AK827" i="18"/>
  <c r="AK826" i="18"/>
  <c r="AK825" i="18"/>
  <c r="AK824" i="18"/>
  <c r="AK823" i="18"/>
  <c r="AK822" i="18"/>
  <c r="AK821" i="18"/>
  <c r="AK820" i="18"/>
  <c r="AK819" i="18"/>
  <c r="AK818" i="18"/>
  <c r="AK817" i="18"/>
  <c r="AK816" i="18"/>
  <c r="AK815" i="18"/>
  <c r="AK814" i="18"/>
  <c r="AK813" i="18"/>
  <c r="AK812" i="18"/>
  <c r="AK811" i="18"/>
  <c r="AK810" i="18"/>
  <c r="AK809" i="18"/>
  <c r="AK808" i="18"/>
  <c r="AK807" i="18"/>
  <c r="AK806" i="18"/>
  <c r="AK805" i="18"/>
  <c r="AK804" i="18"/>
  <c r="AK803" i="18"/>
  <c r="AK802" i="18"/>
  <c r="AK801" i="18"/>
  <c r="AK800" i="18"/>
  <c r="AK799" i="18"/>
  <c r="AK798" i="18"/>
  <c r="AK797" i="18"/>
  <c r="AK796" i="18"/>
  <c r="AK795" i="18"/>
  <c r="AK794" i="18"/>
  <c r="AK793" i="18"/>
  <c r="AK792" i="18"/>
  <c r="AK791" i="18"/>
  <c r="AK790" i="18"/>
  <c r="AK789" i="18"/>
  <c r="AK788" i="18"/>
  <c r="AK787" i="18"/>
  <c r="AK786" i="18"/>
  <c r="AK785" i="18"/>
  <c r="AK784" i="18"/>
  <c r="AK783" i="18"/>
  <c r="AK782" i="18"/>
  <c r="AK781" i="18"/>
  <c r="AK780" i="18"/>
  <c r="AK779" i="18"/>
  <c r="AK778" i="18"/>
  <c r="AK777" i="18"/>
  <c r="AK776" i="18"/>
  <c r="AK775" i="18"/>
  <c r="AK774" i="18"/>
  <c r="AK773" i="18"/>
  <c r="AK772" i="18"/>
  <c r="AK771" i="18"/>
  <c r="AK770" i="18"/>
  <c r="AK769" i="18"/>
  <c r="AK768" i="18"/>
  <c r="AK767" i="18"/>
  <c r="AK766" i="18"/>
  <c r="AK765" i="18"/>
  <c r="AK764" i="18"/>
  <c r="AK763" i="18"/>
  <c r="AK762" i="18"/>
  <c r="AK761" i="18"/>
  <c r="AK760" i="18"/>
  <c r="AK759" i="18"/>
  <c r="AK758" i="18"/>
  <c r="AK757" i="18"/>
  <c r="AK756" i="18"/>
  <c r="AK755" i="18"/>
  <c r="AK754" i="18"/>
  <c r="AK753" i="18"/>
  <c r="AK752" i="18"/>
  <c r="AK751" i="18"/>
  <c r="AK750" i="18"/>
  <c r="AK749" i="18"/>
  <c r="AK748" i="18"/>
  <c r="AK747" i="18"/>
  <c r="AK746" i="18"/>
  <c r="AK745" i="18"/>
  <c r="AK744" i="18"/>
  <c r="AK743" i="18"/>
  <c r="AK742" i="18"/>
  <c r="AK741" i="18"/>
  <c r="AK740" i="18"/>
  <c r="AK739" i="18"/>
  <c r="AK738" i="18"/>
  <c r="AK737" i="18"/>
  <c r="AK736" i="18"/>
  <c r="AK735" i="18"/>
  <c r="AK734" i="18"/>
  <c r="AK733" i="18"/>
  <c r="AK732" i="18"/>
  <c r="AK731" i="18"/>
  <c r="AK730" i="18"/>
  <c r="AK729" i="18"/>
  <c r="AK728" i="18"/>
  <c r="AK727" i="18"/>
  <c r="AK726" i="18"/>
  <c r="AK725" i="18"/>
  <c r="AK724" i="18"/>
  <c r="AK723" i="18"/>
  <c r="AK722" i="18"/>
  <c r="AK721" i="18"/>
  <c r="AK720" i="18"/>
  <c r="AK719" i="18"/>
  <c r="AK718" i="18"/>
  <c r="AK717" i="18"/>
  <c r="AK716" i="18"/>
  <c r="AK715" i="18"/>
  <c r="AK714" i="18"/>
  <c r="AK713" i="18"/>
  <c r="AK712" i="18"/>
  <c r="AK711" i="18"/>
  <c r="AK710" i="18"/>
  <c r="AK709" i="18"/>
  <c r="AK708" i="18"/>
  <c r="AK707" i="18"/>
  <c r="AK706" i="18"/>
  <c r="AK705" i="18"/>
  <c r="AK704" i="18"/>
  <c r="AK703" i="18"/>
  <c r="AK702" i="18"/>
  <c r="AK701" i="18"/>
  <c r="AK700" i="18"/>
  <c r="AK699" i="18"/>
  <c r="AK698" i="18"/>
  <c r="AK697" i="18"/>
  <c r="AK696" i="18"/>
  <c r="AK695" i="18"/>
  <c r="AK694" i="18"/>
  <c r="AK693" i="18"/>
  <c r="AK692" i="18"/>
  <c r="AK691" i="18"/>
  <c r="AK690" i="18"/>
  <c r="AK689" i="18"/>
  <c r="AK688" i="18"/>
  <c r="AK687" i="18"/>
  <c r="AK686" i="18"/>
  <c r="AK685" i="18"/>
  <c r="AK684" i="18"/>
  <c r="AK683" i="18"/>
  <c r="AK682" i="18"/>
  <c r="AK681" i="18"/>
  <c r="AK680" i="18"/>
  <c r="AK679" i="18"/>
  <c r="AK678" i="18"/>
  <c r="AK677" i="18"/>
  <c r="AK676" i="18"/>
  <c r="AK675" i="18"/>
  <c r="AK674" i="18"/>
  <c r="AK673" i="18"/>
  <c r="AK672" i="18"/>
  <c r="AK671" i="18"/>
  <c r="AK670" i="18"/>
  <c r="AK669" i="18"/>
  <c r="AK668" i="18"/>
  <c r="AK667" i="18"/>
  <c r="AK666" i="18"/>
  <c r="AK665" i="18"/>
  <c r="AK664" i="18"/>
  <c r="AK663" i="18"/>
  <c r="AK662" i="18"/>
  <c r="AK661" i="18"/>
  <c r="AK660" i="18"/>
  <c r="AK659" i="18"/>
  <c r="AK658" i="18"/>
  <c r="AK657" i="18"/>
  <c r="AK656" i="18"/>
  <c r="AK655" i="18"/>
  <c r="AK654" i="18"/>
  <c r="AK653" i="18"/>
  <c r="AK652" i="18"/>
  <c r="AK651" i="18"/>
  <c r="AK650" i="18"/>
  <c r="AK649" i="18"/>
  <c r="AK648" i="18"/>
  <c r="AK647" i="18"/>
  <c r="AK646" i="18"/>
  <c r="AK645" i="18"/>
  <c r="AK644" i="18"/>
  <c r="AK643" i="18"/>
  <c r="AK642" i="18"/>
  <c r="AK641" i="18"/>
  <c r="AK640" i="18"/>
  <c r="AK639" i="18"/>
  <c r="AK638" i="18"/>
  <c r="AK637" i="18"/>
  <c r="AK636" i="18"/>
  <c r="AK635" i="18"/>
  <c r="AK634" i="18"/>
  <c r="AK633" i="18"/>
  <c r="AK632" i="18"/>
  <c r="AK631" i="18"/>
  <c r="AK630" i="18"/>
  <c r="AK629" i="18"/>
  <c r="AK628" i="18"/>
  <c r="AK627" i="18"/>
  <c r="AK626" i="18"/>
  <c r="AK625" i="18"/>
  <c r="AK624" i="18"/>
  <c r="AK623" i="18"/>
  <c r="AK622" i="18"/>
  <c r="AK621" i="18"/>
  <c r="AK620" i="18"/>
  <c r="AK619" i="18"/>
  <c r="AK618" i="18"/>
  <c r="AK617" i="18"/>
  <c r="AK616" i="18"/>
  <c r="AK615" i="18"/>
  <c r="AK614" i="18"/>
  <c r="AK613" i="18"/>
  <c r="AK612" i="18"/>
  <c r="AK611" i="18"/>
  <c r="AK610" i="18"/>
  <c r="AK609" i="18"/>
  <c r="AK608" i="18"/>
  <c r="AK607" i="18"/>
  <c r="AK606" i="18"/>
  <c r="AK605" i="18"/>
  <c r="AK604" i="18"/>
  <c r="AK603" i="18"/>
  <c r="AK602" i="18"/>
  <c r="AK601" i="18"/>
  <c r="AK600" i="18"/>
  <c r="AK599" i="18"/>
  <c r="AK598" i="18"/>
  <c r="AK597" i="18"/>
  <c r="AK596" i="18"/>
  <c r="AK595" i="18"/>
  <c r="AK594" i="18"/>
  <c r="AK593" i="18"/>
  <c r="AK592" i="18"/>
  <c r="AK591" i="18"/>
  <c r="AK590" i="18"/>
  <c r="AK589" i="18"/>
  <c r="AK588" i="18"/>
  <c r="AK587" i="18"/>
  <c r="AK586" i="18"/>
  <c r="AK585" i="18"/>
  <c r="AK584" i="18"/>
  <c r="AK583" i="18"/>
  <c r="AK582" i="18"/>
  <c r="AK581" i="18"/>
  <c r="AK580" i="18"/>
  <c r="AK579" i="18"/>
  <c r="AK578" i="18"/>
  <c r="AK577" i="18"/>
  <c r="AK576" i="18"/>
  <c r="AK575" i="18"/>
  <c r="AK574" i="18"/>
  <c r="AK573" i="18"/>
  <c r="AK572" i="18"/>
  <c r="AK571" i="18"/>
  <c r="AK570" i="18"/>
  <c r="AK569" i="18"/>
  <c r="AK568" i="18"/>
  <c r="AK567" i="18"/>
  <c r="AK566" i="18"/>
  <c r="AK565" i="18"/>
  <c r="AK564" i="18"/>
  <c r="AK563" i="18"/>
  <c r="AK562" i="18"/>
  <c r="AK561" i="18"/>
  <c r="AK560" i="18"/>
  <c r="AK559" i="18"/>
  <c r="AK558" i="18"/>
  <c r="AK557" i="18"/>
  <c r="AK556" i="18"/>
  <c r="AK555" i="18"/>
  <c r="AK554" i="18"/>
  <c r="AK553" i="18"/>
  <c r="AK552" i="18"/>
  <c r="AK551" i="18"/>
  <c r="AK550" i="18"/>
  <c r="AK549" i="18"/>
  <c r="AK548" i="18"/>
  <c r="AK547" i="18"/>
  <c r="AK546" i="18"/>
  <c r="AK545" i="18"/>
  <c r="AK544" i="18"/>
  <c r="AK543" i="18"/>
  <c r="AK542" i="18"/>
  <c r="AK541" i="18"/>
  <c r="AK540" i="18"/>
  <c r="AK539" i="18"/>
  <c r="AK538" i="18"/>
  <c r="AK537" i="18"/>
  <c r="AK536" i="18"/>
  <c r="AK535" i="18"/>
  <c r="AK534" i="18"/>
  <c r="AK533" i="18"/>
  <c r="AK532" i="18"/>
  <c r="AK531" i="18"/>
  <c r="AK530" i="18"/>
  <c r="AK529" i="18"/>
  <c r="AK528" i="18"/>
  <c r="AK527" i="18"/>
  <c r="AK526" i="18"/>
  <c r="AK525" i="18"/>
  <c r="AK524" i="18"/>
  <c r="AK523" i="18"/>
  <c r="AK522" i="18"/>
  <c r="AK521" i="18"/>
  <c r="AK520" i="18"/>
  <c r="AK519" i="18"/>
  <c r="AK518" i="18"/>
  <c r="AK517" i="18"/>
  <c r="AK516" i="18"/>
  <c r="AK515" i="18"/>
  <c r="AK514" i="18"/>
  <c r="AK513" i="18"/>
  <c r="AK512" i="18"/>
  <c r="AK511" i="18"/>
  <c r="AK510" i="18"/>
  <c r="AK509" i="18"/>
  <c r="AK508" i="18"/>
  <c r="AK507" i="18"/>
  <c r="AK506" i="18"/>
  <c r="AK505" i="18"/>
  <c r="AK504" i="18"/>
  <c r="AK503" i="18"/>
  <c r="AK502" i="18"/>
  <c r="AK501" i="18"/>
  <c r="AK500" i="18"/>
  <c r="AK499" i="18"/>
  <c r="AK498" i="18"/>
  <c r="AK497" i="18"/>
  <c r="AK496" i="18"/>
  <c r="AK495" i="18"/>
  <c r="AK494" i="18"/>
  <c r="AK493" i="18"/>
  <c r="AK492" i="18"/>
  <c r="AK491" i="18"/>
  <c r="AK490" i="18"/>
  <c r="AK489" i="18"/>
  <c r="AK488" i="18"/>
  <c r="AK487" i="18"/>
  <c r="AK486" i="18"/>
  <c r="AK485" i="18"/>
  <c r="AK484" i="18"/>
  <c r="AK483" i="18"/>
  <c r="AK482" i="18"/>
  <c r="AK481" i="18"/>
  <c r="AK480" i="18"/>
  <c r="AK479" i="18"/>
  <c r="AK478" i="18"/>
  <c r="AK477" i="18"/>
  <c r="AK476" i="18"/>
  <c r="AK475" i="18"/>
  <c r="AK474" i="18"/>
  <c r="AK473" i="18"/>
  <c r="AK472" i="18"/>
  <c r="AK471" i="18"/>
  <c r="AK470" i="18"/>
  <c r="AK469" i="18"/>
  <c r="AK468" i="18"/>
  <c r="AK467" i="18"/>
  <c r="AK466" i="18"/>
  <c r="AK465" i="18"/>
  <c r="AK464" i="18"/>
  <c r="AK463" i="18"/>
  <c r="AK462" i="18"/>
  <c r="AK461" i="18"/>
  <c r="AK460" i="18"/>
  <c r="AK459" i="18"/>
  <c r="AK458" i="18"/>
  <c r="AK457" i="18"/>
  <c r="AK456" i="18"/>
  <c r="AK455" i="18"/>
  <c r="AK454" i="18"/>
  <c r="AK453" i="18"/>
  <c r="AK452" i="18"/>
  <c r="AK451" i="18"/>
  <c r="AK450" i="18"/>
  <c r="AK449" i="18"/>
  <c r="AK448" i="18"/>
  <c r="AK447" i="18"/>
  <c r="AK446" i="18"/>
  <c r="AK445" i="18"/>
  <c r="AK444" i="18"/>
  <c r="AK443" i="18"/>
  <c r="AK442" i="18"/>
  <c r="AK441" i="18"/>
  <c r="AK440" i="18"/>
  <c r="AK439" i="18"/>
  <c r="AK438" i="18"/>
  <c r="AK437" i="18"/>
  <c r="AK436" i="18"/>
  <c r="AK435" i="18"/>
  <c r="AK434" i="18"/>
  <c r="AK433" i="18"/>
  <c r="AK432" i="18"/>
  <c r="AK431" i="18"/>
  <c r="AK430" i="18"/>
  <c r="AK429" i="18"/>
  <c r="AK428" i="18"/>
  <c r="AK427" i="18"/>
  <c r="AK426" i="18"/>
  <c r="AK425" i="18"/>
  <c r="AK424" i="18"/>
  <c r="AK423" i="18"/>
  <c r="AK422" i="18"/>
  <c r="AK421" i="18"/>
  <c r="AK420" i="18"/>
  <c r="AK419" i="18"/>
  <c r="AK418" i="18"/>
  <c r="AK417" i="18"/>
  <c r="AK416" i="18"/>
  <c r="AK415" i="18"/>
  <c r="AK414" i="18"/>
  <c r="AK413" i="18"/>
  <c r="AK412" i="18"/>
  <c r="AK411" i="18"/>
  <c r="AK410" i="18"/>
  <c r="AK409" i="18"/>
  <c r="AK408" i="18"/>
  <c r="AK407" i="18"/>
  <c r="AK406" i="18"/>
  <c r="AK405" i="18"/>
  <c r="AK404" i="18"/>
  <c r="AK403" i="18"/>
  <c r="AK402" i="18"/>
  <c r="AK401" i="18"/>
  <c r="AK400" i="18"/>
  <c r="AK399" i="18"/>
  <c r="AK398" i="18"/>
  <c r="AK397" i="18"/>
  <c r="AK396" i="18"/>
  <c r="AK395" i="18"/>
  <c r="AK394" i="18"/>
  <c r="AK393" i="18"/>
  <c r="AK392" i="18"/>
  <c r="AK391" i="18"/>
  <c r="AK390" i="18"/>
  <c r="AK389" i="18"/>
  <c r="AK388" i="18"/>
  <c r="AK387" i="18"/>
  <c r="AK386" i="18"/>
  <c r="AK385" i="18"/>
  <c r="AK384" i="18"/>
  <c r="AK383" i="18"/>
  <c r="AK382" i="18"/>
  <c r="AK381" i="18"/>
  <c r="AK380" i="18"/>
  <c r="AK379" i="18"/>
  <c r="AK378" i="18"/>
  <c r="AK377" i="18"/>
  <c r="AK376" i="18"/>
  <c r="AK375" i="18"/>
  <c r="AK374" i="18"/>
  <c r="AK373" i="18"/>
  <c r="AK372" i="18"/>
  <c r="AK371" i="18"/>
  <c r="AK370" i="18"/>
  <c r="AK369" i="18"/>
  <c r="AK368" i="18"/>
  <c r="AK367" i="18"/>
  <c r="AK366" i="18"/>
  <c r="AK365" i="18"/>
  <c r="AK364" i="18"/>
  <c r="AK363" i="18"/>
  <c r="AK362" i="18"/>
  <c r="AK361" i="18"/>
  <c r="AK360" i="18"/>
  <c r="AK359" i="18"/>
  <c r="AK358" i="18"/>
  <c r="AK357" i="18"/>
  <c r="AK356" i="18"/>
  <c r="AK355" i="18"/>
  <c r="AK354" i="18"/>
  <c r="AK353" i="18"/>
  <c r="AK352" i="18"/>
  <c r="AK351" i="18"/>
  <c r="AK350" i="18"/>
  <c r="AK349" i="18"/>
  <c r="AK348" i="18"/>
  <c r="AK347" i="18"/>
  <c r="AK346" i="18"/>
  <c r="AK345" i="18"/>
  <c r="AK344" i="18"/>
  <c r="AK343" i="18"/>
  <c r="AK342" i="18"/>
  <c r="AK341" i="18"/>
  <c r="AK340" i="18"/>
  <c r="AK339" i="18"/>
  <c r="AK338" i="18"/>
  <c r="AK337" i="18"/>
  <c r="AK336" i="18"/>
  <c r="AK335" i="18"/>
  <c r="AK334" i="18"/>
  <c r="AK333" i="18"/>
  <c r="AK332" i="18"/>
  <c r="AK331" i="18"/>
  <c r="AK330" i="18"/>
  <c r="AK329" i="18"/>
  <c r="AK328" i="18"/>
  <c r="AK327" i="18"/>
  <c r="AK326" i="18"/>
  <c r="AK325" i="18"/>
  <c r="AK324" i="18"/>
  <c r="AK323" i="18"/>
  <c r="AK322" i="18"/>
  <c r="AK321" i="18"/>
  <c r="AK320" i="18"/>
  <c r="AK319" i="18"/>
  <c r="AK318" i="18"/>
  <c r="AK317" i="18"/>
  <c r="AK316" i="18"/>
  <c r="AK315" i="18"/>
  <c r="AK314" i="18"/>
  <c r="AK313" i="18"/>
  <c r="AK312" i="18"/>
  <c r="AK311" i="18"/>
  <c r="AK310" i="18"/>
  <c r="AK309" i="18"/>
  <c r="AK308" i="18"/>
  <c r="AK307" i="18"/>
  <c r="AK306" i="18"/>
  <c r="AK305" i="18"/>
  <c r="AK304" i="18"/>
  <c r="AK303" i="18"/>
  <c r="AK302" i="18"/>
  <c r="AK301" i="18"/>
  <c r="AK300" i="18"/>
  <c r="AK299" i="18"/>
  <c r="AK298" i="18"/>
  <c r="AK297" i="18"/>
  <c r="AK296" i="18"/>
  <c r="AK295" i="18"/>
  <c r="AK294" i="18"/>
  <c r="AK293" i="18"/>
  <c r="AK292" i="18"/>
  <c r="AK291" i="18"/>
  <c r="AK290" i="18"/>
  <c r="AK289" i="18"/>
  <c r="AK288" i="18"/>
  <c r="AK287" i="18"/>
  <c r="AK286" i="18"/>
  <c r="AK285" i="18"/>
  <c r="AK284" i="18"/>
  <c r="AK283" i="18"/>
  <c r="AK282" i="18"/>
  <c r="AK281" i="18"/>
  <c r="AK280" i="18"/>
  <c r="AK279" i="18"/>
  <c r="AK278" i="18"/>
  <c r="AK277" i="18"/>
  <c r="AK276" i="18"/>
  <c r="AK275" i="18"/>
  <c r="AK274" i="18"/>
  <c r="AK273" i="18"/>
  <c r="AK272" i="18"/>
  <c r="AK271" i="18"/>
  <c r="AK270" i="18"/>
  <c r="AK269" i="18"/>
  <c r="AK268" i="18"/>
  <c r="AK267" i="18"/>
  <c r="AK266" i="18"/>
  <c r="AK265" i="18"/>
  <c r="AK264" i="18"/>
  <c r="AK263" i="18"/>
  <c r="AK262" i="18"/>
  <c r="AK261" i="18"/>
  <c r="AK260" i="18"/>
  <c r="AK259" i="18"/>
  <c r="AK258" i="18"/>
  <c r="AK257" i="18"/>
  <c r="AK256" i="18"/>
  <c r="AK255" i="18"/>
  <c r="AK254" i="18"/>
  <c r="AK253" i="18"/>
  <c r="AK252" i="18"/>
  <c r="AK251" i="18"/>
  <c r="AK250" i="18"/>
  <c r="AK249" i="18"/>
  <c r="AK248" i="18"/>
  <c r="AK247" i="18"/>
  <c r="AK246" i="18"/>
  <c r="AK245" i="18"/>
  <c r="AK244" i="18"/>
  <c r="AK243" i="18"/>
  <c r="AK242" i="18"/>
  <c r="AK241" i="18"/>
  <c r="AK240" i="18"/>
  <c r="AK239" i="18"/>
  <c r="AK238" i="18"/>
  <c r="AK237" i="18"/>
  <c r="AK236" i="18"/>
  <c r="AK235" i="18"/>
  <c r="AK234" i="18"/>
  <c r="AK233" i="18"/>
  <c r="AK232" i="18"/>
  <c r="AK231" i="18"/>
  <c r="AK230" i="18"/>
  <c r="AK229" i="18"/>
  <c r="AK228" i="18"/>
  <c r="AK227" i="18"/>
  <c r="AK226" i="18"/>
  <c r="AK225" i="18"/>
  <c r="AK224" i="18"/>
  <c r="AK223" i="18"/>
  <c r="AK222" i="18"/>
  <c r="AK221" i="18"/>
  <c r="AK220" i="18"/>
  <c r="AK219" i="18"/>
  <c r="AK218" i="18"/>
  <c r="AK217" i="18"/>
  <c r="AK216" i="18"/>
  <c r="AK215" i="18"/>
  <c r="AK214" i="18"/>
  <c r="AK213" i="18"/>
  <c r="AK212" i="18"/>
  <c r="AK211" i="18"/>
  <c r="AK210" i="18"/>
  <c r="AK209" i="18"/>
  <c r="AK208" i="18"/>
  <c r="AK207" i="18"/>
  <c r="AK206" i="18"/>
  <c r="AK205" i="18"/>
  <c r="AK204" i="18"/>
  <c r="AK203" i="18"/>
  <c r="AK202" i="18"/>
  <c r="AK201" i="18"/>
  <c r="AK200" i="18"/>
  <c r="AK199" i="18"/>
  <c r="AK198" i="18"/>
  <c r="AK197" i="18"/>
  <c r="AK196" i="18"/>
  <c r="AK195" i="18"/>
  <c r="AK194" i="18"/>
  <c r="AK193" i="18"/>
  <c r="AK192" i="18"/>
  <c r="AK191" i="18"/>
  <c r="AK190" i="18"/>
  <c r="AK189" i="18"/>
  <c r="AK188" i="18"/>
  <c r="AK187" i="18"/>
  <c r="AK186" i="18"/>
  <c r="AK185" i="18"/>
  <c r="AK184" i="18"/>
  <c r="AK183" i="18"/>
  <c r="AK182" i="18"/>
  <c r="AK181" i="18"/>
  <c r="AK180" i="18"/>
  <c r="AK179" i="18"/>
  <c r="AK178" i="18"/>
  <c r="AK177" i="18"/>
  <c r="AK176" i="18"/>
  <c r="AK175" i="18"/>
  <c r="AK174" i="18"/>
  <c r="AK173" i="18"/>
  <c r="AK172" i="18"/>
  <c r="AK171" i="18"/>
  <c r="AK170" i="18"/>
  <c r="AK169" i="18"/>
  <c r="AK168" i="18"/>
  <c r="AK167" i="18"/>
  <c r="AK166" i="18"/>
  <c r="AK165" i="18"/>
  <c r="AK164" i="18"/>
  <c r="AK163" i="18"/>
  <c r="AK162" i="18"/>
  <c r="AK161" i="18"/>
  <c r="AK160" i="18"/>
  <c r="AK159" i="18"/>
  <c r="AK158" i="18"/>
  <c r="AK157" i="18"/>
  <c r="AK156" i="18"/>
  <c r="AK155" i="18"/>
  <c r="AK154" i="18"/>
  <c r="AK153" i="18"/>
  <c r="AK152" i="18"/>
  <c r="AK151" i="18"/>
  <c r="AK150" i="18"/>
  <c r="AK149" i="18"/>
  <c r="AK148" i="18"/>
  <c r="AK147" i="18"/>
  <c r="AK146" i="18"/>
  <c r="AK145" i="18"/>
  <c r="AK144" i="18"/>
  <c r="AK143" i="18"/>
  <c r="AK142" i="18"/>
  <c r="AK141" i="18"/>
  <c r="AK140" i="18"/>
  <c r="AK139" i="18"/>
  <c r="AK138" i="18"/>
  <c r="AK137" i="18"/>
  <c r="AK136" i="18"/>
  <c r="AK135" i="18"/>
  <c r="AK134" i="18"/>
  <c r="AK133" i="18"/>
  <c r="AK132" i="18"/>
  <c r="AK131" i="18"/>
  <c r="AK130" i="18"/>
  <c r="AK129" i="18"/>
  <c r="AK128" i="18"/>
  <c r="AK127" i="18"/>
  <c r="AK126" i="18"/>
  <c r="AK125" i="18"/>
  <c r="AK124" i="18"/>
  <c r="AK123" i="18"/>
  <c r="AK122" i="18"/>
  <c r="AK121" i="18"/>
  <c r="AK120" i="18"/>
  <c r="AK119" i="18"/>
  <c r="AK118" i="18"/>
  <c r="AK117" i="18"/>
  <c r="AK116" i="18"/>
  <c r="AK115" i="18"/>
  <c r="AK114" i="18"/>
  <c r="AK113" i="18"/>
  <c r="AK112" i="18"/>
  <c r="AK111" i="18"/>
  <c r="AK110" i="18"/>
  <c r="AK109" i="18"/>
  <c r="AK108" i="18"/>
  <c r="AK107" i="18"/>
  <c r="AK106" i="18"/>
  <c r="AK105" i="18"/>
  <c r="AK104" i="18"/>
  <c r="AK103" i="18"/>
  <c r="AK102" i="18"/>
  <c r="AK101" i="18"/>
  <c r="AK100" i="18"/>
  <c r="AK99" i="18"/>
  <c r="AK98" i="18"/>
  <c r="AK97" i="18"/>
  <c r="AK96" i="18"/>
  <c r="AK95" i="18"/>
  <c r="AK94" i="18"/>
  <c r="AK93" i="18"/>
  <c r="AK92" i="18"/>
  <c r="AK91" i="18"/>
  <c r="AK90" i="18"/>
  <c r="AK89" i="18"/>
  <c r="AK88" i="18"/>
  <c r="AK87" i="18"/>
  <c r="AK86" i="18"/>
  <c r="AK85" i="18"/>
  <c r="AK84" i="18"/>
  <c r="AK83" i="18"/>
  <c r="AK82" i="18"/>
  <c r="AK81" i="18"/>
  <c r="AK80" i="18"/>
  <c r="AK79" i="18"/>
  <c r="AK78" i="18"/>
  <c r="AK77" i="18"/>
  <c r="AK76" i="18"/>
  <c r="AK75" i="18"/>
  <c r="AK74" i="18"/>
  <c r="AK73" i="18"/>
  <c r="AK72" i="18"/>
  <c r="AK71" i="18"/>
  <c r="AK70" i="18"/>
  <c r="AK69" i="18"/>
  <c r="AK68" i="18"/>
  <c r="AK67" i="18"/>
  <c r="AK66" i="18"/>
  <c r="AK65" i="18"/>
  <c r="AK64" i="18"/>
  <c r="AK63" i="18"/>
  <c r="AK62" i="18"/>
  <c r="AK61" i="18"/>
  <c r="AK60" i="18"/>
  <c r="AK59" i="18"/>
  <c r="AK58" i="18"/>
  <c r="AK57" i="18"/>
  <c r="AK56" i="18"/>
  <c r="AK55" i="18"/>
  <c r="AK54" i="18"/>
  <c r="AK53" i="18"/>
  <c r="AK52" i="18"/>
  <c r="AK51" i="18"/>
  <c r="AK50" i="18"/>
  <c r="AK49" i="18"/>
  <c r="AK48" i="18"/>
  <c r="AK47" i="18"/>
  <c r="AK46" i="18"/>
  <c r="AK45" i="18"/>
  <c r="AK44" i="18"/>
  <c r="AK43" i="18"/>
  <c r="AK42" i="18"/>
  <c r="AK41" i="18"/>
  <c r="AK40" i="18"/>
  <c r="AK39" i="18"/>
  <c r="AK38" i="18"/>
  <c r="AK37" i="18"/>
  <c r="AK36" i="18"/>
  <c r="AK35" i="18"/>
  <c r="AK34" i="18"/>
  <c r="AK33" i="18"/>
  <c r="AK32" i="18"/>
  <c r="AK31" i="18"/>
  <c r="AK30" i="18"/>
  <c r="AK29" i="18"/>
  <c r="AK28" i="18"/>
  <c r="AK27" i="18"/>
  <c r="AK26" i="18"/>
  <c r="AK25" i="18"/>
  <c r="AK24" i="18"/>
  <c r="AK23" i="18"/>
  <c r="AK22" i="18"/>
  <c r="AK21" i="18"/>
  <c r="AK20" i="18"/>
  <c r="AK19" i="18"/>
  <c r="AK18" i="18"/>
  <c r="AK17" i="18"/>
  <c r="AK16" i="18"/>
  <c r="AK15" i="18"/>
  <c r="AK14" i="18"/>
  <c r="AK13" i="18"/>
  <c r="AK12" i="18"/>
  <c r="AK11" i="18"/>
  <c r="AK10" i="18"/>
  <c r="AK9" i="18"/>
  <c r="AK8" i="18"/>
  <c r="AK7" i="18"/>
  <c r="AK6" i="18"/>
  <c r="AK5" i="18"/>
  <c r="AK4" i="18"/>
  <c r="AK3" i="18"/>
  <c r="I1" i="18"/>
  <c r="AG134" i="17"/>
  <c r="AG133" i="17"/>
  <c r="AG132" i="17"/>
  <c r="AG131" i="17"/>
  <c r="AG130" i="17"/>
  <c r="AG129" i="17"/>
  <c r="AG128" i="17"/>
  <c r="AG127" i="17"/>
  <c r="AG126" i="17"/>
  <c r="AG125" i="17"/>
  <c r="AG124" i="17"/>
  <c r="AG123" i="17"/>
  <c r="AG122" i="17"/>
  <c r="AG121" i="17"/>
  <c r="AG120" i="17"/>
  <c r="AG119" i="17"/>
  <c r="AG118" i="17"/>
  <c r="AG117" i="17"/>
  <c r="AG116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100" i="17"/>
  <c r="AG99" i="17"/>
  <c r="AG98" i="17"/>
  <c r="AG97" i="17"/>
  <c r="AG96" i="17"/>
  <c r="AG95" i="17"/>
  <c r="AG94" i="17"/>
  <c r="AG93" i="17"/>
  <c r="AG92" i="17"/>
  <c r="AG91" i="17"/>
  <c r="AG90" i="17"/>
  <c r="AG89" i="17"/>
  <c r="AG88" i="17"/>
  <c r="AG87" i="17"/>
  <c r="AG86" i="17"/>
  <c r="AG85" i="17"/>
  <c r="AG84" i="17"/>
  <c r="AG83" i="17"/>
  <c r="AG82" i="17"/>
  <c r="AG81" i="17"/>
  <c r="AG80" i="17"/>
  <c r="AG79" i="17"/>
  <c r="AG78" i="17"/>
  <c r="AG77" i="17"/>
  <c r="AG76" i="17"/>
  <c r="AG75" i="17"/>
  <c r="AG74" i="17"/>
  <c r="AG73" i="17"/>
  <c r="AG72" i="17"/>
  <c r="AG71" i="17"/>
  <c r="AG70" i="17"/>
  <c r="AG69" i="17"/>
  <c r="AG68" i="17"/>
  <c r="AG67" i="17"/>
  <c r="AG66" i="17"/>
  <c r="AG65" i="17"/>
  <c r="AG64" i="17"/>
  <c r="AG63" i="17"/>
  <c r="AG62" i="17"/>
  <c r="AG61" i="17"/>
  <c r="AG60" i="17"/>
  <c r="AG59" i="17"/>
  <c r="AG58" i="17"/>
  <c r="AG57" i="17"/>
  <c r="AG56" i="17"/>
  <c r="AG55" i="17"/>
  <c r="AG54" i="17"/>
  <c r="AG53" i="17"/>
  <c r="AG52" i="17"/>
  <c r="AG51" i="17"/>
  <c r="AG50" i="17"/>
  <c r="AG49" i="17"/>
  <c r="AG48" i="17"/>
  <c r="AG47" i="17"/>
  <c r="AG46" i="17"/>
  <c r="AG45" i="17"/>
  <c r="AG44" i="17"/>
  <c r="AG43" i="17"/>
  <c r="AG42" i="17"/>
  <c r="AG41" i="17"/>
  <c r="AG40" i="17"/>
  <c r="AG39" i="17"/>
  <c r="AG38" i="17"/>
  <c r="AG37" i="17"/>
  <c r="AG36" i="17"/>
  <c r="AG35" i="17"/>
  <c r="AG34" i="17"/>
  <c r="AG33" i="17"/>
  <c r="AG32" i="17"/>
  <c r="AG31" i="17"/>
  <c r="AG30" i="17"/>
  <c r="AG29" i="17"/>
  <c r="AG28" i="17"/>
  <c r="AG27" i="17"/>
  <c r="AG26" i="17"/>
  <c r="AG25" i="17"/>
  <c r="AG24" i="17"/>
  <c r="AG23" i="17"/>
  <c r="AG22" i="17"/>
  <c r="AG21" i="17"/>
  <c r="AG20" i="17"/>
  <c r="AG19" i="17"/>
  <c r="AG18" i="17"/>
  <c r="AG17" i="17"/>
  <c r="AG16" i="17"/>
  <c r="AG15" i="17"/>
  <c r="AG14" i="17"/>
  <c r="AG13" i="17"/>
  <c r="AG12" i="17"/>
  <c r="AG11" i="17"/>
  <c r="AG10" i="17"/>
  <c r="AG9" i="17"/>
  <c r="AG8" i="17"/>
  <c r="AG7" i="17"/>
  <c r="AG6" i="17"/>
  <c r="AG5" i="17"/>
  <c r="AG4" i="17"/>
  <c r="AG3" i="17"/>
  <c r="G1" i="17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AA68" i="16"/>
  <c r="Z68" i="16"/>
  <c r="Z67" i="16"/>
  <c r="AA67" i="16" s="1"/>
  <c r="Z66" i="16"/>
  <c r="AA66" i="16" s="1"/>
  <c r="Z65" i="16"/>
  <c r="AA65" i="16" s="1"/>
  <c r="Z64" i="16"/>
  <c r="AA64" i="16" s="1"/>
  <c r="Z63" i="16"/>
  <c r="AA63" i="16" s="1"/>
  <c r="Z62" i="16"/>
  <c r="AA62" i="16" s="1"/>
  <c r="Z61" i="16"/>
  <c r="AA61" i="16" s="1"/>
  <c r="Z60" i="16"/>
  <c r="AA60" i="16" s="1"/>
  <c r="Z59" i="16"/>
  <c r="AA59" i="16" s="1"/>
  <c r="Z58" i="16"/>
  <c r="AA58" i="16" s="1"/>
  <c r="Z57" i="16"/>
  <c r="AA57" i="16" s="1"/>
  <c r="Z56" i="16"/>
  <c r="AA56" i="16" s="1"/>
  <c r="Z55" i="16"/>
  <c r="AA55" i="16" s="1"/>
  <c r="Z54" i="16"/>
  <c r="AA54" i="16" s="1"/>
  <c r="Z53" i="16"/>
  <c r="AA53" i="16" s="1"/>
  <c r="Z52" i="16"/>
  <c r="AA52" i="16" s="1"/>
  <c r="Z51" i="16"/>
  <c r="AA51" i="16" s="1"/>
  <c r="Z50" i="16"/>
  <c r="AA50" i="16" s="1"/>
  <c r="Z49" i="16"/>
  <c r="AA49" i="16" s="1"/>
  <c r="Z48" i="16"/>
  <c r="AA48" i="16" s="1"/>
  <c r="Z47" i="16"/>
  <c r="AA47" i="16" s="1"/>
  <c r="Z46" i="16"/>
  <c r="AA46" i="16" s="1"/>
  <c r="Z45" i="16"/>
  <c r="AA45" i="16" s="1"/>
  <c r="Z44" i="16"/>
  <c r="AA44" i="16" s="1"/>
  <c r="Z43" i="16"/>
  <c r="AA43" i="16" s="1"/>
  <c r="Z42" i="16"/>
  <c r="AA42" i="16" s="1"/>
  <c r="Z41" i="16"/>
  <c r="AA41" i="16" s="1"/>
  <c r="Z40" i="16"/>
  <c r="AA40" i="16" s="1"/>
  <c r="Z39" i="16"/>
  <c r="AA39" i="16" s="1"/>
  <c r="Z38" i="16"/>
  <c r="AA38" i="16" s="1"/>
  <c r="Z37" i="16"/>
  <c r="AA37" i="16" s="1"/>
  <c r="Z36" i="16"/>
  <c r="AA36" i="16" s="1"/>
  <c r="Z35" i="16"/>
  <c r="AA35" i="16" s="1"/>
  <c r="Z34" i="16"/>
  <c r="AA34" i="16" s="1"/>
  <c r="Z33" i="16"/>
  <c r="AA33" i="16" s="1"/>
  <c r="Z32" i="16"/>
  <c r="AA32" i="16" s="1"/>
  <c r="Z31" i="16"/>
  <c r="AA31" i="16" s="1"/>
  <c r="Z30" i="16"/>
  <c r="AA30" i="16" s="1"/>
  <c r="Z29" i="16"/>
  <c r="AA29" i="16" s="1"/>
  <c r="Z28" i="16"/>
  <c r="AA28" i="16" s="1"/>
  <c r="Z27" i="16"/>
  <c r="AA27" i="16" s="1"/>
  <c r="Z26" i="16"/>
  <c r="AA26" i="16" s="1"/>
  <c r="Z25" i="16"/>
  <c r="AA25" i="16" s="1"/>
  <c r="Z24" i="16"/>
  <c r="AA24" i="16" s="1"/>
  <c r="Z23" i="16"/>
  <c r="AA23" i="16" s="1"/>
  <c r="Z22" i="16"/>
  <c r="AA22" i="16" s="1"/>
  <c r="Z21" i="16"/>
  <c r="AA21" i="16" s="1"/>
  <c r="Z20" i="16"/>
  <c r="AA20" i="16" s="1"/>
  <c r="Z19" i="16"/>
  <c r="AA19" i="16" s="1"/>
  <c r="Z18" i="16"/>
  <c r="AA18" i="16" s="1"/>
  <c r="Z17" i="16"/>
  <c r="AA17" i="16" s="1"/>
  <c r="Z16" i="16"/>
  <c r="AA16" i="16" s="1"/>
  <c r="Z15" i="16"/>
  <c r="AA15" i="16" s="1"/>
  <c r="Z14" i="16"/>
  <c r="AA14" i="16" s="1"/>
  <c r="Z13" i="16"/>
  <c r="AA13" i="16" s="1"/>
  <c r="Z12" i="16"/>
  <c r="AA12" i="16" s="1"/>
  <c r="Z11" i="16"/>
  <c r="AA11" i="16" s="1"/>
  <c r="Z10" i="16"/>
  <c r="AA10" i="16" s="1"/>
  <c r="Z9" i="16"/>
  <c r="AA9" i="16" s="1"/>
  <c r="Z8" i="16"/>
  <c r="AA8" i="16" s="1"/>
  <c r="Z7" i="16"/>
  <c r="AA7" i="16" s="1"/>
  <c r="Z6" i="16"/>
  <c r="AA6" i="16" s="1"/>
  <c r="Z5" i="16"/>
  <c r="AA5" i="16" s="1"/>
  <c r="Z4" i="16"/>
  <c r="AA4" i="16" s="1"/>
  <c r="Z3" i="16"/>
  <c r="AA3" i="16" s="1"/>
  <c r="P1" i="16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U20" i="15"/>
  <c r="U19" i="15"/>
  <c r="U18" i="15"/>
  <c r="U17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I1" i="15"/>
  <c r="AA117" i="14"/>
  <c r="AA116" i="14"/>
  <c r="AA115" i="14"/>
  <c r="AA114" i="14"/>
  <c r="AA113" i="14"/>
  <c r="AA112" i="14"/>
  <c r="AA111" i="14"/>
  <c r="AA110" i="14"/>
  <c r="AA109" i="14"/>
  <c r="AA108" i="14"/>
  <c r="AA107" i="14"/>
  <c r="AA106" i="14"/>
  <c r="AA105" i="14"/>
  <c r="AA104" i="14"/>
  <c r="AA103" i="14"/>
  <c r="AA102" i="14"/>
  <c r="AA101" i="14"/>
  <c r="AA100" i="14"/>
  <c r="AA99" i="14"/>
  <c r="AA98" i="14"/>
  <c r="AA97" i="14"/>
  <c r="AA96" i="14"/>
  <c r="AA95" i="14"/>
  <c r="AA94" i="14"/>
  <c r="AA93" i="14"/>
  <c r="AA92" i="14"/>
  <c r="AA91" i="14"/>
  <c r="AA90" i="14"/>
  <c r="AA89" i="14"/>
  <c r="AA88" i="14"/>
  <c r="AA87" i="14"/>
  <c r="AA86" i="14"/>
  <c r="AA85" i="14"/>
  <c r="AA84" i="14"/>
  <c r="AA83" i="14"/>
  <c r="AA82" i="14"/>
  <c r="AA81" i="14"/>
  <c r="AA80" i="14"/>
  <c r="AA79" i="14"/>
  <c r="AA78" i="14"/>
  <c r="AA77" i="14"/>
  <c r="AA76" i="14"/>
  <c r="AA75" i="14"/>
  <c r="AA74" i="14"/>
  <c r="AA73" i="14"/>
  <c r="AA72" i="14"/>
  <c r="AA71" i="14"/>
  <c r="AA70" i="14"/>
  <c r="AA69" i="14"/>
  <c r="AA68" i="14"/>
  <c r="AB68" i="14" s="1"/>
  <c r="AA67" i="14"/>
  <c r="AB67" i="14" s="1"/>
  <c r="AA66" i="14"/>
  <c r="AB66" i="14" s="1"/>
  <c r="AA65" i="14"/>
  <c r="AB65" i="14" s="1"/>
  <c r="AA64" i="14"/>
  <c r="AB64" i="14" s="1"/>
  <c r="AA63" i="14"/>
  <c r="AB63" i="14" s="1"/>
  <c r="AA62" i="14"/>
  <c r="AB62" i="14" s="1"/>
  <c r="AA61" i="14"/>
  <c r="AB61" i="14" s="1"/>
  <c r="AA60" i="14"/>
  <c r="AB60" i="14" s="1"/>
  <c r="AA59" i="14"/>
  <c r="AB59" i="14" s="1"/>
  <c r="AA58" i="14"/>
  <c r="AB58" i="14" s="1"/>
  <c r="AA57" i="14"/>
  <c r="AB57" i="14" s="1"/>
  <c r="AA56" i="14"/>
  <c r="AB56" i="14" s="1"/>
  <c r="AA55" i="14"/>
  <c r="AB55" i="14" s="1"/>
  <c r="AA54" i="14"/>
  <c r="AB54" i="14" s="1"/>
  <c r="AA53" i="14"/>
  <c r="AB53" i="14" s="1"/>
  <c r="AA52" i="14"/>
  <c r="AB52" i="14" s="1"/>
  <c r="AA51" i="14"/>
  <c r="AB51" i="14" s="1"/>
  <c r="AA50" i="14"/>
  <c r="AB50" i="14" s="1"/>
  <c r="AA49" i="14"/>
  <c r="AB49" i="14" s="1"/>
  <c r="AA48" i="14"/>
  <c r="AB48" i="14" s="1"/>
  <c r="AA47" i="14"/>
  <c r="AB47" i="14" s="1"/>
  <c r="AA46" i="14"/>
  <c r="AB46" i="14" s="1"/>
  <c r="AA45" i="14"/>
  <c r="AB45" i="14" s="1"/>
  <c r="AA44" i="14"/>
  <c r="AB44" i="14" s="1"/>
  <c r="AA43" i="14"/>
  <c r="AB43" i="14" s="1"/>
  <c r="AA42" i="14"/>
  <c r="AB42" i="14" s="1"/>
  <c r="AA41" i="14"/>
  <c r="AB41" i="14" s="1"/>
  <c r="AA40" i="14"/>
  <c r="AB40" i="14" s="1"/>
  <c r="AA39" i="14"/>
  <c r="AB39" i="14" s="1"/>
  <c r="AA38" i="14"/>
  <c r="AB38" i="14" s="1"/>
  <c r="AA37" i="14"/>
  <c r="AB37" i="14" s="1"/>
  <c r="AA36" i="14"/>
  <c r="AB36" i="14" s="1"/>
  <c r="AA35" i="14"/>
  <c r="AB35" i="14" s="1"/>
  <c r="AA34" i="14"/>
  <c r="AB34" i="14" s="1"/>
  <c r="AA33" i="14"/>
  <c r="AB33" i="14" s="1"/>
  <c r="AA32" i="14"/>
  <c r="AB32" i="14" s="1"/>
  <c r="AA31" i="14"/>
  <c r="AB31" i="14" s="1"/>
  <c r="AA30" i="14"/>
  <c r="AB30" i="14" s="1"/>
  <c r="AA29" i="14"/>
  <c r="AB29" i="14" s="1"/>
  <c r="AA28" i="14"/>
  <c r="AB28" i="14" s="1"/>
  <c r="AA27" i="14"/>
  <c r="AB27" i="14" s="1"/>
  <c r="AA26" i="14"/>
  <c r="AB26" i="14" s="1"/>
  <c r="AA25" i="14"/>
  <c r="AB25" i="14" s="1"/>
  <c r="AA24" i="14"/>
  <c r="AB24" i="14" s="1"/>
  <c r="AA23" i="14"/>
  <c r="AB23" i="14" s="1"/>
  <c r="AA22" i="14"/>
  <c r="AB22" i="14" s="1"/>
  <c r="AA21" i="14"/>
  <c r="AB21" i="14" s="1"/>
  <c r="AA20" i="14"/>
  <c r="AB20" i="14" s="1"/>
  <c r="AA19" i="14"/>
  <c r="AB19" i="14" s="1"/>
  <c r="AA18" i="14"/>
  <c r="AB18" i="14" s="1"/>
  <c r="AA17" i="14"/>
  <c r="AB17" i="14" s="1"/>
  <c r="AA16" i="14"/>
  <c r="AB16" i="14" s="1"/>
  <c r="AA15" i="14"/>
  <c r="AB15" i="14" s="1"/>
  <c r="AA14" i="14"/>
  <c r="AB14" i="14" s="1"/>
  <c r="AA13" i="14"/>
  <c r="AB13" i="14" s="1"/>
  <c r="AA12" i="14"/>
  <c r="AB12" i="14" s="1"/>
  <c r="AA11" i="14"/>
  <c r="AB11" i="14" s="1"/>
  <c r="AA10" i="14"/>
  <c r="AB10" i="14" s="1"/>
  <c r="AA9" i="14"/>
  <c r="AB9" i="14" s="1"/>
  <c r="AA8" i="14"/>
  <c r="AB8" i="14" s="1"/>
  <c r="AA7" i="14"/>
  <c r="AB7" i="14" s="1"/>
  <c r="AA6" i="14"/>
  <c r="AB6" i="14" s="1"/>
  <c r="AA5" i="14"/>
  <c r="AB5" i="14" s="1"/>
  <c r="AA4" i="14"/>
  <c r="AB4" i="14" s="1"/>
  <c r="AA3" i="14"/>
  <c r="AB3" i="14" s="1"/>
  <c r="R1" i="14"/>
  <c r="F1" i="14"/>
  <c r="R13" i="13"/>
  <c r="R12" i="13"/>
  <c r="R11" i="13"/>
  <c r="R10" i="13"/>
  <c r="R9" i="13"/>
  <c r="R8" i="13"/>
  <c r="R7" i="13"/>
  <c r="R6" i="13"/>
  <c r="R5" i="13"/>
  <c r="R4" i="13"/>
  <c r="S3" i="13"/>
  <c r="R3" i="13"/>
  <c r="K1" i="13"/>
  <c r="I1" i="13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G9" i="12"/>
  <c r="E9" i="12"/>
  <c r="F8" i="12"/>
  <c r="F5" i="12"/>
  <c r="F7" i="12" s="1"/>
  <c r="H1" i="12"/>
  <c r="F6" i="11"/>
  <c r="F4" i="11"/>
  <c r="G1" i="11"/>
  <c r="G6" i="10"/>
  <c r="G4" i="10"/>
  <c r="G5" i="10" s="1"/>
  <c r="I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U1" i="8"/>
  <c r="S1" i="8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T1" i="7"/>
  <c r="R1" i="7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U8" i="6"/>
  <c r="Q8" i="6" s="1"/>
  <c r="F8" i="6"/>
  <c r="Q7" i="6"/>
  <c r="G5" i="6"/>
  <c r="Q6" i="6" s="1"/>
  <c r="G6" i="5"/>
  <c r="G4" i="5"/>
  <c r="G5" i="5" s="1"/>
  <c r="H1" i="5"/>
  <c r="F1" i="5"/>
  <c r="H8" i="4"/>
  <c r="H7" i="4"/>
  <c r="H6" i="4" s="1"/>
  <c r="H4" i="4"/>
  <c r="H5" i="4" s="1"/>
  <c r="J1" i="4"/>
  <c r="H1" i="4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L68" i="3" s="1"/>
  <c r="AK67" i="3"/>
  <c r="AL67" i="3" s="1"/>
  <c r="AK66" i="3"/>
  <c r="AL66" i="3" s="1"/>
  <c r="AK65" i="3"/>
  <c r="AL65" i="3" s="1"/>
  <c r="AK64" i="3"/>
  <c r="AL64" i="3" s="1"/>
  <c r="AK63" i="3"/>
  <c r="AL63" i="3" s="1"/>
  <c r="AK62" i="3"/>
  <c r="AL62" i="3" s="1"/>
  <c r="AK61" i="3"/>
  <c r="AL61" i="3" s="1"/>
  <c r="AK60" i="3"/>
  <c r="AL60" i="3" s="1"/>
  <c r="AK59" i="3"/>
  <c r="AL59" i="3" s="1"/>
  <c r="AK58" i="3"/>
  <c r="AL58" i="3" s="1"/>
  <c r="AK57" i="3"/>
  <c r="AL57" i="3" s="1"/>
  <c r="AK56" i="3"/>
  <c r="AL56" i="3" s="1"/>
  <c r="AK55" i="3"/>
  <c r="AL55" i="3" s="1"/>
  <c r="AK54" i="3"/>
  <c r="AL54" i="3" s="1"/>
  <c r="AK53" i="3"/>
  <c r="AL53" i="3" s="1"/>
  <c r="AK52" i="3"/>
  <c r="AL52" i="3" s="1"/>
  <c r="AK51" i="3"/>
  <c r="AL51" i="3" s="1"/>
  <c r="AK50" i="3"/>
  <c r="AL50" i="3" s="1"/>
  <c r="AK49" i="3"/>
  <c r="AL49" i="3" s="1"/>
  <c r="AK48" i="3"/>
  <c r="AL48" i="3" s="1"/>
  <c r="AK47" i="3"/>
  <c r="AL47" i="3" s="1"/>
  <c r="AK46" i="3"/>
  <c r="AL46" i="3" s="1"/>
  <c r="AK45" i="3"/>
  <c r="AL45" i="3" s="1"/>
  <c r="AK44" i="3"/>
  <c r="AL44" i="3" s="1"/>
  <c r="AK43" i="3"/>
  <c r="AL43" i="3" s="1"/>
  <c r="AK42" i="3"/>
  <c r="AL42" i="3" s="1"/>
  <c r="AK41" i="3"/>
  <c r="AL41" i="3" s="1"/>
  <c r="AK40" i="3"/>
  <c r="AL40" i="3" s="1"/>
  <c r="AK39" i="3"/>
  <c r="AL39" i="3" s="1"/>
  <c r="AK38" i="3"/>
  <c r="AL38" i="3" s="1"/>
  <c r="AK37" i="3"/>
  <c r="AL37" i="3" s="1"/>
  <c r="AK36" i="3"/>
  <c r="AL36" i="3" s="1"/>
  <c r="AK35" i="3"/>
  <c r="AL35" i="3" s="1"/>
  <c r="AK34" i="3"/>
  <c r="AL34" i="3" s="1"/>
  <c r="AK33" i="3"/>
  <c r="AL33" i="3" s="1"/>
  <c r="AK32" i="3"/>
  <c r="AL32" i="3" s="1"/>
  <c r="AK31" i="3"/>
  <c r="AL31" i="3" s="1"/>
  <c r="AK30" i="3"/>
  <c r="AL30" i="3" s="1"/>
  <c r="AK29" i="3"/>
  <c r="AL29" i="3" s="1"/>
  <c r="AK28" i="3"/>
  <c r="AL28" i="3" s="1"/>
  <c r="AK27" i="3"/>
  <c r="AL27" i="3" s="1"/>
  <c r="AK26" i="3"/>
  <c r="AL26" i="3" s="1"/>
  <c r="AK25" i="3"/>
  <c r="AL25" i="3" s="1"/>
  <c r="AK24" i="3"/>
  <c r="AL24" i="3" s="1"/>
  <c r="AK23" i="3"/>
  <c r="AL23" i="3" s="1"/>
  <c r="AK22" i="3"/>
  <c r="AL22" i="3" s="1"/>
  <c r="AK21" i="3"/>
  <c r="AL21" i="3" s="1"/>
  <c r="AK20" i="3"/>
  <c r="AL20" i="3" s="1"/>
  <c r="AK19" i="3"/>
  <c r="AL19" i="3" s="1"/>
  <c r="AK18" i="3"/>
  <c r="AL18" i="3" s="1"/>
  <c r="AK17" i="3"/>
  <c r="AL17" i="3" s="1"/>
  <c r="AK16" i="3"/>
  <c r="AL16" i="3" s="1"/>
  <c r="AK15" i="3"/>
  <c r="AL15" i="3" s="1"/>
  <c r="AK14" i="3"/>
  <c r="AL14" i="3" s="1"/>
  <c r="AK13" i="3"/>
  <c r="AL13" i="3" s="1"/>
  <c r="AK12" i="3"/>
  <c r="AL12" i="3" s="1"/>
  <c r="AK11" i="3"/>
  <c r="AL11" i="3" s="1"/>
  <c r="AK10" i="3"/>
  <c r="AL10" i="3" s="1"/>
  <c r="AK9" i="3"/>
  <c r="AL9" i="3" s="1"/>
  <c r="AK8" i="3"/>
  <c r="AL8" i="3" s="1"/>
  <c r="AK7" i="3"/>
  <c r="AL7" i="3" s="1"/>
  <c r="AK6" i="3"/>
  <c r="AL6" i="3" s="1"/>
  <c r="AK5" i="3"/>
  <c r="AL5" i="3" s="1"/>
  <c r="AK4" i="3"/>
  <c r="AL4" i="3" s="1"/>
  <c r="AK3" i="3"/>
  <c r="AL3" i="3" s="1"/>
  <c r="N1" i="3"/>
  <c r="L1" i="3"/>
  <c r="I9" i="12" l="1"/>
  <c r="I8" i="12"/>
  <c r="S7" i="6"/>
  <c r="S8" i="6"/>
  <c r="F5" i="11"/>
  <c r="U21" i="15"/>
  <c r="G7" i="5"/>
  <c r="J6" i="4"/>
  <c r="J7" i="4"/>
  <c r="J8" i="4"/>
  <c r="I6" i="10"/>
  <c r="F7" i="11"/>
</calcChain>
</file>

<file path=xl/sharedStrings.xml><?xml version="1.0" encoding="utf-8"?>
<sst xmlns="http://schemas.openxmlformats.org/spreadsheetml/2006/main" count="827" uniqueCount="271">
  <si>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</si>
  <si>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</si>
  <si>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</si>
  <si>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</si>
  <si>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</si>
  <si>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</si>
  <si>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Input</t>
  </si>
  <si>
    <t>التقرير اليومي الذي يتم ارساله يوميا</t>
  </si>
  <si>
    <t>Output</t>
  </si>
  <si>
    <t>التقرير الشهري عن الاصناف فيما يختص ب ct-التوالف-الاوزان</t>
  </si>
  <si>
    <t>يعتمد علي اسم الصنف كما هو في item master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</si>
  <si>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</si>
  <si>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</si>
  <si>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</si>
  <si>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</si>
  <si>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</si>
  <si>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</si>
  <si>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</si>
  <si>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</si>
  <si>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</si>
  <si>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</si>
  <si>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</si>
  <si>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</si>
  <si>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</si>
  <si>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</si>
  <si>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</si>
  <si>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</si>
  <si>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</si>
  <si>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</si>
  <si>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</si>
  <si>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</si>
  <si>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</si>
  <si>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</si>
  <si>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</si>
  <si>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</si>
  <si>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</si>
  <si>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</si>
  <si>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</si>
  <si>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output_monthly</t>
  </si>
  <si>
    <t>output_molds_yearly</t>
  </si>
  <si>
    <t>تقرير سنوي عن الاسطمبات من اول شهر حتي هذا الشهر</t>
  </si>
  <si>
    <t>الاسطمبات (حيث قد تشمل اكثر من صنف)وليس الاصناف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</si>
  <si>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</si>
  <si>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</si>
  <si>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</si>
  <si>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</si>
  <si>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</si>
  <si>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</si>
  <si>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</si>
  <si>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</si>
  <si>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</si>
  <si>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التوالف المكتوبة في جميع الورادي بالصنف ( ما كان بالقطعة فيتم حسابه بالقطعة ، وما كان بالطقم يتم قسمته علي عدد القطع)</t>
  </si>
  <si>
    <t>إدارة الجودة</t>
  </si>
  <si>
    <t>تقرير الوزن الجاف ومعدلات وتوالف الاسطمبات</t>
  </si>
  <si>
    <t>شهر</t>
  </si>
  <si>
    <t>عام</t>
  </si>
  <si>
    <t>year</t>
  </si>
  <si>
    <t>month</t>
  </si>
  <si>
    <t>day</t>
  </si>
  <si>
    <t>machine_id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</si>
  <si>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</si>
  <si>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</si>
  <si>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</si>
  <si>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</si>
  <si>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</si>
  <si>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</si>
  <si>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</si>
  <si>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</si>
  <si>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</si>
  <si>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</si>
  <si>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</si>
  <si>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</si>
  <si>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</si>
  <si>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</si>
  <si>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</si>
  <si>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</si>
  <si>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</si>
  <si>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اجمالي التالف بالصنف</t>
  </si>
  <si>
    <t>معياري التوالف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</si>
  <si>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</si>
  <si>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</si>
  <si>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</si>
  <si>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</si>
  <si>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</si>
  <si>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</si>
  <si>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</si>
  <si>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</si>
  <si>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</si>
  <si>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</si>
  <si>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</si>
  <si>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</si>
  <si>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</si>
  <si>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</si>
  <si>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</si>
  <si>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</si>
  <si>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</si>
  <si>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</si>
  <si>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</t>
  </si>
  <si>
    <t>منتجات الاسطمبات (بما يتوافق مع item master</t>
  </si>
  <si>
    <t>لشهر</t>
  </si>
  <si>
    <t>لعام</t>
  </si>
  <si>
    <t>العودة للفهرس</t>
  </si>
  <si>
    <t>العام</t>
  </si>
  <si>
    <t>الشهر</t>
  </si>
  <si>
    <t>mold_id</t>
  </si>
  <si>
    <t>item_id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</si>
  <si>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</si>
  <si>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</si>
  <si>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</si>
  <si>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</si>
  <si>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</si>
  <si>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</si>
  <si>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متوسط معياري معدل انتاج الطقم</t>
  </si>
  <si>
    <t>متوسط معياري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</si>
  <si>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</si>
  <si>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</si>
  <si>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</si>
  <si>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</si>
  <si>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</si>
  <si>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</si>
  <si>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</si>
  <si>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</si>
  <si>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</si>
  <si>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</si>
  <si>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</si>
  <si>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النسبة المعيارية للتوالف</t>
  </si>
  <si>
    <t>عدد التوالف بالقطعة</t>
  </si>
  <si>
    <t>عدد التوالف بالطقم</t>
  </si>
  <si>
    <t>الانتاج بالطقم</t>
  </si>
  <si>
    <t>الانتاج</t>
  </si>
  <si>
    <t>مجموع ايام التشغيل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</si>
  <si>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</si>
  <si>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</si>
  <si>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</si>
  <si>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</si>
  <si>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</si>
  <si>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</si>
  <si>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</si>
  <si>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</si>
  <si>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</si>
  <si>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</si>
  <si>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</si>
  <si>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</si>
  <si>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</si>
  <si>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</si>
  <si>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</si>
  <si>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</si>
  <si>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</si>
  <si>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</si>
  <si>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</si>
  <si>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</si>
  <si>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</si>
  <si>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</si>
  <si>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</si>
  <si>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</si>
  <si>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</si>
  <si>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</si>
  <si>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</si>
  <si>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</si>
  <si>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</si>
  <si>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</si>
  <si>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</si>
  <si>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</si>
  <si>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</si>
  <si>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</si>
  <si>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</si>
  <si>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</si>
  <si>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</si>
  <si>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</si>
  <si>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المنتجات التي توالفها غير مطابقة للمعياري:</t>
  </si>
  <si>
    <t>نسبة التوالف بالطقم</t>
  </si>
  <si>
    <t>الماكينات</t>
  </si>
  <si>
    <t>رقم الماكينة</t>
  </si>
  <si>
    <t>average_dry_weight</t>
  </si>
  <si>
    <t>rat_actually</t>
  </si>
  <si>
    <t>c_t_actually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</si>
  <si>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</si>
  <si>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</si>
  <si>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</si>
  <si>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</si>
  <si>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</si>
  <si>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</si>
  <si>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</si>
  <si>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</si>
  <si>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</si>
  <si>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الانتاج</t>
  </si>
  <si>
    <t>التوالف بالايام تبعا لنوع الماكينة</t>
  </si>
  <si>
    <t>اليوم</t>
  </si>
  <si>
    <t>التوالف بالايام</t>
  </si>
  <si>
    <t>الاوزان الغير مطابقة</t>
  </si>
  <si>
    <t>مراقبة Dry weight خلال العام للاسطمبة</t>
  </si>
  <si>
    <t>مراقبة CT خلال العام للاسطمبات الغير مطابقة</t>
  </si>
  <si>
    <t xml:space="preserve">تقرير شهري عن تصنيف العيوب </t>
  </si>
  <si>
    <t>الانتاج بالقطعة</t>
  </si>
  <si>
    <t>تقرير الاسطمبات</t>
  </si>
  <si>
    <t>الانتاج بالصنف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</si>
  <si>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</si>
  <si>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</si>
  <si>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</si>
  <si>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</si>
  <si>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الاجمالي</t>
  </si>
  <si>
    <t>من اول شهر في العام حتي هذا الشهر</t>
  </si>
  <si>
    <t>منتجات الاسطمبات</t>
  </si>
  <si>
    <t>التقارير الشهرية لمنتجات الاسطمبات مسلسلسة</t>
  </si>
  <si>
    <t>التالف (بالصنف) لاجمالي الوردتين</t>
  </si>
  <si>
    <t xml:space="preserve">التقرير  السنوي للاوزان الجافة الغير مطابقة </t>
  </si>
  <si>
    <t>تقرير السنوي لزمن الدورة للاسطمبات الغير مطابقة</t>
  </si>
  <si>
    <t>التقرير السنوي للتوالف</t>
  </si>
  <si>
    <t>عدد ساعات انتاج التوالف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</si>
  <si>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</si>
  <si>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</si>
  <si>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scrap_machine_yearly</t>
  </si>
  <si>
    <t>تقرير عن توالف الماكينات خلال العام</t>
  </si>
  <si>
    <t>الماكينات السنوي</t>
  </si>
  <si>
    <t>Formula Code</t>
  </si>
  <si>
    <t>اسم الاسطميه</t>
  </si>
  <si>
    <t>Batch Status</t>
  </si>
  <si>
    <t>Planned Start Date</t>
  </si>
  <si>
    <t>كمية التوالف</t>
  </si>
  <si>
    <t>تقرير باتشات الإنتاج الشهري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</si>
  <si>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</si>
  <si>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</si>
  <si>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</si>
  <si>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اجمالي التوالف للماكينات الجديدة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</si>
  <si>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</si>
  <si>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</si>
  <si>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</si>
  <si>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</si>
  <si>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نسبة التالف %</t>
  </si>
  <si>
    <t>Bach serial</t>
  </si>
  <si>
    <t>actualliy end date</t>
  </si>
  <si>
    <t>عدد أيام التشغيل للباتشة</t>
  </si>
  <si>
    <t>Baches</t>
  </si>
  <si>
    <t>تقرير مسلسل بتشغيلات الإنتاج (baches)</t>
  </si>
  <si>
    <t>يتم تجميعه علي أساس التشغيلة (bache)لكل صنف في كل ماكينة</t>
  </si>
  <si>
    <t>معياري متوسط معدل انتاج الطقم</t>
  </si>
  <si>
    <t>معياري متوسط  لزمن الدورة ث</t>
  </si>
  <si>
    <t>معياري النسبة المئوية  للتوالف</t>
  </si>
  <si>
    <t>عدد عيوب الاتساخات</t>
  </si>
  <si>
    <t>يمكن الفلترة علي نسبة التوالف عرض توالف الماكينات القديمة(2%) او الجديدة(1.5%)</t>
  </si>
  <si>
    <t>يعتمد علي اسم الاسطمبة (حيث قد تشمل اكثر من صنف)</t>
  </si>
  <si>
    <t>نوع الماكينة</t>
  </si>
  <si>
    <t>كمية الإنتاج</t>
  </si>
  <si>
    <t>الفرق عن المعياري بالثواني</t>
  </si>
  <si>
    <t>عدد ساعات الفاقد اثناء الإنتاج</t>
  </si>
  <si>
    <t>اجمالي الإنتاج للماكينات الجديدة</t>
  </si>
  <si>
    <t>عدد الانتاج للماكينات الجديدة</t>
  </si>
  <si>
    <t>avalibility</t>
  </si>
  <si>
    <t>كمية الإنتاج الفعلية في اليوم / كمية الإنتاج النظرية في عدد 22 ساعة للاسطمبة</t>
  </si>
  <si>
    <t>avalability</t>
  </si>
  <si>
    <t>output_molds_monthly</t>
  </si>
  <si>
    <t>تجميعة التقارير الشهرية عن الاسطمبات من اول شهر حتي هذا الشهر</t>
  </si>
  <si>
    <t>تجميعة التقارير الشهرية للمنتجات  مسلسلسة من شهر 1 حتي هذا الشهر</t>
  </si>
  <si>
    <t>البحوث والتطوير</t>
  </si>
  <si>
    <t>الإنتاج</t>
  </si>
  <si>
    <t>التخطيط</t>
  </si>
  <si>
    <t>المراجعة الداخلية</t>
  </si>
  <si>
    <t>المالية</t>
  </si>
  <si>
    <t>Avability</t>
  </si>
  <si>
    <t>material</t>
  </si>
  <si>
    <t>تقرير عن اثر الخامة في المنتجات</t>
  </si>
  <si>
    <t>اسم الخامة المستخدمة</t>
  </si>
  <si>
    <t>الكثافة</t>
  </si>
  <si>
    <t>الإدارات المهتمة بالتقرير</t>
  </si>
  <si>
    <t>customer name</t>
  </si>
  <si>
    <t>customer company'es name</t>
  </si>
  <si>
    <t>customer`s classifications</t>
  </si>
  <si>
    <t>customers item code</t>
  </si>
  <si>
    <t>اسم العميل</t>
  </si>
  <si>
    <t>كود المنتج لدي العميل</t>
  </si>
  <si>
    <t>اسم المنتج لدي العميل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</si>
</sst>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%"/>
    <numFmt numFmtId="167" formatCode="0.000"/>
    <numFmt numFmtId="168" formatCode="B1dd\-mmm\-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 applyFont="0" applyFill="0" applyBorder="0" applyAlignment="0" applyProtection="0"/>
  </cellStyleXfs>
  <cellXfs count="325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15" fillId="7" borderId="11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3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64" fontId="16" fillId="7" borderId="26" xfId="0" applyNumberFormat="1" applyFont="1" applyFill="1" applyBorder="1" applyAlignment="1">
      <alignment horizontal="center" vertical="center"/>
    </xf>
    <xf numFmtId="1" fontId="17" fillId="3" borderId="33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165" fontId="8" fillId="7" borderId="26" xfId="0" applyNumberFormat="1" applyFont="1" applyFill="1" applyBorder="1" applyAlignment="1">
      <alignment horizontal="center" vertical="center" wrapText="1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1" fontId="17" fillId="0" borderId="33" xfId="0" applyNumberFormat="1" applyFont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horizontal="center" vertical="center"/>
    </xf>
    <xf numFmtId="164" fontId="7" fillId="0" borderId="0" xfId="4" applyNumberFormat="1"/>
    <xf numFmtId="10" fontId="7" fillId="0" borderId="0" xfId="4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8" fillId="2" borderId="12" xfId="0" applyFont="1" applyFill="1" applyBorder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0" fillId="0" borderId="31" xfId="0" applyBorder="1"/>
    <xf numFmtId="0" fontId="0" fillId="0" borderId="34" xfId="0" applyBorder="1"/>
    <xf numFmtId="0" fontId="8" fillId="0" borderId="0" xfId="0" applyFont="1" applyBorder="1" applyAlignment="1">
      <alignment horizontal="center" vertical="center"/>
    </xf>
    <xf numFmtId="0" fontId="0" fillId="0" borderId="0" xfId="0"/>
    <xf numFmtId="0" fontId="0" fillId="0" borderId="34" xfId="0" applyBorder="1"/>
    <xf numFmtId="0" fontId="9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1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 readingOrder="2"/>
    </xf>
    <xf numFmtId="0" fontId="8" fillId="3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9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0" fillId="0" borderId="31" xfId="0" applyBorder="1"/>
    <xf numFmtId="0" fontId="16" fillId="7" borderId="26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0" xfId="0"/>
    <xf numFmtId="0" fontId="0" fillId="0" borderId="0" xfId="0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0" xfId="0" applyFill="1" applyBorder="1"/>
    <xf numFmtId="1" fontId="2" fillId="0" borderId="26" xfId="0" applyNumberFormat="1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 readingOrder="2"/>
    </xf>
    <xf numFmtId="0" fontId="0" fillId="2" borderId="23" xfId="0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/>
    <xf numFmtId="0" fontId="0" fillId="0" borderId="34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0" fillId="0" borderId="31" xfId="0" applyBorder="1"/>
    <xf numFmtId="0" fontId="0" fillId="0" borderId="34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26" fillId="13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5" fillId="12" borderId="0" xfId="1" applyFont="1" applyFill="1" applyBorder="1" applyAlignment="1">
      <alignment horizontal="center" vertical="center" wrapText="1"/>
    </xf>
    <xf numFmtId="0" fontId="25" fillId="12" borderId="38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4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26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25" fillId="12" borderId="12" xfId="1" applyFont="1" applyFill="1" applyBorder="1" applyAlignment="1">
      <alignment horizontal="center" vertical="center" wrapText="1"/>
    </xf>
    <xf numFmtId="0" fontId="25" fillId="12" borderId="27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0" fillId="0" borderId="27" xfId="0" applyBorder="1"/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0" fillId="0" borderId="30" xfId="0" applyBorder="1"/>
    <xf numFmtId="0" fontId="8" fillId="2" borderId="2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0" fillId="0" borderId="33" xfId="0" applyBorder="1"/>
    <xf numFmtId="165" fontId="8" fillId="7" borderId="11" xfId="0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9" fillId="8" borderId="14" xfId="0" applyFont="1" applyFill="1" applyBorder="1" applyAlignment="1">
      <alignment horizontal="center" vertical="center" wrapText="1"/>
    </xf>
    <xf numFmtId="0" fontId="0" fillId="0" borderId="29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27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1" fontId="11" fillId="3" borderId="33" xfId="0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6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5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25" fillId="12" borderId="42" xfId="1" applyFont="1" applyFill="1" applyBorder="1" applyAlignment="1">
      <alignment horizontal="center" vertical="center" wrapText="1"/>
    </xf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7A2D475F-E067-446A-85CB-5CE62DA0349D}"/>
  </cellStyles>
  <dxfs count="21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1C6-ACC5-5E363B6F5281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1C6-ACC5-5E363B6F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537-4592-9496-689699B2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6-4516-B79E-2822D6EFE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2-4E93-9B4E-DDAFFB1CE1E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E93-9B4E-DDAFFB1C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4-47CA-9D0A-125014FB6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D-424A-8CD1-5A71A83C6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52</xdr:row>
      <xdr:rowOff>123825</xdr:rowOff>
    </xdr:from>
    <xdr:to>
      <xdr:col>19</xdr:col>
      <xdr:colOff>628650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54</xdr:row>
      <xdr:rowOff>0</xdr:rowOff>
    </xdr:from>
    <xdr:to>
      <xdr:col>7</xdr:col>
      <xdr:colOff>0</xdr:colOff>
      <xdr:row>67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ali.fadel.CONTACTGROUP\AppData\Local\Microsoft\Windows\Temporary%20Internet%20Files\Content.Outlook\35TEGGX5\Yamama\CRP%203\Data%20Collection%20Template%20CRP3\Yamama_Data_Collection_Template_OPM_ProdMgmt_CRP3_Ver_1.0.xlsx?E598A048" TargetMode="External"/><Relationship Id="rId1" Type="http://schemas.openxmlformats.org/officeDocument/2006/relationships/externalLinkPath" Target="file:///\\E598A048\Yamama_Data_Collection_Template_OPM_ProdMgmt_CRP3_Ver_1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9" workbookViewId="0">
      <selection activeCell="A23" sqref="A23"/>
    </sheetView>
  </sheetViews>
  <sheetFormatPr defaultRowHeight="15" x14ac:dyDescent="0.25"/>
  <cols>
    <col min="1" max="1" width="33.85546875" style="218" customWidth="1"/>
    <col min="2" max="2" width="52.7109375" style="80" customWidth="1"/>
    <col min="3" max="3" width="64" style="80" customWidth="1"/>
    <col min="4" max="4" width="21.7109375" style="232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ht="15.75" customHeight="1" thickBot="1" x14ac:dyDescent="0.3">
      <c r="A3" s="218" t="s">
        <v>2</v>
      </c>
    </row>
    <row r="4" spans="1:4" ht="15.75" customHeight="1" thickBot="1" x14ac:dyDescent="0.3">
      <c r="A4" s="69" t="s">
        <v>3</v>
      </c>
      <c r="B4" s="70" t="s">
        <v>4</v>
      </c>
      <c r="C4" s="70" t="s">
        <v>5</v>
      </c>
      <c r="D4" s="70" t="s">
        <v>263</v>
      </c>
    </row>
    <row r="5" spans="1:4" ht="15.75" customHeight="1" thickBot="1" x14ac:dyDescent="0.3">
      <c r="A5" s="75" t="s">
        <v>6</v>
      </c>
      <c r="B5" s="71" t="s">
        <v>7</v>
      </c>
      <c r="C5" s="72"/>
      <c r="D5" s="232" t="s">
        <v>256</v>
      </c>
    </row>
    <row r="6" spans="1:4" s="196" customFormat="1" ht="15.75" customHeight="1" thickBot="1" x14ac:dyDescent="0.3">
      <c r="A6" s="76" t="s">
        <v>232</v>
      </c>
      <c r="B6" s="71" t="s">
        <v>233</v>
      </c>
      <c r="C6" s="72" t="s">
        <v>234</v>
      </c>
      <c r="D6" s="232" t="s">
        <v>254</v>
      </c>
    </row>
    <row r="7" spans="1:4" ht="15.75" customHeight="1" thickBot="1" x14ac:dyDescent="0.3">
      <c r="A7" s="75" t="s">
        <v>8</v>
      </c>
      <c r="B7" s="71" t="s">
        <v>9</v>
      </c>
      <c r="C7" s="72" t="s">
        <v>10</v>
      </c>
      <c r="D7" s="233" t="s">
        <v>257</v>
      </c>
    </row>
    <row r="8" spans="1:4" ht="15.75" customHeight="1" thickBot="1" x14ac:dyDescent="0.3">
      <c r="A8" s="75" t="s">
        <v>11</v>
      </c>
      <c r="B8" s="71" t="s">
        <v>12</v>
      </c>
      <c r="C8" s="72"/>
    </row>
    <row r="9" spans="1:4" ht="15.75" customHeight="1" thickBot="1" x14ac:dyDescent="0.3">
      <c r="A9" s="75" t="s">
        <v>13</v>
      </c>
      <c r="B9" s="71" t="s">
        <v>14</v>
      </c>
      <c r="C9" s="72"/>
    </row>
    <row r="10" spans="1:4" ht="15.75" customHeight="1" thickBot="1" x14ac:dyDescent="0.3">
      <c r="A10" s="75" t="s">
        <v>15</v>
      </c>
      <c r="B10" s="71" t="s">
        <v>16</v>
      </c>
      <c r="C10" s="72"/>
      <c r="D10" s="232" t="s">
        <v>255</v>
      </c>
    </row>
    <row r="11" spans="1:4" ht="15.75" customHeight="1" thickBot="1" x14ac:dyDescent="0.3">
      <c r="A11" s="75" t="s">
        <v>17</v>
      </c>
      <c r="B11" s="71" t="s">
        <v>18</v>
      </c>
      <c r="C11" s="72"/>
    </row>
    <row r="12" spans="1:4" ht="30.75" customHeight="1" thickBot="1" x14ac:dyDescent="0.3">
      <c r="A12" s="75" t="s">
        <v>19</v>
      </c>
      <c r="B12" s="71" t="s">
        <v>20</v>
      </c>
      <c r="C12" s="71" t="s">
        <v>239</v>
      </c>
      <c r="D12" s="232" t="s">
        <v>255</v>
      </c>
    </row>
    <row r="13" spans="1:4" ht="15.75" customHeight="1" thickBot="1" x14ac:dyDescent="0.3">
      <c r="A13" s="75" t="s">
        <v>21</v>
      </c>
      <c r="B13" s="71" t="s">
        <v>22</v>
      </c>
      <c r="C13" s="72"/>
      <c r="D13" s="232" t="s">
        <v>254</v>
      </c>
    </row>
    <row r="14" spans="1:4" ht="15.75" customHeight="1" thickBot="1" x14ac:dyDescent="0.3">
      <c r="A14" s="75" t="s">
        <v>23</v>
      </c>
      <c r="B14" s="71" t="s">
        <v>24</v>
      </c>
      <c r="C14" s="71" t="s">
        <v>240</v>
      </c>
    </row>
    <row r="15" spans="1:4" x14ac:dyDescent="0.25">
      <c r="A15" s="220"/>
    </row>
    <row r="16" spans="1:4" ht="15.75" customHeight="1" thickBot="1" x14ac:dyDescent="0.3">
      <c r="A16" s="220" t="s">
        <v>25</v>
      </c>
    </row>
    <row r="17" spans="1:4" ht="15.75" customHeight="1" thickBot="1" x14ac:dyDescent="0.3">
      <c r="A17" s="73" t="s">
        <v>3</v>
      </c>
      <c r="B17" s="74" t="s">
        <v>4</v>
      </c>
      <c r="C17" s="74" t="s">
        <v>5</v>
      </c>
    </row>
    <row r="18" spans="1:4" ht="15.75" customHeight="1" thickBot="1" x14ac:dyDescent="0.3">
      <c r="A18" s="75" t="s">
        <v>26</v>
      </c>
      <c r="B18" s="71" t="s">
        <v>27</v>
      </c>
      <c r="C18" s="71" t="s">
        <v>28</v>
      </c>
    </row>
    <row r="19" spans="1:4" ht="15.75" customHeight="1" thickBot="1" x14ac:dyDescent="0.3">
      <c r="A19" s="75" t="s">
        <v>29</v>
      </c>
      <c r="B19" s="71" t="s">
        <v>30</v>
      </c>
      <c r="C19" s="71" t="s">
        <v>31</v>
      </c>
    </row>
    <row r="20" spans="1:4" ht="15.75" customHeight="1" thickBot="1" x14ac:dyDescent="0.3">
      <c r="A20" s="76" t="s">
        <v>32</v>
      </c>
      <c r="B20" s="71" t="s">
        <v>33</v>
      </c>
      <c r="C20" s="71" t="s">
        <v>28</v>
      </c>
    </row>
    <row r="21" spans="1:4" ht="15.75" customHeight="1" thickBot="1" x14ac:dyDescent="0.3">
      <c r="A21" s="75" t="s">
        <v>34</v>
      </c>
      <c r="B21" s="71" t="s">
        <v>35</v>
      </c>
      <c r="C21" s="72"/>
    </row>
    <row r="22" spans="1:4" ht="15.75" customHeight="1" thickBot="1" x14ac:dyDescent="0.3">
      <c r="A22" s="75" t="s">
        <v>36</v>
      </c>
      <c r="B22" s="71" t="s">
        <v>37</v>
      </c>
      <c r="C22" s="72"/>
      <c r="D22" s="232" t="s">
        <v>253</v>
      </c>
    </row>
    <row r="23" spans="1:4" ht="29.25" customHeight="1" thickBot="1" x14ac:dyDescent="0.3">
      <c r="A23" s="75" t="s">
        <v>38</v>
      </c>
      <c r="B23" s="71" t="s">
        <v>252</v>
      </c>
      <c r="C23" s="72"/>
      <c r="D23" s="232" t="s">
        <v>253</v>
      </c>
    </row>
    <row r="24" spans="1:4" s="217" customFormat="1" ht="30.75" customHeight="1" thickBot="1" x14ac:dyDescent="0.3">
      <c r="A24" s="76" t="s">
        <v>250</v>
      </c>
      <c r="B24" s="71" t="s">
        <v>251</v>
      </c>
      <c r="C24" s="71" t="s">
        <v>41</v>
      </c>
      <c r="D24" s="232" t="s">
        <v>253</v>
      </c>
    </row>
    <row r="25" spans="1:4" ht="30.75" customHeight="1" thickBot="1" x14ac:dyDescent="0.3">
      <c r="A25" s="75" t="s">
        <v>39</v>
      </c>
      <c r="B25" s="71" t="s">
        <v>40</v>
      </c>
      <c r="C25" s="71" t="s">
        <v>41</v>
      </c>
      <c r="D25" s="232" t="s">
        <v>253</v>
      </c>
    </row>
    <row r="26" spans="1:4" ht="15.75" thickBot="1" x14ac:dyDescent="0.3">
      <c r="A26" s="76" t="s">
        <v>211</v>
      </c>
      <c r="B26" s="71" t="s">
        <v>212</v>
      </c>
    </row>
    <row r="27" spans="1:4" s="231" customFormat="1" ht="15.75" thickBot="1" x14ac:dyDescent="0.3">
      <c r="A27" s="76" t="s">
        <v>259</v>
      </c>
      <c r="B27" s="71" t="s">
        <v>260</v>
      </c>
      <c r="D27" s="232" t="s">
        <v>254</v>
      </c>
    </row>
    <row r="29" spans="1:4" x14ac:dyDescent="0.25">
      <c r="A29" s="218" t="s">
        <v>42</v>
      </c>
    </row>
    <row r="31" spans="1:4" x14ac:dyDescent="0.25">
      <c r="A31" s="218" t="s">
        <v>43</v>
      </c>
      <c r="B31" t="s">
        <v>44</v>
      </c>
    </row>
    <row r="32" spans="1:4" x14ac:dyDescent="0.25">
      <c r="A32" s="218" t="s">
        <v>45</v>
      </c>
      <c r="B32" t="s">
        <v>46</v>
      </c>
    </row>
    <row r="33" spans="1:2" x14ac:dyDescent="0.25">
      <c r="A33" s="218" t="s">
        <v>47</v>
      </c>
      <c r="B33" t="s">
        <v>48</v>
      </c>
    </row>
    <row r="34" spans="1:2" x14ac:dyDescent="0.25">
      <c r="A34" s="218" t="s">
        <v>49</v>
      </c>
      <c r="B34" t="s">
        <v>50</v>
      </c>
    </row>
    <row r="35" spans="1:2" x14ac:dyDescent="0.25">
      <c r="A35" s="212" t="s">
        <v>247</v>
      </c>
      <c r="B35" s="80" t="s">
        <v>248</v>
      </c>
    </row>
    <row r="36" spans="1:2" x14ac:dyDescent="0.25">
      <c r="A36" s="218" t="s">
        <v>51</v>
      </c>
    </row>
    <row r="38" spans="1:2" x14ac:dyDescent="0.25">
      <c r="A38" s="218" t="s">
        <v>5</v>
      </c>
    </row>
    <row r="39" spans="1:2" x14ac:dyDescent="0.25">
      <c r="A39" s="218" t="s">
        <v>209</v>
      </c>
    </row>
    <row r="40" spans="1:2" x14ac:dyDescent="0.25">
      <c r="A40" s="218" t="s">
        <v>210</v>
      </c>
    </row>
    <row r="42" spans="1:2" x14ac:dyDescent="0.25">
      <c r="B42" s="158"/>
    </row>
  </sheetData>
  <hyperlinks>
    <hyperlink ref="A5" location="input!A1" display="Input" xr:uid="{00000000-0004-0000-0000-000000000000}"/>
    <hyperlink ref="A7" location="output!A1" display="Output" xr:uid="{00000000-0004-0000-0000-000001000000}"/>
    <hyperlink ref="A8" location="wieght_report!A1" display="wieght_report" xr:uid="{00000000-0004-0000-0000-000002000000}"/>
    <hyperlink ref="A9" location="ct_report!A1" display="ct_report" xr:uid="{00000000-0004-0000-0000-000003000000}"/>
    <hyperlink ref="A10" location="scrap_report!A1" display="scrap_report" xr:uid="{00000000-0004-0000-0000-000004000000}"/>
    <hyperlink ref="A11" location="scrap_machine!A1" display="scrap_machine" xr:uid="{00000000-0004-0000-0000-000005000000}"/>
    <hyperlink ref="A12" location="scrap_type_machines!A1" display="scrap_type_machines" xr:uid="{00000000-0004-0000-0000-000006000000}"/>
    <hyperlink ref="A13" location="scrap_days!A1" display="scrap_days" xr:uid="{00000000-0004-0000-0000-000007000000}"/>
    <hyperlink ref="A14" location="output_molds!A1" display="output_molds" xr:uid="{00000000-0004-0000-0000-000008000000}"/>
    <hyperlink ref="A18" location="wieght_yearly!A1" display="weight_yearly" xr:uid="{00000000-0004-0000-0000-000009000000}"/>
    <hyperlink ref="A19" location="ct_yearly!A1" display="ct_yearly" xr:uid="{00000000-0004-0000-0000-00000A000000}"/>
    <hyperlink ref="A20" location="scrap_yearly!A1" display="scrap_yearly" xr:uid="{00000000-0004-0000-0000-00000B000000}"/>
    <hyperlink ref="A21" location="year!A1" display="Year" xr:uid="{00000000-0004-0000-0000-00000C000000}"/>
    <hyperlink ref="A22" location="output_yearly!A1" display="output_yearly" xr:uid="{00000000-0004-0000-0000-00000D000000}"/>
    <hyperlink ref="A23" location="output_monthly!A1" display="output_monthly" xr:uid="{00000000-0004-0000-0000-00000E000000}"/>
    <hyperlink ref="A25" location="output_molds_yearly!A1" display="output_molds_yearly" xr:uid="{00000000-0004-0000-0000-00000F000000}"/>
    <hyperlink ref="A26" location="scrap_machine_yearly!A1" display="scrap_machine_yearly" xr:uid="{065E9C6D-3270-4B3D-AD6A-F14BC62D9AC5}"/>
    <hyperlink ref="A6" location="baches!Print_Area" display="Baches" xr:uid="{252FDC75-1BFA-4433-A436-DAF100A8E912}"/>
    <hyperlink ref="A24" location="output_mold_monthly!A1" display="output_molds_monthly" xr:uid="{6C13BB53-42BF-43DB-B53F-200AB09334D7}"/>
    <hyperlink ref="A27" location="materials!A1" display="material" xr:uid="{9561A175-3688-427A-948F-8EDFA7F6F57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6.85546875" style="80" hidden="1" customWidth="1"/>
    <col min="3" max="3" width="11.28515625" style="80" bestFit="1" customWidth="1"/>
    <col min="4" max="4" width="12.140625" style="95" customWidth="1"/>
    <col min="5" max="16" width="11.28515625" style="79" hidden="1" customWidth="1"/>
    <col min="17" max="18" width="11.28515625" style="79" customWidth="1"/>
    <col min="24" max="24" width="12.140625" style="219" customWidth="1"/>
  </cols>
  <sheetData>
    <row r="1" spans="1:26" x14ac:dyDescent="0.25">
      <c r="C1" s="14" t="s">
        <v>97</v>
      </c>
      <c r="D1" s="95" t="s">
        <v>171</v>
      </c>
      <c r="E1" s="94"/>
      <c r="F1" s="94"/>
      <c r="Q1" s="79" t="s">
        <v>99</v>
      </c>
      <c r="R1" s="79">
        <f>B3</f>
        <v>0</v>
      </c>
      <c r="S1" s="79" t="s">
        <v>55</v>
      </c>
      <c r="T1" s="79">
        <f>A3</f>
        <v>0</v>
      </c>
      <c r="Z1" s="76" t="s">
        <v>101</v>
      </c>
    </row>
    <row r="2" spans="1:26" ht="60" customHeight="1" x14ac:dyDescent="0.25">
      <c r="A2" s="5" t="s">
        <v>56</v>
      </c>
      <c r="B2" s="5" t="s">
        <v>57</v>
      </c>
      <c r="C2" s="5" t="s">
        <v>172</v>
      </c>
      <c r="D2" s="97" t="s">
        <v>78</v>
      </c>
      <c r="E2" s="4" t="s">
        <v>173</v>
      </c>
      <c r="F2" s="4" t="s">
        <v>174</v>
      </c>
      <c r="G2" s="4" t="s">
        <v>175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4" t="s">
        <v>127</v>
      </c>
      <c r="R2" s="4" t="s">
        <v>185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208</v>
      </c>
      <c r="X2" s="212" t="s">
        <v>247</v>
      </c>
      <c r="Y2" s="4" t="s">
        <v>131</v>
      </c>
    </row>
    <row r="3" spans="1:26" x14ac:dyDescent="0.25">
      <c r="D3" s="104"/>
      <c r="Y3" s="102" t="str">
        <f t="shared" ref="Y3:Y34" si="0">IFERROR(Q3/R3,"")</f>
        <v/>
      </c>
    </row>
    <row r="4" spans="1:26" x14ac:dyDescent="0.25">
      <c r="D4" s="104"/>
      <c r="Y4" s="102" t="str">
        <f t="shared" si="0"/>
        <v/>
      </c>
    </row>
    <row r="5" spans="1:26" x14ac:dyDescent="0.25">
      <c r="D5" s="104"/>
      <c r="Y5" s="102" t="str">
        <f t="shared" si="0"/>
        <v/>
      </c>
    </row>
    <row r="6" spans="1:26" x14ac:dyDescent="0.25">
      <c r="D6" s="104"/>
      <c r="Y6" s="102" t="str">
        <f t="shared" si="0"/>
        <v/>
      </c>
    </row>
    <row r="7" spans="1:26" x14ac:dyDescent="0.25">
      <c r="D7" s="104"/>
      <c r="Y7" s="102" t="str">
        <f t="shared" si="0"/>
        <v/>
      </c>
    </row>
    <row r="8" spans="1:26" x14ac:dyDescent="0.25">
      <c r="D8" s="104"/>
      <c r="Y8" s="102" t="str">
        <f t="shared" si="0"/>
        <v/>
      </c>
    </row>
    <row r="9" spans="1:26" x14ac:dyDescent="0.25">
      <c r="D9" s="104"/>
      <c r="Y9" s="102" t="str">
        <f t="shared" si="0"/>
        <v/>
      </c>
    </row>
    <row r="10" spans="1:26" x14ac:dyDescent="0.25">
      <c r="D10" s="104"/>
      <c r="Y10" s="102" t="str">
        <f t="shared" si="0"/>
        <v/>
      </c>
    </row>
    <row r="11" spans="1:26" x14ac:dyDescent="0.25">
      <c r="D11" s="104"/>
      <c r="Y11" s="102" t="str">
        <f t="shared" si="0"/>
        <v/>
      </c>
    </row>
    <row r="12" spans="1:26" x14ac:dyDescent="0.25">
      <c r="D12" s="104"/>
      <c r="Y12" s="102" t="str">
        <f t="shared" si="0"/>
        <v/>
      </c>
    </row>
    <row r="13" spans="1:26" x14ac:dyDescent="0.25">
      <c r="D13" s="104"/>
      <c r="Y13" s="102" t="str">
        <f t="shared" si="0"/>
        <v/>
      </c>
    </row>
    <row r="14" spans="1:26" x14ac:dyDescent="0.25">
      <c r="D14" s="104"/>
      <c r="Y14" s="102" t="str">
        <f t="shared" si="0"/>
        <v/>
      </c>
    </row>
    <row r="15" spans="1:26" x14ac:dyDescent="0.25">
      <c r="D15" s="104"/>
      <c r="Y15" s="102" t="str">
        <f t="shared" si="0"/>
        <v/>
      </c>
    </row>
    <row r="16" spans="1:26" x14ac:dyDescent="0.25">
      <c r="D16" s="104"/>
      <c r="Y16" s="102" t="str">
        <f t="shared" si="0"/>
        <v/>
      </c>
    </row>
    <row r="17" spans="4:25" x14ac:dyDescent="0.25">
      <c r="D17" s="104"/>
      <c r="Y17" s="102" t="str">
        <f t="shared" si="0"/>
        <v/>
      </c>
    </row>
    <row r="18" spans="4:25" x14ac:dyDescent="0.25">
      <c r="D18" s="104"/>
      <c r="Y18" s="102" t="str">
        <f t="shared" si="0"/>
        <v/>
      </c>
    </row>
    <row r="19" spans="4:25" x14ac:dyDescent="0.25">
      <c r="D19" s="104"/>
      <c r="Y19" s="102" t="str">
        <f t="shared" si="0"/>
        <v/>
      </c>
    </row>
    <row r="20" spans="4:25" x14ac:dyDescent="0.25">
      <c r="D20" s="104"/>
      <c r="Y20" s="102" t="str">
        <f t="shared" si="0"/>
        <v/>
      </c>
    </row>
    <row r="21" spans="4:25" x14ac:dyDescent="0.25">
      <c r="D21" s="104"/>
      <c r="Y21" s="102" t="str">
        <f t="shared" si="0"/>
        <v/>
      </c>
    </row>
    <row r="22" spans="4:25" x14ac:dyDescent="0.25">
      <c r="D22" s="104"/>
      <c r="Y22" s="102" t="str">
        <f t="shared" si="0"/>
        <v/>
      </c>
    </row>
    <row r="23" spans="4:25" x14ac:dyDescent="0.25">
      <c r="D23" s="104"/>
      <c r="Y23" s="102" t="str">
        <f t="shared" si="0"/>
        <v/>
      </c>
    </row>
    <row r="24" spans="4:25" x14ac:dyDescent="0.25">
      <c r="D24" s="104"/>
      <c r="Y24" s="102" t="str">
        <f t="shared" si="0"/>
        <v/>
      </c>
    </row>
    <row r="25" spans="4:25" x14ac:dyDescent="0.25">
      <c r="D25" s="104"/>
      <c r="Y25" s="102" t="str">
        <f t="shared" si="0"/>
        <v/>
      </c>
    </row>
    <row r="26" spans="4:25" x14ac:dyDescent="0.25">
      <c r="D26" s="104"/>
      <c r="Y26" s="102" t="str">
        <f t="shared" si="0"/>
        <v/>
      </c>
    </row>
    <row r="27" spans="4:25" x14ac:dyDescent="0.25">
      <c r="D27" s="104"/>
      <c r="Y27" s="102" t="str">
        <f t="shared" si="0"/>
        <v/>
      </c>
    </row>
    <row r="28" spans="4:25" x14ac:dyDescent="0.25">
      <c r="D28" s="104"/>
      <c r="Y28" s="102" t="str">
        <f t="shared" si="0"/>
        <v/>
      </c>
    </row>
    <row r="29" spans="4:25" x14ac:dyDescent="0.25">
      <c r="D29" s="104"/>
      <c r="Y29" s="102" t="str">
        <f t="shared" si="0"/>
        <v/>
      </c>
    </row>
    <row r="30" spans="4:25" x14ac:dyDescent="0.25">
      <c r="D30" s="104"/>
      <c r="Y30" s="102" t="str">
        <f t="shared" si="0"/>
        <v/>
      </c>
    </row>
    <row r="31" spans="4:25" x14ac:dyDescent="0.25">
      <c r="D31" s="104"/>
      <c r="Y31" s="102" t="str">
        <f t="shared" si="0"/>
        <v/>
      </c>
    </row>
    <row r="32" spans="4:25" x14ac:dyDescent="0.25">
      <c r="D32" s="104"/>
      <c r="Y32" s="102" t="str">
        <f t="shared" si="0"/>
        <v/>
      </c>
    </row>
    <row r="33" spans="4:25" x14ac:dyDescent="0.25">
      <c r="D33" s="104"/>
      <c r="Y33" s="102" t="str">
        <f t="shared" si="0"/>
        <v/>
      </c>
    </row>
    <row r="34" spans="4:25" x14ac:dyDescent="0.25">
      <c r="D34" s="104"/>
      <c r="Y34" s="102" t="str">
        <f t="shared" si="0"/>
        <v/>
      </c>
    </row>
    <row r="35" spans="4:25" x14ac:dyDescent="0.25">
      <c r="D35" s="104"/>
      <c r="Y35" s="102" t="str">
        <f t="shared" ref="Y35:Y66" si="1">IFERROR(Q35/R35,"")</f>
        <v/>
      </c>
    </row>
    <row r="36" spans="4:25" x14ac:dyDescent="0.25">
      <c r="D36" s="104"/>
      <c r="Y36" s="102" t="str">
        <f t="shared" si="1"/>
        <v/>
      </c>
    </row>
    <row r="37" spans="4:25" x14ac:dyDescent="0.25">
      <c r="D37" s="104"/>
      <c r="Y37" s="102" t="str">
        <f t="shared" si="1"/>
        <v/>
      </c>
    </row>
    <row r="38" spans="4:25" x14ac:dyDescent="0.25">
      <c r="D38" s="104"/>
      <c r="Y38" s="102" t="str">
        <f t="shared" si="1"/>
        <v/>
      </c>
    </row>
    <row r="39" spans="4:25" x14ac:dyDescent="0.25">
      <c r="D39" s="104"/>
      <c r="Y39" s="102" t="str">
        <f t="shared" si="1"/>
        <v/>
      </c>
    </row>
    <row r="40" spans="4:25" x14ac:dyDescent="0.25">
      <c r="D40" s="104"/>
      <c r="Y40" s="102" t="str">
        <f t="shared" si="1"/>
        <v/>
      </c>
    </row>
    <row r="41" spans="4:25" x14ac:dyDescent="0.25">
      <c r="D41" s="104"/>
      <c r="Y41" s="102" t="str">
        <f t="shared" si="1"/>
        <v/>
      </c>
    </row>
    <row r="42" spans="4:25" x14ac:dyDescent="0.25">
      <c r="D42" s="104"/>
      <c r="Y42" s="102" t="str">
        <f t="shared" si="1"/>
        <v/>
      </c>
    </row>
    <row r="43" spans="4:25" x14ac:dyDescent="0.25">
      <c r="D43" s="104"/>
      <c r="Y43" s="102" t="str">
        <f t="shared" si="1"/>
        <v/>
      </c>
    </row>
    <row r="44" spans="4:25" x14ac:dyDescent="0.25">
      <c r="D44" s="104"/>
      <c r="Y44" s="102" t="str">
        <f t="shared" si="1"/>
        <v/>
      </c>
    </row>
    <row r="45" spans="4:25" x14ac:dyDescent="0.25">
      <c r="D45" s="104"/>
      <c r="Y45" s="102" t="str">
        <f t="shared" si="1"/>
        <v/>
      </c>
    </row>
    <row r="46" spans="4:25" x14ac:dyDescent="0.25">
      <c r="D46" s="104"/>
      <c r="Y46" s="102" t="str">
        <f t="shared" si="1"/>
        <v/>
      </c>
    </row>
    <row r="47" spans="4:25" x14ac:dyDescent="0.25">
      <c r="D47" s="104"/>
      <c r="Y47" s="102" t="str">
        <f t="shared" si="1"/>
        <v/>
      </c>
    </row>
    <row r="48" spans="4:25" x14ac:dyDescent="0.25">
      <c r="D48" s="104"/>
      <c r="Y48" s="102" t="str">
        <f t="shared" si="1"/>
        <v/>
      </c>
    </row>
    <row r="49" spans="4:25" x14ac:dyDescent="0.25">
      <c r="D49" s="104"/>
      <c r="Y49" s="102" t="str">
        <f t="shared" si="1"/>
        <v/>
      </c>
    </row>
    <row r="50" spans="4:25" x14ac:dyDescent="0.25">
      <c r="D50" s="104"/>
      <c r="Y50" s="102" t="str">
        <f t="shared" si="1"/>
        <v/>
      </c>
    </row>
    <row r="51" spans="4:25" x14ac:dyDescent="0.25">
      <c r="D51" s="104"/>
      <c r="Y51" s="102" t="str">
        <f t="shared" si="1"/>
        <v/>
      </c>
    </row>
    <row r="52" spans="4:25" x14ac:dyDescent="0.25">
      <c r="D52" s="104"/>
      <c r="Y52" s="102" t="str">
        <f t="shared" si="1"/>
        <v/>
      </c>
    </row>
    <row r="53" spans="4:25" x14ac:dyDescent="0.25">
      <c r="D53" s="104"/>
      <c r="Y53" s="102" t="str">
        <f t="shared" si="1"/>
        <v/>
      </c>
    </row>
    <row r="54" spans="4:25" x14ac:dyDescent="0.25">
      <c r="D54" s="104"/>
      <c r="Y54" s="102" t="str">
        <f t="shared" si="1"/>
        <v/>
      </c>
    </row>
    <row r="55" spans="4:25" x14ac:dyDescent="0.25">
      <c r="D55" s="104"/>
      <c r="Y55" s="102" t="str">
        <f t="shared" si="1"/>
        <v/>
      </c>
    </row>
    <row r="56" spans="4:25" x14ac:dyDescent="0.25">
      <c r="D56" s="104"/>
      <c r="Y56" s="102" t="str">
        <f t="shared" si="1"/>
        <v/>
      </c>
    </row>
    <row r="57" spans="4:25" x14ac:dyDescent="0.25">
      <c r="D57" s="104"/>
      <c r="Y57" s="102" t="str">
        <f t="shared" si="1"/>
        <v/>
      </c>
    </row>
    <row r="58" spans="4:25" x14ac:dyDescent="0.25">
      <c r="D58" s="104"/>
      <c r="Y58" s="102" t="str">
        <f t="shared" si="1"/>
        <v/>
      </c>
    </row>
    <row r="59" spans="4:25" x14ac:dyDescent="0.25">
      <c r="D59" s="104"/>
      <c r="Y59" s="102" t="str">
        <f t="shared" si="1"/>
        <v/>
      </c>
    </row>
    <row r="60" spans="4:25" x14ac:dyDescent="0.25">
      <c r="D60" s="104"/>
      <c r="Y60" s="102" t="str">
        <f t="shared" si="1"/>
        <v/>
      </c>
    </row>
    <row r="61" spans="4:25" x14ac:dyDescent="0.25">
      <c r="D61" s="104"/>
      <c r="Y61" s="102" t="str">
        <f t="shared" si="1"/>
        <v/>
      </c>
    </row>
    <row r="62" spans="4:25" x14ac:dyDescent="0.25">
      <c r="D62" s="104"/>
      <c r="Y62" s="102" t="str">
        <f t="shared" si="1"/>
        <v/>
      </c>
    </row>
    <row r="63" spans="4:25" x14ac:dyDescent="0.25">
      <c r="D63" s="104"/>
      <c r="Y63" s="102" t="str">
        <f t="shared" si="1"/>
        <v/>
      </c>
    </row>
    <row r="64" spans="4:25" x14ac:dyDescent="0.25">
      <c r="D64" s="104"/>
      <c r="Y64" s="102" t="str">
        <f t="shared" si="1"/>
        <v/>
      </c>
    </row>
    <row r="65" spans="4:25" x14ac:dyDescent="0.25">
      <c r="D65" s="104"/>
      <c r="Y65" s="102" t="str">
        <f t="shared" si="1"/>
        <v/>
      </c>
    </row>
    <row r="66" spans="4:25" x14ac:dyDescent="0.25">
      <c r="D66" s="104"/>
      <c r="Y66" s="102" t="str">
        <f t="shared" si="1"/>
        <v/>
      </c>
    </row>
    <row r="67" spans="4:25" x14ac:dyDescent="0.25">
      <c r="D67" s="104"/>
      <c r="Y67" s="102" t="str">
        <f t="shared" ref="Y67:Y86" si="2">IFERROR(Q67/R67,"")</f>
        <v/>
      </c>
    </row>
    <row r="68" spans="4:25" x14ac:dyDescent="0.25">
      <c r="D68" s="104"/>
      <c r="Y68" s="102" t="str">
        <f t="shared" si="2"/>
        <v/>
      </c>
    </row>
    <row r="69" spans="4:25" x14ac:dyDescent="0.25">
      <c r="D69" s="104"/>
      <c r="Y69" s="102" t="str">
        <f t="shared" si="2"/>
        <v/>
      </c>
    </row>
    <row r="70" spans="4:25" x14ac:dyDescent="0.25">
      <c r="D70" s="104"/>
      <c r="Y70" s="102" t="str">
        <f t="shared" si="2"/>
        <v/>
      </c>
    </row>
    <row r="71" spans="4:25" x14ac:dyDescent="0.25">
      <c r="D71" s="104"/>
      <c r="Y71" s="102" t="str">
        <f t="shared" si="2"/>
        <v/>
      </c>
    </row>
    <row r="72" spans="4:25" x14ac:dyDescent="0.25">
      <c r="D72" s="104"/>
      <c r="Y72" s="102" t="str">
        <f t="shared" si="2"/>
        <v/>
      </c>
    </row>
    <row r="73" spans="4:25" x14ac:dyDescent="0.25">
      <c r="D73" s="104"/>
      <c r="Y73" s="102" t="str">
        <f t="shared" si="2"/>
        <v/>
      </c>
    </row>
    <row r="74" spans="4:25" x14ac:dyDescent="0.25">
      <c r="D74" s="104"/>
      <c r="Y74" s="102" t="str">
        <f t="shared" si="2"/>
        <v/>
      </c>
    </row>
    <row r="75" spans="4:25" x14ac:dyDescent="0.25">
      <c r="D75" s="104"/>
      <c r="Y75" s="102" t="str">
        <f t="shared" si="2"/>
        <v/>
      </c>
    </row>
    <row r="76" spans="4:25" x14ac:dyDescent="0.25">
      <c r="D76" s="104"/>
      <c r="Y76" s="102" t="str">
        <f t="shared" si="2"/>
        <v/>
      </c>
    </row>
    <row r="77" spans="4:25" x14ac:dyDescent="0.25">
      <c r="D77" s="104"/>
      <c r="Y77" s="102" t="str">
        <f t="shared" si="2"/>
        <v/>
      </c>
    </row>
    <row r="78" spans="4:25" x14ac:dyDescent="0.25">
      <c r="D78" s="104"/>
      <c r="Y78" s="102" t="str">
        <f t="shared" si="2"/>
        <v/>
      </c>
    </row>
    <row r="79" spans="4:25" x14ac:dyDescent="0.25">
      <c r="D79" s="104"/>
      <c r="Y79" s="102" t="str">
        <f t="shared" si="2"/>
        <v/>
      </c>
    </row>
    <row r="80" spans="4:25" x14ac:dyDescent="0.25">
      <c r="D80" s="104"/>
      <c r="Y80" s="102" t="str">
        <f t="shared" si="2"/>
        <v/>
      </c>
    </row>
    <row r="81" spans="4:25" x14ac:dyDescent="0.25">
      <c r="D81" s="104"/>
      <c r="Y81" s="102" t="str">
        <f t="shared" si="2"/>
        <v/>
      </c>
    </row>
    <row r="82" spans="4:25" x14ac:dyDescent="0.25">
      <c r="D82" s="104"/>
      <c r="Y82" s="102" t="str">
        <f t="shared" si="2"/>
        <v/>
      </c>
    </row>
    <row r="83" spans="4:25" x14ac:dyDescent="0.25">
      <c r="D83" s="104"/>
      <c r="Y83" s="102" t="str">
        <f t="shared" si="2"/>
        <v/>
      </c>
    </row>
    <row r="84" spans="4:25" x14ac:dyDescent="0.25">
      <c r="D84" s="30"/>
      <c r="Y84" s="102" t="str">
        <f t="shared" si="2"/>
        <v/>
      </c>
    </row>
    <row r="85" spans="4:25" x14ac:dyDescent="0.25">
      <c r="D85" s="30"/>
      <c r="Y85" s="102" t="str">
        <f t="shared" si="2"/>
        <v/>
      </c>
    </row>
    <row r="86" spans="4:25" x14ac:dyDescent="0.25">
      <c r="D86" s="30"/>
      <c r="Y86" s="102" t="str">
        <f t="shared" si="2"/>
        <v/>
      </c>
    </row>
    <row r="87" spans="4:25" x14ac:dyDescent="0.25">
      <c r="D87" s="30"/>
    </row>
    <row r="88" spans="4:25" x14ac:dyDescent="0.25">
      <c r="D88" s="30"/>
    </row>
    <row r="89" spans="4:25" x14ac:dyDescent="0.25">
      <c r="D89" s="30"/>
    </row>
    <row r="90" spans="4:25" x14ac:dyDescent="0.25">
      <c r="D90" s="30"/>
    </row>
    <row r="91" spans="4:25" x14ac:dyDescent="0.25">
      <c r="D91" s="30"/>
    </row>
    <row r="92" spans="4:25" x14ac:dyDescent="0.25">
      <c r="D92" s="30"/>
    </row>
    <row r="93" spans="4:25" x14ac:dyDescent="0.25">
      <c r="D93" s="30"/>
    </row>
    <row r="94" spans="4:25" x14ac:dyDescent="0.25">
      <c r="D94" s="30"/>
    </row>
    <row r="95" spans="4:25" x14ac:dyDescent="0.25">
      <c r="D95" s="30"/>
    </row>
    <row r="96" spans="4:25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30"/>
    </row>
    <row r="101" spans="4:4" x14ac:dyDescent="0.25">
      <c r="D101" s="30"/>
    </row>
    <row r="102" spans="4:4" x14ac:dyDescent="0.25">
      <c r="D102" s="30"/>
    </row>
    <row r="103" spans="4:4" x14ac:dyDescent="0.25">
      <c r="D103" s="30"/>
    </row>
    <row r="104" spans="4:4" x14ac:dyDescent="0.25">
      <c r="D104" s="30"/>
    </row>
    <row r="105" spans="4:4" x14ac:dyDescent="0.25">
      <c r="D105" s="30"/>
    </row>
    <row r="106" spans="4:4" x14ac:dyDescent="0.25">
      <c r="D106" s="30"/>
    </row>
    <row r="107" spans="4:4" x14ac:dyDescent="0.25">
      <c r="D107" s="30"/>
    </row>
    <row r="108" spans="4:4" x14ac:dyDescent="0.25">
      <c r="D108" s="30"/>
    </row>
    <row r="109" spans="4:4" x14ac:dyDescent="0.25">
      <c r="D109" s="30"/>
    </row>
    <row r="110" spans="4:4" x14ac:dyDescent="0.25">
      <c r="D110" s="30"/>
    </row>
    <row r="111" spans="4:4" x14ac:dyDescent="0.25">
      <c r="D111" s="30"/>
    </row>
    <row r="112" spans="4:4" x14ac:dyDescent="0.25">
      <c r="D112" s="30"/>
    </row>
    <row r="113" spans="4:4" x14ac:dyDescent="0.25">
      <c r="D113" s="30"/>
    </row>
    <row r="114" spans="4:4" x14ac:dyDescent="0.25">
      <c r="D114" s="30"/>
    </row>
    <row r="115" spans="4:4" x14ac:dyDescent="0.25">
      <c r="D115" s="30"/>
    </row>
    <row r="116" spans="4:4" x14ac:dyDescent="0.25">
      <c r="D116" s="30"/>
    </row>
    <row r="117" spans="4:4" x14ac:dyDescent="0.25">
      <c r="D117" s="30"/>
    </row>
    <row r="118" spans="4:4" x14ac:dyDescent="0.25">
      <c r="D118" s="30"/>
    </row>
    <row r="119" spans="4:4" x14ac:dyDescent="0.25">
      <c r="D119" s="30"/>
    </row>
    <row r="120" spans="4:4" x14ac:dyDescent="0.25">
      <c r="D120" s="30"/>
    </row>
    <row r="121" spans="4:4" x14ac:dyDescent="0.25">
      <c r="D121" s="30"/>
    </row>
    <row r="122" spans="4:4" x14ac:dyDescent="0.25">
      <c r="D122" s="30"/>
    </row>
    <row r="123" spans="4:4" x14ac:dyDescent="0.25">
      <c r="D123" s="30"/>
    </row>
    <row r="124" spans="4:4" x14ac:dyDescent="0.25">
      <c r="D124" s="30"/>
    </row>
    <row r="125" spans="4:4" x14ac:dyDescent="0.25">
      <c r="D125" s="30"/>
    </row>
    <row r="126" spans="4:4" x14ac:dyDescent="0.25">
      <c r="D126" s="30"/>
    </row>
    <row r="127" spans="4:4" x14ac:dyDescent="0.25">
      <c r="D127" s="30"/>
    </row>
    <row r="128" spans="4:4" x14ac:dyDescent="0.25">
      <c r="D128" s="30"/>
    </row>
    <row r="129" spans="4:4" x14ac:dyDescent="0.25">
      <c r="D129" s="30"/>
    </row>
    <row r="130" spans="4:4" x14ac:dyDescent="0.25">
      <c r="D130" s="30"/>
    </row>
    <row r="131" spans="4:4" x14ac:dyDescent="0.25">
      <c r="D131" s="30"/>
    </row>
    <row r="132" spans="4:4" x14ac:dyDescent="0.25">
      <c r="D132" s="30"/>
    </row>
    <row r="133" spans="4:4" x14ac:dyDescent="0.25">
      <c r="D133" s="30"/>
    </row>
    <row r="134" spans="4:4" x14ac:dyDescent="0.25">
      <c r="D134" s="30"/>
    </row>
    <row r="135" spans="4:4" x14ac:dyDescent="0.25">
      <c r="D135" s="30"/>
    </row>
    <row r="136" spans="4:4" x14ac:dyDescent="0.25">
      <c r="D136" s="30"/>
    </row>
    <row r="137" spans="4:4" x14ac:dyDescent="0.25">
      <c r="D137" s="30"/>
    </row>
    <row r="138" spans="4:4" x14ac:dyDescent="0.25">
      <c r="D138" s="30"/>
    </row>
    <row r="139" spans="4:4" x14ac:dyDescent="0.25">
      <c r="D139" s="30"/>
    </row>
    <row r="140" spans="4:4" x14ac:dyDescent="0.25">
      <c r="D140" s="30"/>
    </row>
    <row r="141" spans="4:4" x14ac:dyDescent="0.25">
      <c r="D141" s="30"/>
    </row>
    <row r="142" spans="4:4" x14ac:dyDescent="0.25">
      <c r="D142" s="30"/>
    </row>
    <row r="143" spans="4:4" x14ac:dyDescent="0.25">
      <c r="D143" s="30"/>
    </row>
    <row r="144" spans="4:4" x14ac:dyDescent="0.25">
      <c r="D144" s="30"/>
    </row>
    <row r="145" spans="4:4" x14ac:dyDescent="0.25">
      <c r="D145" s="30"/>
    </row>
    <row r="146" spans="4:4" x14ac:dyDescent="0.25">
      <c r="D146" s="30"/>
    </row>
    <row r="147" spans="4:4" x14ac:dyDescent="0.25">
      <c r="D147" s="30"/>
    </row>
    <row r="148" spans="4:4" x14ac:dyDescent="0.25">
      <c r="D148" s="30"/>
    </row>
    <row r="149" spans="4:4" x14ac:dyDescent="0.25">
      <c r="D149" s="30"/>
    </row>
    <row r="150" spans="4:4" x14ac:dyDescent="0.25">
      <c r="D150" s="30"/>
    </row>
    <row r="151" spans="4:4" x14ac:dyDescent="0.25">
      <c r="D151" s="30"/>
    </row>
    <row r="152" spans="4:4" x14ac:dyDescent="0.25">
      <c r="D152" s="30"/>
    </row>
    <row r="153" spans="4:4" x14ac:dyDescent="0.25">
      <c r="D153" s="30"/>
    </row>
    <row r="154" spans="4:4" x14ac:dyDescent="0.25">
      <c r="D154" s="30"/>
    </row>
    <row r="155" spans="4:4" x14ac:dyDescent="0.25">
      <c r="D155" s="30"/>
    </row>
    <row r="156" spans="4:4" x14ac:dyDescent="0.25">
      <c r="D156" s="30"/>
    </row>
    <row r="157" spans="4:4" x14ac:dyDescent="0.25">
      <c r="D157" s="30"/>
    </row>
    <row r="158" spans="4:4" x14ac:dyDescent="0.25">
      <c r="D158" s="30"/>
    </row>
    <row r="159" spans="4:4" x14ac:dyDescent="0.25">
      <c r="D159" s="30"/>
    </row>
    <row r="160" spans="4:4" x14ac:dyDescent="0.25">
      <c r="D160" s="30"/>
    </row>
    <row r="161" spans="4:4" x14ac:dyDescent="0.25">
      <c r="D161" s="30"/>
    </row>
    <row r="162" spans="4:4" x14ac:dyDescent="0.25">
      <c r="D162" s="30"/>
    </row>
    <row r="163" spans="4:4" x14ac:dyDescent="0.25">
      <c r="D163" s="30"/>
    </row>
    <row r="164" spans="4:4" x14ac:dyDescent="0.25">
      <c r="D164" s="30"/>
    </row>
    <row r="165" spans="4:4" x14ac:dyDescent="0.25">
      <c r="D165" s="30"/>
    </row>
    <row r="166" spans="4:4" x14ac:dyDescent="0.25">
      <c r="D166" s="30"/>
    </row>
    <row r="167" spans="4:4" x14ac:dyDescent="0.25">
      <c r="D167" s="30"/>
    </row>
    <row r="168" spans="4:4" x14ac:dyDescent="0.25">
      <c r="D168" s="30"/>
    </row>
    <row r="169" spans="4:4" x14ac:dyDescent="0.25">
      <c r="D169" s="30"/>
    </row>
    <row r="170" spans="4:4" x14ac:dyDescent="0.25">
      <c r="D170" s="30"/>
    </row>
    <row r="171" spans="4:4" x14ac:dyDescent="0.25">
      <c r="D171" s="30"/>
    </row>
    <row r="172" spans="4:4" x14ac:dyDescent="0.25">
      <c r="D172" s="30"/>
    </row>
    <row r="173" spans="4:4" x14ac:dyDescent="0.25">
      <c r="D173" s="30"/>
    </row>
    <row r="174" spans="4:4" x14ac:dyDescent="0.25">
      <c r="D174" s="30"/>
    </row>
    <row r="175" spans="4:4" x14ac:dyDescent="0.25">
      <c r="D175" s="30"/>
    </row>
    <row r="176" spans="4:4" x14ac:dyDescent="0.25">
      <c r="D176" s="30"/>
    </row>
    <row r="177" spans="4:4" x14ac:dyDescent="0.25">
      <c r="D177" s="30"/>
    </row>
    <row r="178" spans="4:4" x14ac:dyDescent="0.25">
      <c r="D178" s="30"/>
    </row>
    <row r="179" spans="4:4" x14ac:dyDescent="0.25">
      <c r="D179" s="30"/>
    </row>
    <row r="180" spans="4:4" x14ac:dyDescent="0.25">
      <c r="D180" s="30"/>
    </row>
    <row r="181" spans="4:4" x14ac:dyDescent="0.25">
      <c r="D181" s="30"/>
    </row>
    <row r="182" spans="4:4" x14ac:dyDescent="0.25">
      <c r="D182" s="30"/>
    </row>
    <row r="183" spans="4:4" x14ac:dyDescent="0.25">
      <c r="D183" s="30"/>
    </row>
    <row r="184" spans="4:4" x14ac:dyDescent="0.25">
      <c r="D184" s="30"/>
    </row>
    <row r="185" spans="4:4" x14ac:dyDescent="0.25">
      <c r="D185" s="30"/>
    </row>
    <row r="186" spans="4:4" x14ac:dyDescent="0.25">
      <c r="D186" s="30"/>
    </row>
    <row r="187" spans="4:4" x14ac:dyDescent="0.25">
      <c r="D187" s="30"/>
    </row>
    <row r="188" spans="4:4" x14ac:dyDescent="0.25">
      <c r="D188" s="30"/>
    </row>
    <row r="189" spans="4:4" x14ac:dyDescent="0.25">
      <c r="D189" s="30"/>
    </row>
    <row r="190" spans="4:4" x14ac:dyDescent="0.25">
      <c r="D190" s="30"/>
    </row>
    <row r="191" spans="4:4" x14ac:dyDescent="0.25">
      <c r="D191" s="30"/>
    </row>
    <row r="192" spans="4:4" x14ac:dyDescent="0.25">
      <c r="D192" s="30"/>
    </row>
    <row r="193" spans="4:4" x14ac:dyDescent="0.25">
      <c r="D193" s="30"/>
    </row>
    <row r="194" spans="4:4" x14ac:dyDescent="0.25">
      <c r="D194" s="30"/>
    </row>
    <row r="195" spans="4:4" x14ac:dyDescent="0.25">
      <c r="D195" s="30"/>
    </row>
    <row r="196" spans="4:4" x14ac:dyDescent="0.25">
      <c r="D196" s="30"/>
    </row>
    <row r="197" spans="4:4" x14ac:dyDescent="0.25">
      <c r="D197" s="30"/>
    </row>
    <row r="198" spans="4:4" x14ac:dyDescent="0.25">
      <c r="D198" s="30"/>
    </row>
    <row r="199" spans="4:4" x14ac:dyDescent="0.25">
      <c r="D199" s="30"/>
    </row>
    <row r="200" spans="4:4" x14ac:dyDescent="0.25">
      <c r="D200" s="30"/>
    </row>
    <row r="201" spans="4:4" x14ac:dyDescent="0.25">
      <c r="D201" s="30"/>
    </row>
    <row r="202" spans="4:4" x14ac:dyDescent="0.25">
      <c r="D202" s="30"/>
    </row>
    <row r="203" spans="4:4" x14ac:dyDescent="0.25">
      <c r="D203" s="30"/>
    </row>
    <row r="204" spans="4:4" x14ac:dyDescent="0.25">
      <c r="D204" s="30"/>
    </row>
    <row r="205" spans="4:4" x14ac:dyDescent="0.25">
      <c r="D205" s="30"/>
    </row>
    <row r="206" spans="4:4" x14ac:dyDescent="0.25">
      <c r="D206" s="30"/>
    </row>
    <row r="207" spans="4:4" x14ac:dyDescent="0.25">
      <c r="D207" s="30"/>
    </row>
    <row r="208" spans="4:4" x14ac:dyDescent="0.25">
      <c r="D208" s="30"/>
    </row>
    <row r="209" spans="4:4" x14ac:dyDescent="0.25">
      <c r="D209" s="30"/>
    </row>
    <row r="210" spans="4:4" x14ac:dyDescent="0.25">
      <c r="D210" s="30"/>
    </row>
    <row r="211" spans="4:4" x14ac:dyDescent="0.25">
      <c r="D211" s="30"/>
    </row>
    <row r="212" spans="4:4" x14ac:dyDescent="0.25">
      <c r="D212" s="30"/>
    </row>
    <row r="213" spans="4:4" x14ac:dyDescent="0.25">
      <c r="D213" s="30"/>
    </row>
    <row r="214" spans="4:4" x14ac:dyDescent="0.25">
      <c r="D214" s="30"/>
    </row>
    <row r="215" spans="4:4" x14ac:dyDescent="0.25">
      <c r="D215" s="30"/>
    </row>
    <row r="216" spans="4:4" x14ac:dyDescent="0.25">
      <c r="D216" s="30"/>
    </row>
    <row r="217" spans="4:4" x14ac:dyDescent="0.25">
      <c r="D217" s="30"/>
    </row>
    <row r="218" spans="4:4" x14ac:dyDescent="0.25">
      <c r="D218" s="30"/>
    </row>
    <row r="219" spans="4:4" x14ac:dyDescent="0.25">
      <c r="D219" s="30"/>
    </row>
    <row r="220" spans="4:4" x14ac:dyDescent="0.25">
      <c r="D220" s="30"/>
    </row>
    <row r="221" spans="4:4" x14ac:dyDescent="0.25">
      <c r="D221" s="30"/>
    </row>
    <row r="222" spans="4:4" x14ac:dyDescent="0.25">
      <c r="D222" s="30"/>
    </row>
    <row r="223" spans="4:4" x14ac:dyDescent="0.25">
      <c r="D223" s="30"/>
    </row>
    <row r="224" spans="4:4" x14ac:dyDescent="0.25">
      <c r="D224" s="30"/>
    </row>
    <row r="225" spans="4:4" x14ac:dyDescent="0.25">
      <c r="D225" s="30"/>
    </row>
    <row r="226" spans="4:4" x14ac:dyDescent="0.25">
      <c r="D226" s="30"/>
    </row>
    <row r="227" spans="4:4" x14ac:dyDescent="0.25">
      <c r="D227" s="30"/>
    </row>
    <row r="228" spans="4:4" x14ac:dyDescent="0.25">
      <c r="D228" s="30"/>
    </row>
    <row r="229" spans="4:4" x14ac:dyDescent="0.25">
      <c r="D229" s="30"/>
    </row>
    <row r="230" spans="4:4" x14ac:dyDescent="0.25">
      <c r="D230" s="30"/>
    </row>
    <row r="231" spans="4:4" x14ac:dyDescent="0.25">
      <c r="D231" s="30"/>
    </row>
    <row r="232" spans="4:4" x14ac:dyDescent="0.25">
      <c r="D232" s="30"/>
    </row>
    <row r="233" spans="4:4" x14ac:dyDescent="0.25">
      <c r="D233" s="30"/>
    </row>
    <row r="234" spans="4:4" x14ac:dyDescent="0.25">
      <c r="D234" s="30"/>
    </row>
    <row r="235" spans="4:4" x14ac:dyDescent="0.25">
      <c r="D235" s="30"/>
    </row>
    <row r="236" spans="4:4" x14ac:dyDescent="0.25">
      <c r="D236" s="30"/>
    </row>
    <row r="237" spans="4:4" x14ac:dyDescent="0.25">
      <c r="D237" s="30"/>
    </row>
    <row r="238" spans="4:4" x14ac:dyDescent="0.25">
      <c r="D238" s="30"/>
    </row>
    <row r="239" spans="4:4" x14ac:dyDescent="0.25">
      <c r="D239" s="30"/>
    </row>
    <row r="240" spans="4:4" x14ac:dyDescent="0.25">
      <c r="D240" s="30"/>
    </row>
    <row r="241" spans="4:4" x14ac:dyDescent="0.25">
      <c r="D241" s="30"/>
    </row>
    <row r="242" spans="4:4" x14ac:dyDescent="0.25">
      <c r="D242" s="30"/>
    </row>
    <row r="243" spans="4:4" x14ac:dyDescent="0.25">
      <c r="D243" s="30"/>
    </row>
    <row r="244" spans="4:4" x14ac:dyDescent="0.25">
      <c r="D244" s="30"/>
    </row>
    <row r="245" spans="4:4" x14ac:dyDescent="0.25">
      <c r="D245" s="30"/>
    </row>
    <row r="246" spans="4:4" x14ac:dyDescent="0.25">
      <c r="D246" s="30"/>
    </row>
    <row r="247" spans="4:4" x14ac:dyDescent="0.25">
      <c r="D247" s="30"/>
    </row>
    <row r="248" spans="4:4" x14ac:dyDescent="0.25">
      <c r="D248" s="30"/>
    </row>
    <row r="249" spans="4:4" x14ac:dyDescent="0.25">
      <c r="D249" s="30"/>
    </row>
    <row r="250" spans="4:4" x14ac:dyDescent="0.25">
      <c r="D250" s="30"/>
    </row>
    <row r="251" spans="4:4" x14ac:dyDescent="0.25">
      <c r="D251" s="30"/>
    </row>
    <row r="252" spans="4:4" x14ac:dyDescent="0.25">
      <c r="D252" s="30"/>
    </row>
    <row r="253" spans="4:4" x14ac:dyDescent="0.25">
      <c r="D253" s="30"/>
    </row>
    <row r="254" spans="4:4" x14ac:dyDescent="0.25">
      <c r="D254" s="30"/>
    </row>
    <row r="255" spans="4:4" x14ac:dyDescent="0.25">
      <c r="D255" s="30"/>
    </row>
    <row r="256" spans="4:4" x14ac:dyDescent="0.25">
      <c r="D256" s="30"/>
    </row>
    <row r="257" spans="4:4" x14ac:dyDescent="0.25">
      <c r="D257" s="30"/>
    </row>
    <row r="258" spans="4:4" x14ac:dyDescent="0.25">
      <c r="D258" s="30"/>
    </row>
    <row r="259" spans="4:4" x14ac:dyDescent="0.25">
      <c r="D259" s="30"/>
    </row>
    <row r="260" spans="4:4" x14ac:dyDescent="0.25">
      <c r="D260" s="30"/>
    </row>
    <row r="261" spans="4:4" x14ac:dyDescent="0.25">
      <c r="D261" s="30"/>
    </row>
    <row r="262" spans="4:4" x14ac:dyDescent="0.25">
      <c r="D262" s="30"/>
    </row>
    <row r="263" spans="4:4" x14ac:dyDescent="0.25">
      <c r="D263" s="30"/>
    </row>
    <row r="264" spans="4:4" x14ac:dyDescent="0.25">
      <c r="D264" s="30"/>
    </row>
    <row r="265" spans="4:4" x14ac:dyDescent="0.25">
      <c r="D265" s="30"/>
    </row>
    <row r="266" spans="4:4" x14ac:dyDescent="0.25">
      <c r="D266" s="30"/>
    </row>
    <row r="267" spans="4:4" x14ac:dyDescent="0.25">
      <c r="D267" s="30"/>
    </row>
    <row r="268" spans="4:4" x14ac:dyDescent="0.25">
      <c r="D268" s="30"/>
    </row>
    <row r="269" spans="4:4" x14ac:dyDescent="0.25">
      <c r="D269" s="30"/>
    </row>
    <row r="270" spans="4:4" x14ac:dyDescent="0.25">
      <c r="D270" s="30"/>
    </row>
    <row r="271" spans="4:4" x14ac:dyDescent="0.25">
      <c r="D271" s="30"/>
    </row>
    <row r="272" spans="4:4" x14ac:dyDescent="0.25">
      <c r="D272" s="30"/>
    </row>
    <row r="273" spans="4:4" x14ac:dyDescent="0.25">
      <c r="D273" s="30"/>
    </row>
    <row r="274" spans="4:4" x14ac:dyDescent="0.25">
      <c r="D274" s="30"/>
    </row>
    <row r="275" spans="4:4" x14ac:dyDescent="0.25">
      <c r="D275" s="30"/>
    </row>
    <row r="276" spans="4:4" x14ac:dyDescent="0.25">
      <c r="D276" s="30"/>
    </row>
    <row r="277" spans="4:4" x14ac:dyDescent="0.25">
      <c r="D277" s="30"/>
    </row>
    <row r="278" spans="4:4" x14ac:dyDescent="0.25">
      <c r="D278" s="30"/>
    </row>
    <row r="279" spans="4:4" x14ac:dyDescent="0.25">
      <c r="D279" s="30"/>
    </row>
    <row r="280" spans="4:4" x14ac:dyDescent="0.25">
      <c r="D280" s="30"/>
    </row>
    <row r="281" spans="4:4" x14ac:dyDescent="0.25">
      <c r="D281" s="30"/>
    </row>
    <row r="282" spans="4:4" x14ac:dyDescent="0.25">
      <c r="D282" s="30"/>
    </row>
    <row r="283" spans="4:4" x14ac:dyDescent="0.25">
      <c r="D283" s="30"/>
    </row>
    <row r="284" spans="4:4" x14ac:dyDescent="0.25">
      <c r="D284" s="30"/>
    </row>
    <row r="285" spans="4:4" x14ac:dyDescent="0.25">
      <c r="D285" s="30"/>
    </row>
    <row r="286" spans="4:4" x14ac:dyDescent="0.25">
      <c r="D286" s="30"/>
    </row>
    <row r="287" spans="4:4" x14ac:dyDescent="0.25">
      <c r="D287" s="30"/>
    </row>
    <row r="288" spans="4:4" x14ac:dyDescent="0.25">
      <c r="D288" s="30"/>
    </row>
    <row r="289" spans="4:4" x14ac:dyDescent="0.25">
      <c r="D289" s="30"/>
    </row>
    <row r="290" spans="4:4" x14ac:dyDescent="0.25">
      <c r="D290" s="30"/>
    </row>
    <row r="291" spans="4:4" x14ac:dyDescent="0.25">
      <c r="D291" s="30"/>
    </row>
    <row r="292" spans="4:4" x14ac:dyDescent="0.25">
      <c r="D292" s="30"/>
    </row>
    <row r="293" spans="4:4" x14ac:dyDescent="0.25">
      <c r="D293" s="30"/>
    </row>
    <row r="294" spans="4:4" x14ac:dyDescent="0.25">
      <c r="D294" s="30"/>
    </row>
    <row r="295" spans="4:4" x14ac:dyDescent="0.25">
      <c r="D295" s="30"/>
    </row>
    <row r="296" spans="4:4" x14ac:dyDescent="0.25">
      <c r="D296" s="30"/>
    </row>
    <row r="297" spans="4:4" x14ac:dyDescent="0.25">
      <c r="D297" s="30"/>
    </row>
    <row r="298" spans="4:4" x14ac:dyDescent="0.25">
      <c r="D298" s="30"/>
    </row>
    <row r="299" spans="4:4" x14ac:dyDescent="0.25">
      <c r="D299" s="30"/>
    </row>
    <row r="300" spans="4:4" x14ac:dyDescent="0.25">
      <c r="D300" s="30"/>
    </row>
    <row r="301" spans="4:4" x14ac:dyDescent="0.25">
      <c r="D301" s="30"/>
    </row>
    <row r="302" spans="4:4" x14ac:dyDescent="0.25">
      <c r="D302" s="30"/>
    </row>
    <row r="303" spans="4:4" x14ac:dyDescent="0.25">
      <c r="D303" s="30"/>
    </row>
    <row r="304" spans="4:4" x14ac:dyDescent="0.25">
      <c r="D304" s="30"/>
    </row>
    <row r="305" spans="4:4" x14ac:dyDescent="0.25">
      <c r="D305" s="30"/>
    </row>
    <row r="306" spans="4:4" x14ac:dyDescent="0.25">
      <c r="D306" s="30"/>
    </row>
    <row r="307" spans="4:4" x14ac:dyDescent="0.25">
      <c r="D307" s="30"/>
    </row>
    <row r="308" spans="4:4" x14ac:dyDescent="0.25">
      <c r="D308" s="30"/>
    </row>
    <row r="309" spans="4:4" x14ac:dyDescent="0.25">
      <c r="D309" s="30"/>
    </row>
    <row r="310" spans="4:4" x14ac:dyDescent="0.25">
      <c r="D310" s="30"/>
    </row>
    <row r="311" spans="4:4" x14ac:dyDescent="0.25">
      <c r="D311" s="30"/>
    </row>
    <row r="312" spans="4:4" x14ac:dyDescent="0.25">
      <c r="D312" s="30"/>
    </row>
    <row r="313" spans="4:4" x14ac:dyDescent="0.25">
      <c r="D313" s="30"/>
    </row>
    <row r="314" spans="4:4" x14ac:dyDescent="0.25">
      <c r="D314" s="30"/>
    </row>
    <row r="315" spans="4:4" x14ac:dyDescent="0.25">
      <c r="D315" s="30"/>
    </row>
    <row r="316" spans="4:4" x14ac:dyDescent="0.25">
      <c r="D316" s="30"/>
    </row>
    <row r="317" spans="4:4" x14ac:dyDescent="0.25">
      <c r="D317" s="30"/>
    </row>
    <row r="318" spans="4:4" x14ac:dyDescent="0.25">
      <c r="D318" s="30"/>
    </row>
    <row r="319" spans="4:4" x14ac:dyDescent="0.25">
      <c r="D319" s="30"/>
    </row>
    <row r="320" spans="4:4" x14ac:dyDescent="0.25">
      <c r="D320" s="30"/>
    </row>
    <row r="321" spans="4:4" x14ac:dyDescent="0.25">
      <c r="D321" s="30"/>
    </row>
    <row r="322" spans="4:4" x14ac:dyDescent="0.25">
      <c r="D322" s="30"/>
    </row>
    <row r="323" spans="4:4" x14ac:dyDescent="0.25">
      <c r="D323" s="30"/>
    </row>
    <row r="324" spans="4:4" x14ac:dyDescent="0.25">
      <c r="D324" s="30"/>
    </row>
    <row r="325" spans="4:4" x14ac:dyDescent="0.25">
      <c r="D325" s="30"/>
    </row>
    <row r="326" spans="4:4" x14ac:dyDescent="0.25">
      <c r="D326" s="30"/>
    </row>
    <row r="327" spans="4:4" x14ac:dyDescent="0.25">
      <c r="D327" s="30"/>
    </row>
    <row r="328" spans="4:4" x14ac:dyDescent="0.25">
      <c r="D328" s="30"/>
    </row>
    <row r="329" spans="4:4" x14ac:dyDescent="0.25">
      <c r="D329" s="30"/>
    </row>
    <row r="330" spans="4:4" x14ac:dyDescent="0.25">
      <c r="D330" s="30"/>
    </row>
    <row r="331" spans="4:4" x14ac:dyDescent="0.25">
      <c r="D331" s="30"/>
    </row>
    <row r="332" spans="4:4" x14ac:dyDescent="0.25">
      <c r="D332" s="30"/>
    </row>
    <row r="333" spans="4:4" x14ac:dyDescent="0.25">
      <c r="D333" s="30"/>
    </row>
    <row r="334" spans="4:4" x14ac:dyDescent="0.25">
      <c r="D334" s="30"/>
    </row>
    <row r="335" spans="4:4" x14ac:dyDescent="0.25">
      <c r="D335" s="30"/>
    </row>
    <row r="336" spans="4:4" x14ac:dyDescent="0.25">
      <c r="D336" s="30"/>
    </row>
    <row r="337" spans="4:4" x14ac:dyDescent="0.25">
      <c r="D337" s="30"/>
    </row>
    <row r="338" spans="4:4" x14ac:dyDescent="0.25">
      <c r="D338" s="30"/>
    </row>
    <row r="339" spans="4:4" x14ac:dyDescent="0.25">
      <c r="D339" s="30"/>
    </row>
    <row r="340" spans="4:4" x14ac:dyDescent="0.25">
      <c r="D340" s="30"/>
    </row>
    <row r="341" spans="4:4" x14ac:dyDescent="0.25">
      <c r="D341" s="30"/>
    </row>
    <row r="342" spans="4:4" x14ac:dyDescent="0.25">
      <c r="D342" s="30"/>
    </row>
    <row r="343" spans="4:4" x14ac:dyDescent="0.25">
      <c r="D343" s="30"/>
    </row>
    <row r="344" spans="4:4" x14ac:dyDescent="0.25">
      <c r="D344" s="30"/>
    </row>
    <row r="345" spans="4:4" x14ac:dyDescent="0.25">
      <c r="D345" s="30"/>
    </row>
    <row r="346" spans="4:4" x14ac:dyDescent="0.25">
      <c r="D346" s="30"/>
    </row>
    <row r="347" spans="4:4" x14ac:dyDescent="0.25">
      <c r="D347" s="30"/>
    </row>
    <row r="348" spans="4:4" x14ac:dyDescent="0.25">
      <c r="D348" s="30"/>
    </row>
    <row r="349" spans="4:4" x14ac:dyDescent="0.25">
      <c r="D349" s="30"/>
    </row>
    <row r="350" spans="4:4" x14ac:dyDescent="0.25">
      <c r="D350" s="30"/>
    </row>
    <row r="351" spans="4:4" x14ac:dyDescent="0.25">
      <c r="D351" s="30"/>
    </row>
    <row r="352" spans="4:4" x14ac:dyDescent="0.25">
      <c r="D352" s="30"/>
    </row>
    <row r="353" spans="4:4" x14ac:dyDescent="0.25">
      <c r="D353" s="30"/>
    </row>
    <row r="354" spans="4:4" x14ac:dyDescent="0.25">
      <c r="D354" s="30"/>
    </row>
    <row r="355" spans="4:4" x14ac:dyDescent="0.25">
      <c r="D355" s="30"/>
    </row>
    <row r="356" spans="4:4" x14ac:dyDescent="0.25">
      <c r="D356" s="30"/>
    </row>
    <row r="357" spans="4:4" x14ac:dyDescent="0.25">
      <c r="D357" s="30"/>
    </row>
    <row r="358" spans="4:4" x14ac:dyDescent="0.25">
      <c r="D358" s="30"/>
    </row>
    <row r="359" spans="4:4" x14ac:dyDescent="0.25">
      <c r="D359" s="30"/>
    </row>
    <row r="360" spans="4:4" x14ac:dyDescent="0.25">
      <c r="D360" s="30"/>
    </row>
    <row r="361" spans="4:4" x14ac:dyDescent="0.25">
      <c r="D361" s="30"/>
    </row>
    <row r="362" spans="4:4" x14ac:dyDescent="0.25">
      <c r="D362" s="30"/>
    </row>
    <row r="363" spans="4:4" x14ac:dyDescent="0.25">
      <c r="D363" s="30"/>
    </row>
    <row r="364" spans="4:4" x14ac:dyDescent="0.25">
      <c r="D364" s="30"/>
    </row>
    <row r="365" spans="4:4" x14ac:dyDescent="0.25">
      <c r="D365" s="30"/>
    </row>
    <row r="366" spans="4:4" x14ac:dyDescent="0.25">
      <c r="D366" s="30"/>
    </row>
    <row r="367" spans="4:4" x14ac:dyDescent="0.25">
      <c r="D367" s="30"/>
    </row>
    <row r="368" spans="4:4" x14ac:dyDescent="0.25">
      <c r="D368" s="30"/>
    </row>
    <row r="369" spans="4:4" x14ac:dyDescent="0.25">
      <c r="D369" s="30"/>
    </row>
    <row r="370" spans="4:4" x14ac:dyDescent="0.25">
      <c r="D370" s="30"/>
    </row>
    <row r="371" spans="4:4" x14ac:dyDescent="0.25">
      <c r="D371" s="30"/>
    </row>
    <row r="372" spans="4:4" x14ac:dyDescent="0.25">
      <c r="D372" s="30"/>
    </row>
    <row r="373" spans="4:4" x14ac:dyDescent="0.25">
      <c r="D373" s="30"/>
    </row>
    <row r="374" spans="4:4" x14ac:dyDescent="0.25">
      <c r="D374" s="30"/>
    </row>
    <row r="375" spans="4:4" x14ac:dyDescent="0.25">
      <c r="D375" s="30"/>
    </row>
    <row r="376" spans="4:4" x14ac:dyDescent="0.25">
      <c r="D376" s="30"/>
    </row>
    <row r="377" spans="4:4" x14ac:dyDescent="0.25">
      <c r="D377" s="30"/>
    </row>
    <row r="378" spans="4:4" x14ac:dyDescent="0.25">
      <c r="D378" s="30"/>
    </row>
    <row r="379" spans="4:4" x14ac:dyDescent="0.25">
      <c r="D379" s="30"/>
    </row>
    <row r="380" spans="4:4" x14ac:dyDescent="0.25">
      <c r="D380" s="30"/>
    </row>
    <row r="381" spans="4:4" x14ac:dyDescent="0.25">
      <c r="D381" s="30"/>
    </row>
    <row r="382" spans="4:4" x14ac:dyDescent="0.25">
      <c r="D382" s="30"/>
    </row>
    <row r="383" spans="4:4" x14ac:dyDescent="0.25">
      <c r="D383" s="30"/>
    </row>
    <row r="384" spans="4:4" x14ac:dyDescent="0.25">
      <c r="D384" s="30"/>
    </row>
    <row r="385" spans="4:4" x14ac:dyDescent="0.25">
      <c r="D385" s="30"/>
    </row>
    <row r="386" spans="4:4" x14ac:dyDescent="0.25">
      <c r="D386" s="30"/>
    </row>
    <row r="387" spans="4:4" x14ac:dyDescent="0.25">
      <c r="D387" s="30"/>
    </row>
    <row r="388" spans="4:4" x14ac:dyDescent="0.25">
      <c r="D388" s="30"/>
    </row>
    <row r="389" spans="4:4" x14ac:dyDescent="0.25">
      <c r="D389" s="30"/>
    </row>
    <row r="390" spans="4:4" x14ac:dyDescent="0.25">
      <c r="D390" s="30"/>
    </row>
    <row r="391" spans="4:4" x14ac:dyDescent="0.25">
      <c r="D391" s="30"/>
    </row>
    <row r="392" spans="4:4" x14ac:dyDescent="0.25">
      <c r="D392" s="30"/>
    </row>
    <row r="393" spans="4:4" x14ac:dyDescent="0.25">
      <c r="D393" s="30"/>
    </row>
    <row r="394" spans="4:4" x14ac:dyDescent="0.25">
      <c r="D394" s="30"/>
    </row>
    <row r="395" spans="4:4" x14ac:dyDescent="0.25">
      <c r="D395" s="30"/>
    </row>
    <row r="396" spans="4:4" x14ac:dyDescent="0.25">
      <c r="D396" s="30"/>
    </row>
    <row r="397" spans="4:4" x14ac:dyDescent="0.25">
      <c r="D397" s="30"/>
    </row>
    <row r="398" spans="4:4" x14ac:dyDescent="0.25">
      <c r="D398" s="30"/>
    </row>
    <row r="399" spans="4:4" x14ac:dyDescent="0.25">
      <c r="D399" s="30"/>
    </row>
    <row r="400" spans="4:4" x14ac:dyDescent="0.25">
      <c r="D400" s="30"/>
    </row>
    <row r="401" spans="4:4" x14ac:dyDescent="0.25">
      <c r="D401" s="30"/>
    </row>
    <row r="402" spans="4:4" x14ac:dyDescent="0.25">
      <c r="D402" s="30"/>
    </row>
    <row r="403" spans="4:4" x14ac:dyDescent="0.25">
      <c r="D403" s="30"/>
    </row>
    <row r="404" spans="4:4" x14ac:dyDescent="0.25">
      <c r="D404" s="30"/>
    </row>
    <row r="405" spans="4:4" x14ac:dyDescent="0.25">
      <c r="D405" s="30"/>
    </row>
    <row r="406" spans="4:4" x14ac:dyDescent="0.25">
      <c r="D406" s="30"/>
    </row>
    <row r="407" spans="4:4" x14ac:dyDescent="0.25">
      <c r="D407" s="30"/>
    </row>
    <row r="408" spans="4:4" x14ac:dyDescent="0.25">
      <c r="D408" s="30"/>
    </row>
    <row r="409" spans="4:4" x14ac:dyDescent="0.25">
      <c r="D409" s="30"/>
    </row>
    <row r="410" spans="4:4" x14ac:dyDescent="0.25">
      <c r="D410" s="30"/>
    </row>
    <row r="411" spans="4:4" x14ac:dyDescent="0.25">
      <c r="D411" s="30"/>
    </row>
    <row r="412" spans="4:4" x14ac:dyDescent="0.25">
      <c r="D412" s="30"/>
    </row>
    <row r="413" spans="4:4" x14ac:dyDescent="0.25">
      <c r="D413" s="30"/>
    </row>
    <row r="414" spans="4:4" x14ac:dyDescent="0.25">
      <c r="D414" s="30"/>
    </row>
    <row r="415" spans="4:4" x14ac:dyDescent="0.25">
      <c r="D415" s="30"/>
    </row>
    <row r="416" spans="4:4" x14ac:dyDescent="0.25">
      <c r="D416" s="30"/>
    </row>
    <row r="417" spans="4:4" x14ac:dyDescent="0.25">
      <c r="D417" s="30"/>
    </row>
    <row r="418" spans="4:4" x14ac:dyDescent="0.25">
      <c r="D418" s="30"/>
    </row>
    <row r="419" spans="4:4" x14ac:dyDescent="0.25">
      <c r="D419" s="30"/>
    </row>
    <row r="420" spans="4:4" x14ac:dyDescent="0.25">
      <c r="D420" s="30"/>
    </row>
    <row r="421" spans="4:4" x14ac:dyDescent="0.25">
      <c r="D421" s="30"/>
    </row>
    <row r="422" spans="4:4" x14ac:dyDescent="0.25">
      <c r="D422" s="30"/>
    </row>
    <row r="423" spans="4:4" x14ac:dyDescent="0.25">
      <c r="D423" s="30"/>
    </row>
    <row r="424" spans="4:4" x14ac:dyDescent="0.25">
      <c r="D424" s="30"/>
    </row>
    <row r="425" spans="4:4" x14ac:dyDescent="0.25">
      <c r="D425" s="30"/>
    </row>
    <row r="426" spans="4:4" x14ac:dyDescent="0.25">
      <c r="D426" s="30"/>
    </row>
    <row r="427" spans="4:4" x14ac:dyDescent="0.25">
      <c r="D427" s="30"/>
    </row>
    <row r="428" spans="4:4" x14ac:dyDescent="0.25">
      <c r="D428" s="30"/>
    </row>
    <row r="429" spans="4:4" x14ac:dyDescent="0.25">
      <c r="D429" s="30"/>
    </row>
    <row r="430" spans="4:4" x14ac:dyDescent="0.25">
      <c r="D430" s="30"/>
    </row>
    <row r="431" spans="4:4" x14ac:dyDescent="0.25">
      <c r="D431" s="30"/>
    </row>
    <row r="432" spans="4:4" x14ac:dyDescent="0.25">
      <c r="D432" s="30"/>
    </row>
    <row r="433" spans="4:4" x14ac:dyDescent="0.25">
      <c r="D433" s="30"/>
    </row>
    <row r="434" spans="4:4" x14ac:dyDescent="0.25">
      <c r="D434" s="30"/>
    </row>
    <row r="435" spans="4:4" x14ac:dyDescent="0.25">
      <c r="D435" s="30"/>
    </row>
    <row r="436" spans="4:4" x14ac:dyDescent="0.25">
      <c r="D436" s="30"/>
    </row>
    <row r="437" spans="4:4" x14ac:dyDescent="0.25">
      <c r="D437" s="30"/>
    </row>
    <row r="438" spans="4:4" x14ac:dyDescent="0.25">
      <c r="D438" s="30"/>
    </row>
    <row r="439" spans="4:4" x14ac:dyDescent="0.25">
      <c r="D439" s="30"/>
    </row>
    <row r="440" spans="4:4" x14ac:dyDescent="0.25">
      <c r="D440" s="30"/>
    </row>
    <row r="441" spans="4:4" x14ac:dyDescent="0.25">
      <c r="D441" s="30"/>
    </row>
    <row r="442" spans="4:4" x14ac:dyDescent="0.25">
      <c r="D442" s="30"/>
    </row>
    <row r="443" spans="4:4" x14ac:dyDescent="0.25">
      <c r="D443" s="30"/>
    </row>
    <row r="444" spans="4:4" x14ac:dyDescent="0.25">
      <c r="D444" s="30"/>
    </row>
    <row r="445" spans="4:4" x14ac:dyDescent="0.25">
      <c r="D445" s="30"/>
    </row>
    <row r="446" spans="4:4" x14ac:dyDescent="0.25">
      <c r="D446" s="30"/>
    </row>
  </sheetData>
  <autoFilter ref="A2:Y22" xr:uid="{00000000-0009-0000-0000-000006000000}"/>
  <hyperlinks>
    <hyperlink ref="Z1" location="index!A1" display="العودة للفهرس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B94F-325A-4E6D-9F69-846FDB033C6C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B5" sqref="B5"/>
      <selection pane="topRight" activeCell="B5" sqref="B5"/>
      <selection pane="bottomLeft" activeCell="B5" sqref="B5"/>
      <selection pane="bottomRight" activeCell="X1" sqref="X1"/>
    </sheetView>
  </sheetViews>
  <sheetFormatPr defaultRowHeight="15" x14ac:dyDescent="0.25"/>
  <cols>
    <col min="1" max="1" width="5" style="156" hidden="1" customWidth="1"/>
    <col min="2" max="2" width="11.28515625" style="156" bestFit="1" customWidth="1"/>
    <col min="3" max="3" width="12.140625" style="95" hidden="1" customWidth="1"/>
    <col min="4" max="17" width="11.28515625" style="79" hidden="1" customWidth="1"/>
    <col min="18" max="16384" width="9.140625" style="156"/>
  </cols>
  <sheetData>
    <row r="1" spans="1:24" x14ac:dyDescent="0.25">
      <c r="B1" s="157" t="s">
        <v>97</v>
      </c>
      <c r="C1" s="95" t="s">
        <v>213</v>
      </c>
      <c r="D1" s="94"/>
      <c r="E1" s="94"/>
      <c r="P1" s="79" t="s">
        <v>100</v>
      </c>
      <c r="Q1" s="79">
        <f>A3</f>
        <v>0</v>
      </c>
      <c r="X1" s="76" t="s">
        <v>101</v>
      </c>
    </row>
    <row r="2" spans="1:24" ht="60" customHeight="1" x14ac:dyDescent="0.25">
      <c r="A2" s="5" t="s">
        <v>56</v>
      </c>
      <c r="B2" s="5" t="s">
        <v>172</v>
      </c>
      <c r="C2" s="97" t="s">
        <v>78</v>
      </c>
      <c r="D2" s="4" t="s">
        <v>173</v>
      </c>
      <c r="E2" s="4" t="s">
        <v>174</v>
      </c>
      <c r="F2" s="4" t="s">
        <v>175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 s="4" t="s">
        <v>122</v>
      </c>
      <c r="N2" s="4" t="s">
        <v>123</v>
      </c>
      <c r="O2" s="4" t="s">
        <v>124</v>
      </c>
      <c r="P2" s="4" t="s">
        <v>127</v>
      </c>
      <c r="Q2" s="4" t="s">
        <v>185</v>
      </c>
      <c r="R2" s="4" t="s">
        <v>82</v>
      </c>
      <c r="S2" s="4" t="s">
        <v>83</v>
      </c>
      <c r="T2" s="4" t="s">
        <v>84</v>
      </c>
      <c r="U2" s="4" t="s">
        <v>85</v>
      </c>
      <c r="V2" s="4" t="s">
        <v>208</v>
      </c>
      <c r="W2" s="4" t="s">
        <v>131</v>
      </c>
    </row>
    <row r="3" spans="1:24" x14ac:dyDescent="0.25">
      <c r="C3" s="104"/>
      <c r="W3" s="102" t="str">
        <f t="shared" ref="W3:W66" si="0">IFERROR(P3/Q3,"")</f>
        <v/>
      </c>
    </row>
    <row r="4" spans="1:24" x14ac:dyDescent="0.25">
      <c r="C4" s="104"/>
      <c r="W4" s="102" t="str">
        <f t="shared" si="0"/>
        <v/>
      </c>
    </row>
    <row r="5" spans="1:24" x14ac:dyDescent="0.25">
      <c r="C5" s="104"/>
      <c r="W5" s="102" t="str">
        <f t="shared" si="0"/>
        <v/>
      </c>
    </row>
    <row r="6" spans="1:24" x14ac:dyDescent="0.25">
      <c r="C6" s="104"/>
      <c r="W6" s="102" t="str">
        <f t="shared" si="0"/>
        <v/>
      </c>
    </row>
    <row r="7" spans="1:24" x14ac:dyDescent="0.25">
      <c r="C7" s="104"/>
      <c r="W7" s="102" t="str">
        <f t="shared" si="0"/>
        <v/>
      </c>
    </row>
    <row r="8" spans="1:24" x14ac:dyDescent="0.25">
      <c r="C8" s="104"/>
      <c r="W8" s="102" t="str">
        <f t="shared" si="0"/>
        <v/>
      </c>
    </row>
    <row r="9" spans="1:24" x14ac:dyDescent="0.25">
      <c r="C9" s="104"/>
      <c r="W9" s="102" t="str">
        <f t="shared" si="0"/>
        <v/>
      </c>
    </row>
    <row r="10" spans="1:24" x14ac:dyDescent="0.25">
      <c r="C10" s="104"/>
      <c r="W10" s="102" t="str">
        <f t="shared" si="0"/>
        <v/>
      </c>
    </row>
    <row r="11" spans="1:24" x14ac:dyDescent="0.25">
      <c r="C11" s="104"/>
      <c r="W11" s="102" t="str">
        <f t="shared" si="0"/>
        <v/>
      </c>
    </row>
    <row r="12" spans="1:24" x14ac:dyDescent="0.25">
      <c r="C12" s="104"/>
      <c r="W12" s="102" t="str">
        <f t="shared" si="0"/>
        <v/>
      </c>
    </row>
    <row r="13" spans="1:24" x14ac:dyDescent="0.25">
      <c r="C13" s="104"/>
      <c r="W13" s="102" t="str">
        <f t="shared" si="0"/>
        <v/>
      </c>
    </row>
    <row r="14" spans="1:24" x14ac:dyDescent="0.25">
      <c r="C14" s="104"/>
      <c r="W14" s="102" t="str">
        <f t="shared" si="0"/>
        <v/>
      </c>
    </row>
    <row r="15" spans="1:24" x14ac:dyDescent="0.25">
      <c r="C15" s="104"/>
      <c r="W15" s="102" t="str">
        <f t="shared" si="0"/>
        <v/>
      </c>
    </row>
    <row r="16" spans="1:24" x14ac:dyDescent="0.25">
      <c r="C16" s="104"/>
      <c r="W16" s="102" t="str">
        <f t="shared" si="0"/>
        <v/>
      </c>
    </row>
    <row r="17" spans="3:23" x14ac:dyDescent="0.25">
      <c r="C17" s="104"/>
      <c r="W17" s="102" t="str">
        <f t="shared" si="0"/>
        <v/>
      </c>
    </row>
    <row r="18" spans="3:23" x14ac:dyDescent="0.25">
      <c r="C18" s="104"/>
      <c r="W18" s="102" t="str">
        <f t="shared" si="0"/>
        <v/>
      </c>
    </row>
    <row r="19" spans="3:23" x14ac:dyDescent="0.25">
      <c r="C19" s="104"/>
      <c r="W19" s="102" t="str">
        <f t="shared" si="0"/>
        <v/>
      </c>
    </row>
    <row r="20" spans="3:23" x14ac:dyDescent="0.25">
      <c r="C20" s="104"/>
      <c r="W20" s="102" t="str">
        <f t="shared" si="0"/>
        <v/>
      </c>
    </row>
    <row r="21" spans="3:23" x14ac:dyDescent="0.25">
      <c r="C21" s="104"/>
      <c r="W21" s="102" t="str">
        <f t="shared" si="0"/>
        <v/>
      </c>
    </row>
    <row r="22" spans="3:23" x14ac:dyDescent="0.25">
      <c r="C22" s="104"/>
      <c r="W22" s="102" t="str">
        <f t="shared" si="0"/>
        <v/>
      </c>
    </row>
    <row r="23" spans="3:23" x14ac:dyDescent="0.25">
      <c r="C23" s="104"/>
      <c r="W23" s="102" t="str">
        <f t="shared" si="0"/>
        <v/>
      </c>
    </row>
    <row r="24" spans="3:23" x14ac:dyDescent="0.25">
      <c r="C24" s="104"/>
      <c r="W24" s="102" t="str">
        <f t="shared" si="0"/>
        <v/>
      </c>
    </row>
    <row r="25" spans="3:23" x14ac:dyDescent="0.25">
      <c r="C25" s="104"/>
      <c r="W25" s="102" t="str">
        <f t="shared" si="0"/>
        <v/>
      </c>
    </row>
    <row r="26" spans="3:23" x14ac:dyDescent="0.25">
      <c r="C26" s="104"/>
      <c r="W26" s="102" t="str">
        <f t="shared" si="0"/>
        <v/>
      </c>
    </row>
    <row r="27" spans="3:23" x14ac:dyDescent="0.25">
      <c r="C27" s="104"/>
      <c r="W27" s="102" t="str">
        <f t="shared" si="0"/>
        <v/>
      </c>
    </row>
    <row r="28" spans="3:23" x14ac:dyDescent="0.25">
      <c r="C28" s="104"/>
      <c r="W28" s="102" t="str">
        <f t="shared" si="0"/>
        <v/>
      </c>
    </row>
    <row r="29" spans="3:23" x14ac:dyDescent="0.25">
      <c r="C29" s="104"/>
      <c r="W29" s="102" t="str">
        <f t="shared" si="0"/>
        <v/>
      </c>
    </row>
    <row r="30" spans="3:23" x14ac:dyDescent="0.25">
      <c r="C30" s="104"/>
      <c r="W30" s="102" t="str">
        <f t="shared" si="0"/>
        <v/>
      </c>
    </row>
    <row r="31" spans="3:23" x14ac:dyDescent="0.25">
      <c r="C31" s="104"/>
      <c r="W31" s="102" t="str">
        <f t="shared" si="0"/>
        <v/>
      </c>
    </row>
    <row r="32" spans="3:23" x14ac:dyDescent="0.25">
      <c r="C32" s="104"/>
      <c r="W32" s="102" t="str">
        <f t="shared" si="0"/>
        <v/>
      </c>
    </row>
    <row r="33" spans="3:23" x14ac:dyDescent="0.25">
      <c r="C33" s="104"/>
      <c r="W33" s="102" t="str">
        <f t="shared" si="0"/>
        <v/>
      </c>
    </row>
    <row r="34" spans="3:23" x14ac:dyDescent="0.25">
      <c r="C34" s="104"/>
      <c r="W34" s="102" t="str">
        <f t="shared" si="0"/>
        <v/>
      </c>
    </row>
    <row r="35" spans="3:23" x14ac:dyDescent="0.25">
      <c r="C35" s="104"/>
      <c r="W35" s="102" t="str">
        <f t="shared" si="0"/>
        <v/>
      </c>
    </row>
    <row r="36" spans="3:23" x14ac:dyDescent="0.25">
      <c r="C36" s="104"/>
      <c r="W36" s="102" t="str">
        <f t="shared" si="0"/>
        <v/>
      </c>
    </row>
    <row r="37" spans="3:23" x14ac:dyDescent="0.25">
      <c r="C37" s="104"/>
      <c r="W37" s="102" t="str">
        <f t="shared" si="0"/>
        <v/>
      </c>
    </row>
    <row r="38" spans="3:23" x14ac:dyDescent="0.25">
      <c r="C38" s="104"/>
      <c r="W38" s="102" t="str">
        <f t="shared" si="0"/>
        <v/>
      </c>
    </row>
    <row r="39" spans="3:23" x14ac:dyDescent="0.25">
      <c r="C39" s="104"/>
      <c r="W39" s="102" t="str">
        <f t="shared" si="0"/>
        <v/>
      </c>
    </row>
    <row r="40" spans="3:23" x14ac:dyDescent="0.25">
      <c r="C40" s="104"/>
      <c r="W40" s="102" t="str">
        <f t="shared" si="0"/>
        <v/>
      </c>
    </row>
    <row r="41" spans="3:23" x14ac:dyDescent="0.25">
      <c r="C41" s="104"/>
      <c r="W41" s="102" t="str">
        <f t="shared" si="0"/>
        <v/>
      </c>
    </row>
    <row r="42" spans="3:23" x14ac:dyDescent="0.25">
      <c r="C42" s="104"/>
      <c r="W42" s="102" t="str">
        <f t="shared" si="0"/>
        <v/>
      </c>
    </row>
    <row r="43" spans="3:23" x14ac:dyDescent="0.25">
      <c r="C43" s="104"/>
      <c r="W43" s="102" t="str">
        <f t="shared" si="0"/>
        <v/>
      </c>
    </row>
    <row r="44" spans="3:23" x14ac:dyDescent="0.25">
      <c r="C44" s="104"/>
      <c r="W44" s="102" t="str">
        <f t="shared" si="0"/>
        <v/>
      </c>
    </row>
    <row r="45" spans="3:23" x14ac:dyDescent="0.25">
      <c r="C45" s="104"/>
      <c r="W45" s="102" t="str">
        <f t="shared" si="0"/>
        <v/>
      </c>
    </row>
    <row r="46" spans="3:23" x14ac:dyDescent="0.25">
      <c r="C46" s="104"/>
      <c r="W46" s="102" t="str">
        <f t="shared" si="0"/>
        <v/>
      </c>
    </row>
    <row r="47" spans="3:23" x14ac:dyDescent="0.25">
      <c r="C47" s="104"/>
      <c r="W47" s="102" t="str">
        <f t="shared" si="0"/>
        <v/>
      </c>
    </row>
    <row r="48" spans="3:23" x14ac:dyDescent="0.25">
      <c r="C48" s="104"/>
      <c r="W48" s="102" t="str">
        <f t="shared" si="0"/>
        <v/>
      </c>
    </row>
    <row r="49" spans="3:23" x14ac:dyDescent="0.25">
      <c r="C49" s="104"/>
      <c r="W49" s="102" t="str">
        <f t="shared" si="0"/>
        <v/>
      </c>
    </row>
    <row r="50" spans="3:23" x14ac:dyDescent="0.25">
      <c r="C50" s="104"/>
      <c r="W50" s="102" t="str">
        <f t="shared" si="0"/>
        <v/>
      </c>
    </row>
    <row r="51" spans="3:23" x14ac:dyDescent="0.25">
      <c r="C51" s="104"/>
      <c r="W51" s="102" t="str">
        <f t="shared" si="0"/>
        <v/>
      </c>
    </row>
    <row r="52" spans="3:23" x14ac:dyDescent="0.25">
      <c r="C52" s="104"/>
      <c r="W52" s="102" t="str">
        <f t="shared" si="0"/>
        <v/>
      </c>
    </row>
    <row r="53" spans="3:23" x14ac:dyDescent="0.25">
      <c r="C53" s="104"/>
      <c r="W53" s="102" t="str">
        <f t="shared" si="0"/>
        <v/>
      </c>
    </row>
    <row r="54" spans="3:23" x14ac:dyDescent="0.25">
      <c r="C54" s="104"/>
      <c r="W54" s="102" t="str">
        <f t="shared" si="0"/>
        <v/>
      </c>
    </row>
    <row r="55" spans="3:23" x14ac:dyDescent="0.25">
      <c r="C55" s="104"/>
      <c r="W55" s="102" t="str">
        <f t="shared" si="0"/>
        <v/>
      </c>
    </row>
    <row r="56" spans="3:23" x14ac:dyDescent="0.25">
      <c r="C56" s="104"/>
      <c r="W56" s="102" t="str">
        <f t="shared" si="0"/>
        <v/>
      </c>
    </row>
    <row r="57" spans="3:23" x14ac:dyDescent="0.25">
      <c r="C57" s="104"/>
      <c r="W57" s="102" t="str">
        <f t="shared" si="0"/>
        <v/>
      </c>
    </row>
    <row r="58" spans="3:23" x14ac:dyDescent="0.25">
      <c r="C58" s="104"/>
      <c r="W58" s="102" t="str">
        <f t="shared" si="0"/>
        <v/>
      </c>
    </row>
    <row r="59" spans="3:23" x14ac:dyDescent="0.25">
      <c r="C59" s="104"/>
      <c r="W59" s="102" t="str">
        <f t="shared" si="0"/>
        <v/>
      </c>
    </row>
    <row r="60" spans="3:23" x14ac:dyDescent="0.25">
      <c r="C60" s="104"/>
      <c r="W60" s="102" t="str">
        <f t="shared" si="0"/>
        <v/>
      </c>
    </row>
    <row r="61" spans="3:23" x14ac:dyDescent="0.25">
      <c r="C61" s="104"/>
      <c r="W61" s="102" t="str">
        <f t="shared" si="0"/>
        <v/>
      </c>
    </row>
    <row r="62" spans="3:23" x14ac:dyDescent="0.25">
      <c r="C62" s="104"/>
      <c r="W62" s="102" t="str">
        <f t="shared" si="0"/>
        <v/>
      </c>
    </row>
    <row r="63" spans="3:23" x14ac:dyDescent="0.25">
      <c r="C63" s="104"/>
      <c r="W63" s="102" t="str">
        <f t="shared" si="0"/>
        <v/>
      </c>
    </row>
    <row r="64" spans="3:23" x14ac:dyDescent="0.25">
      <c r="C64" s="104"/>
      <c r="W64" s="102" t="str">
        <f t="shared" si="0"/>
        <v/>
      </c>
    </row>
    <row r="65" spans="3:23" x14ac:dyDescent="0.25">
      <c r="C65" s="104"/>
      <c r="W65" s="102" t="str">
        <f t="shared" si="0"/>
        <v/>
      </c>
    </row>
    <row r="66" spans="3:23" x14ac:dyDescent="0.25">
      <c r="C66" s="104"/>
      <c r="W66" s="102" t="str">
        <f t="shared" si="0"/>
        <v/>
      </c>
    </row>
    <row r="67" spans="3:23" x14ac:dyDescent="0.25">
      <c r="C67" s="104"/>
      <c r="W67" s="102" t="str">
        <f t="shared" ref="W67:W86" si="1">IFERROR(P67/Q67,"")</f>
        <v/>
      </c>
    </row>
    <row r="68" spans="3:23" x14ac:dyDescent="0.25">
      <c r="C68" s="104"/>
      <c r="W68" s="102" t="str">
        <f t="shared" si="1"/>
        <v/>
      </c>
    </row>
    <row r="69" spans="3:23" x14ac:dyDescent="0.25">
      <c r="C69" s="104"/>
      <c r="W69" s="102" t="str">
        <f t="shared" si="1"/>
        <v/>
      </c>
    </row>
    <row r="70" spans="3:23" x14ac:dyDescent="0.25">
      <c r="C70" s="104"/>
      <c r="W70" s="102" t="str">
        <f t="shared" si="1"/>
        <v/>
      </c>
    </row>
    <row r="71" spans="3:23" x14ac:dyDescent="0.25">
      <c r="C71" s="104"/>
      <c r="W71" s="102" t="str">
        <f t="shared" si="1"/>
        <v/>
      </c>
    </row>
    <row r="72" spans="3:23" x14ac:dyDescent="0.25">
      <c r="C72" s="104"/>
      <c r="W72" s="102" t="str">
        <f t="shared" si="1"/>
        <v/>
      </c>
    </row>
    <row r="73" spans="3:23" x14ac:dyDescent="0.25">
      <c r="C73" s="104"/>
      <c r="W73" s="102" t="str">
        <f t="shared" si="1"/>
        <v/>
      </c>
    </row>
    <row r="74" spans="3:23" x14ac:dyDescent="0.25">
      <c r="C74" s="104"/>
      <c r="W74" s="102" t="str">
        <f t="shared" si="1"/>
        <v/>
      </c>
    </row>
    <row r="75" spans="3:23" x14ac:dyDescent="0.25">
      <c r="C75" s="104"/>
      <c r="W75" s="102" t="str">
        <f t="shared" si="1"/>
        <v/>
      </c>
    </row>
    <row r="76" spans="3:23" x14ac:dyDescent="0.25">
      <c r="C76" s="104"/>
      <c r="W76" s="102" t="str">
        <f t="shared" si="1"/>
        <v/>
      </c>
    </row>
    <row r="77" spans="3:23" x14ac:dyDescent="0.25">
      <c r="C77" s="104"/>
      <c r="W77" s="102" t="str">
        <f t="shared" si="1"/>
        <v/>
      </c>
    </row>
    <row r="78" spans="3:23" x14ac:dyDescent="0.25">
      <c r="C78" s="104"/>
      <c r="W78" s="102" t="str">
        <f t="shared" si="1"/>
        <v/>
      </c>
    </row>
    <row r="79" spans="3:23" x14ac:dyDescent="0.25">
      <c r="C79" s="104"/>
      <c r="W79" s="102" t="str">
        <f t="shared" si="1"/>
        <v/>
      </c>
    </row>
    <row r="80" spans="3:23" x14ac:dyDescent="0.25">
      <c r="C80" s="104"/>
      <c r="W80" s="102" t="str">
        <f t="shared" si="1"/>
        <v/>
      </c>
    </row>
    <row r="81" spans="3:23" x14ac:dyDescent="0.25">
      <c r="C81" s="104"/>
      <c r="W81" s="102" t="str">
        <f t="shared" si="1"/>
        <v/>
      </c>
    </row>
    <row r="82" spans="3:23" x14ac:dyDescent="0.25">
      <c r="C82" s="104"/>
      <c r="W82" s="102" t="str">
        <f t="shared" si="1"/>
        <v/>
      </c>
    </row>
    <row r="83" spans="3:23" x14ac:dyDescent="0.25">
      <c r="C83" s="104"/>
      <c r="W83" s="102" t="str">
        <f t="shared" si="1"/>
        <v/>
      </c>
    </row>
    <row r="84" spans="3:23" x14ac:dyDescent="0.25">
      <c r="C84" s="30"/>
      <c r="W84" s="102" t="str">
        <f t="shared" si="1"/>
        <v/>
      </c>
    </row>
    <row r="85" spans="3:23" x14ac:dyDescent="0.25">
      <c r="C85" s="30"/>
      <c r="W85" s="102" t="str">
        <f t="shared" si="1"/>
        <v/>
      </c>
    </row>
    <row r="86" spans="3:23" x14ac:dyDescent="0.25">
      <c r="C86" s="30"/>
      <c r="W86" s="102" t="str">
        <f t="shared" si="1"/>
        <v/>
      </c>
    </row>
    <row r="87" spans="3:23" x14ac:dyDescent="0.25">
      <c r="C87" s="30"/>
    </row>
    <row r="88" spans="3:23" x14ac:dyDescent="0.25">
      <c r="C88" s="30"/>
    </row>
    <row r="89" spans="3:23" x14ac:dyDescent="0.25">
      <c r="C89" s="30"/>
    </row>
    <row r="90" spans="3:23" x14ac:dyDescent="0.25">
      <c r="C90" s="30"/>
    </row>
    <row r="91" spans="3:23" x14ac:dyDescent="0.25">
      <c r="C91" s="30"/>
    </row>
    <row r="92" spans="3:23" x14ac:dyDescent="0.25">
      <c r="C92" s="30"/>
    </row>
    <row r="93" spans="3:23" x14ac:dyDescent="0.25">
      <c r="C93" s="30"/>
    </row>
    <row r="94" spans="3:23" x14ac:dyDescent="0.25">
      <c r="C94" s="30"/>
    </row>
    <row r="95" spans="3:23" x14ac:dyDescent="0.25">
      <c r="C95" s="30"/>
    </row>
    <row r="96" spans="3:23" x14ac:dyDescent="0.25">
      <c r="C96" s="30"/>
    </row>
    <row r="97" spans="3:3" x14ac:dyDescent="0.25">
      <c r="C97" s="30"/>
    </row>
    <row r="98" spans="3:3" x14ac:dyDescent="0.25">
      <c r="C98" s="30"/>
    </row>
    <row r="99" spans="3:3" x14ac:dyDescent="0.25">
      <c r="C99" s="30"/>
    </row>
    <row r="100" spans="3:3" x14ac:dyDescent="0.25">
      <c r="C100" s="30"/>
    </row>
    <row r="101" spans="3:3" x14ac:dyDescent="0.25">
      <c r="C101" s="30"/>
    </row>
    <row r="102" spans="3:3" x14ac:dyDescent="0.25">
      <c r="C102" s="30"/>
    </row>
    <row r="103" spans="3:3" x14ac:dyDescent="0.25">
      <c r="C103" s="30"/>
    </row>
    <row r="104" spans="3:3" x14ac:dyDescent="0.25">
      <c r="C104" s="30"/>
    </row>
    <row r="105" spans="3:3" x14ac:dyDescent="0.25">
      <c r="C105" s="30"/>
    </row>
    <row r="106" spans="3:3" x14ac:dyDescent="0.25">
      <c r="C106" s="30"/>
    </row>
    <row r="107" spans="3:3" x14ac:dyDescent="0.25">
      <c r="C107" s="30"/>
    </row>
    <row r="108" spans="3:3" x14ac:dyDescent="0.25">
      <c r="C108" s="30"/>
    </row>
    <row r="109" spans="3:3" x14ac:dyDescent="0.25">
      <c r="C109" s="30"/>
    </row>
    <row r="110" spans="3:3" x14ac:dyDescent="0.25">
      <c r="C110" s="30"/>
    </row>
    <row r="111" spans="3:3" x14ac:dyDescent="0.25">
      <c r="C111" s="30"/>
    </row>
    <row r="112" spans="3:3" x14ac:dyDescent="0.25">
      <c r="C112" s="30"/>
    </row>
    <row r="113" spans="3:3" x14ac:dyDescent="0.25">
      <c r="C113" s="30"/>
    </row>
    <row r="114" spans="3:3" x14ac:dyDescent="0.25">
      <c r="C114" s="30"/>
    </row>
    <row r="115" spans="3:3" x14ac:dyDescent="0.25">
      <c r="C115" s="30"/>
    </row>
    <row r="116" spans="3:3" x14ac:dyDescent="0.25">
      <c r="C116" s="30"/>
    </row>
    <row r="117" spans="3:3" x14ac:dyDescent="0.25">
      <c r="C117" s="30"/>
    </row>
    <row r="118" spans="3:3" x14ac:dyDescent="0.25">
      <c r="C118" s="30"/>
    </row>
    <row r="119" spans="3:3" x14ac:dyDescent="0.25">
      <c r="C119" s="30"/>
    </row>
    <row r="120" spans="3:3" x14ac:dyDescent="0.25">
      <c r="C120" s="30"/>
    </row>
    <row r="121" spans="3:3" x14ac:dyDescent="0.25">
      <c r="C121" s="30"/>
    </row>
    <row r="122" spans="3:3" x14ac:dyDescent="0.25">
      <c r="C122" s="30"/>
    </row>
    <row r="123" spans="3:3" x14ac:dyDescent="0.25">
      <c r="C123" s="30"/>
    </row>
    <row r="124" spans="3:3" x14ac:dyDescent="0.25">
      <c r="C124" s="30"/>
    </row>
    <row r="125" spans="3:3" x14ac:dyDescent="0.25">
      <c r="C125" s="30"/>
    </row>
    <row r="126" spans="3:3" x14ac:dyDescent="0.25">
      <c r="C126" s="30"/>
    </row>
    <row r="127" spans="3:3" x14ac:dyDescent="0.25">
      <c r="C127" s="30"/>
    </row>
    <row r="128" spans="3:3" x14ac:dyDescent="0.25">
      <c r="C128" s="30"/>
    </row>
    <row r="129" spans="3:3" x14ac:dyDescent="0.25">
      <c r="C129" s="30"/>
    </row>
    <row r="130" spans="3:3" x14ac:dyDescent="0.25">
      <c r="C130" s="30"/>
    </row>
    <row r="131" spans="3:3" x14ac:dyDescent="0.25">
      <c r="C131" s="30"/>
    </row>
    <row r="132" spans="3:3" x14ac:dyDescent="0.25">
      <c r="C132" s="30"/>
    </row>
    <row r="133" spans="3:3" x14ac:dyDescent="0.25">
      <c r="C133" s="30"/>
    </row>
    <row r="134" spans="3:3" x14ac:dyDescent="0.25">
      <c r="C134" s="30"/>
    </row>
    <row r="135" spans="3:3" x14ac:dyDescent="0.25">
      <c r="C135" s="30"/>
    </row>
    <row r="136" spans="3:3" x14ac:dyDescent="0.25">
      <c r="C136" s="30"/>
    </row>
    <row r="137" spans="3:3" x14ac:dyDescent="0.25">
      <c r="C137" s="30"/>
    </row>
    <row r="138" spans="3:3" x14ac:dyDescent="0.25">
      <c r="C138" s="30"/>
    </row>
    <row r="139" spans="3:3" x14ac:dyDescent="0.25">
      <c r="C139" s="30"/>
    </row>
    <row r="140" spans="3:3" x14ac:dyDescent="0.25">
      <c r="C140" s="30"/>
    </row>
    <row r="141" spans="3:3" x14ac:dyDescent="0.25">
      <c r="C141" s="30"/>
    </row>
    <row r="142" spans="3:3" x14ac:dyDescent="0.25">
      <c r="C142" s="30"/>
    </row>
    <row r="143" spans="3:3" x14ac:dyDescent="0.25">
      <c r="C143" s="30"/>
    </row>
    <row r="144" spans="3:3" x14ac:dyDescent="0.25">
      <c r="C144" s="30"/>
    </row>
    <row r="145" spans="3:3" x14ac:dyDescent="0.25">
      <c r="C145" s="30"/>
    </row>
    <row r="146" spans="3:3" x14ac:dyDescent="0.25">
      <c r="C146" s="30"/>
    </row>
    <row r="147" spans="3:3" x14ac:dyDescent="0.25">
      <c r="C147" s="30"/>
    </row>
    <row r="148" spans="3:3" x14ac:dyDescent="0.25">
      <c r="C148" s="30"/>
    </row>
    <row r="149" spans="3:3" x14ac:dyDescent="0.25">
      <c r="C149" s="30"/>
    </row>
    <row r="150" spans="3:3" x14ac:dyDescent="0.25">
      <c r="C150" s="30"/>
    </row>
    <row r="151" spans="3:3" x14ac:dyDescent="0.25">
      <c r="C151" s="30"/>
    </row>
    <row r="152" spans="3:3" x14ac:dyDescent="0.25">
      <c r="C152" s="30"/>
    </row>
    <row r="153" spans="3:3" x14ac:dyDescent="0.25">
      <c r="C153" s="30"/>
    </row>
    <row r="154" spans="3:3" x14ac:dyDescent="0.25">
      <c r="C154" s="30"/>
    </row>
    <row r="155" spans="3:3" x14ac:dyDescent="0.25">
      <c r="C155" s="30"/>
    </row>
    <row r="156" spans="3:3" x14ac:dyDescent="0.25">
      <c r="C156" s="30"/>
    </row>
    <row r="157" spans="3:3" x14ac:dyDescent="0.25">
      <c r="C157" s="30"/>
    </row>
    <row r="158" spans="3:3" x14ac:dyDescent="0.25">
      <c r="C158" s="30"/>
    </row>
    <row r="159" spans="3:3" x14ac:dyDescent="0.25">
      <c r="C159" s="30"/>
    </row>
    <row r="160" spans="3:3" x14ac:dyDescent="0.25">
      <c r="C160" s="30"/>
    </row>
    <row r="161" spans="3:3" x14ac:dyDescent="0.25">
      <c r="C161" s="30"/>
    </row>
    <row r="162" spans="3:3" x14ac:dyDescent="0.25">
      <c r="C162" s="30"/>
    </row>
    <row r="163" spans="3:3" x14ac:dyDescent="0.25">
      <c r="C163" s="30"/>
    </row>
    <row r="164" spans="3:3" x14ac:dyDescent="0.25">
      <c r="C164" s="30"/>
    </row>
    <row r="165" spans="3:3" x14ac:dyDescent="0.25">
      <c r="C165" s="30"/>
    </row>
    <row r="166" spans="3:3" x14ac:dyDescent="0.25">
      <c r="C166" s="30"/>
    </row>
    <row r="167" spans="3:3" x14ac:dyDescent="0.25">
      <c r="C167" s="30"/>
    </row>
    <row r="168" spans="3:3" x14ac:dyDescent="0.25">
      <c r="C168" s="30"/>
    </row>
    <row r="169" spans="3:3" x14ac:dyDescent="0.25">
      <c r="C169" s="30"/>
    </row>
    <row r="170" spans="3:3" x14ac:dyDescent="0.25">
      <c r="C170" s="30"/>
    </row>
    <row r="171" spans="3:3" x14ac:dyDescent="0.25">
      <c r="C171" s="30"/>
    </row>
    <row r="172" spans="3:3" x14ac:dyDescent="0.25">
      <c r="C172" s="30"/>
    </row>
    <row r="173" spans="3:3" x14ac:dyDescent="0.25">
      <c r="C173" s="30"/>
    </row>
    <row r="174" spans="3:3" x14ac:dyDescent="0.25">
      <c r="C174" s="30"/>
    </row>
    <row r="175" spans="3:3" x14ac:dyDescent="0.25">
      <c r="C175" s="30"/>
    </row>
    <row r="176" spans="3:3" x14ac:dyDescent="0.25">
      <c r="C176" s="30"/>
    </row>
    <row r="177" spans="3:3" x14ac:dyDescent="0.25">
      <c r="C177" s="30"/>
    </row>
    <row r="178" spans="3:3" x14ac:dyDescent="0.25">
      <c r="C178" s="30"/>
    </row>
    <row r="179" spans="3:3" x14ac:dyDescent="0.25">
      <c r="C179" s="30"/>
    </row>
    <row r="180" spans="3:3" x14ac:dyDescent="0.25">
      <c r="C180" s="30"/>
    </row>
    <row r="181" spans="3:3" x14ac:dyDescent="0.25">
      <c r="C181" s="30"/>
    </row>
    <row r="182" spans="3:3" x14ac:dyDescent="0.25">
      <c r="C182" s="30"/>
    </row>
    <row r="183" spans="3:3" x14ac:dyDescent="0.25">
      <c r="C183" s="30"/>
    </row>
    <row r="184" spans="3:3" x14ac:dyDescent="0.25">
      <c r="C184" s="30"/>
    </row>
    <row r="185" spans="3:3" x14ac:dyDescent="0.25">
      <c r="C185" s="30"/>
    </row>
    <row r="186" spans="3:3" x14ac:dyDescent="0.25">
      <c r="C186" s="30"/>
    </row>
    <row r="187" spans="3:3" x14ac:dyDescent="0.25">
      <c r="C187" s="30"/>
    </row>
    <row r="188" spans="3:3" x14ac:dyDescent="0.25">
      <c r="C188" s="30"/>
    </row>
    <row r="189" spans="3:3" x14ac:dyDescent="0.25">
      <c r="C189" s="30"/>
    </row>
    <row r="190" spans="3:3" x14ac:dyDescent="0.25">
      <c r="C190" s="30"/>
    </row>
    <row r="191" spans="3:3" x14ac:dyDescent="0.25">
      <c r="C191" s="30"/>
    </row>
    <row r="192" spans="3:3" x14ac:dyDescent="0.25">
      <c r="C192" s="30"/>
    </row>
    <row r="193" spans="3:3" x14ac:dyDescent="0.25">
      <c r="C193" s="30"/>
    </row>
    <row r="194" spans="3:3" x14ac:dyDescent="0.25">
      <c r="C194" s="30"/>
    </row>
    <row r="195" spans="3:3" x14ac:dyDescent="0.25">
      <c r="C195" s="30"/>
    </row>
    <row r="196" spans="3:3" x14ac:dyDescent="0.25">
      <c r="C196" s="30"/>
    </row>
    <row r="197" spans="3:3" x14ac:dyDescent="0.25">
      <c r="C197" s="30"/>
    </row>
    <row r="198" spans="3:3" x14ac:dyDescent="0.25">
      <c r="C198" s="30"/>
    </row>
    <row r="199" spans="3:3" x14ac:dyDescent="0.25">
      <c r="C199" s="30"/>
    </row>
    <row r="200" spans="3:3" x14ac:dyDescent="0.25">
      <c r="C200" s="30"/>
    </row>
    <row r="201" spans="3:3" x14ac:dyDescent="0.25">
      <c r="C201" s="30"/>
    </row>
    <row r="202" spans="3:3" x14ac:dyDescent="0.25">
      <c r="C202" s="30"/>
    </row>
    <row r="203" spans="3:3" x14ac:dyDescent="0.25">
      <c r="C203" s="30"/>
    </row>
    <row r="204" spans="3:3" x14ac:dyDescent="0.25">
      <c r="C204" s="30"/>
    </row>
    <row r="205" spans="3:3" x14ac:dyDescent="0.25">
      <c r="C205" s="30"/>
    </row>
    <row r="206" spans="3:3" x14ac:dyDescent="0.25">
      <c r="C206" s="30"/>
    </row>
    <row r="207" spans="3:3" x14ac:dyDescent="0.25">
      <c r="C207" s="30"/>
    </row>
    <row r="208" spans="3:3" x14ac:dyDescent="0.25">
      <c r="C208" s="30"/>
    </row>
    <row r="209" spans="3:3" x14ac:dyDescent="0.25">
      <c r="C209" s="30"/>
    </row>
    <row r="210" spans="3:3" x14ac:dyDescent="0.25">
      <c r="C210" s="30"/>
    </row>
    <row r="211" spans="3:3" x14ac:dyDescent="0.25">
      <c r="C211" s="30"/>
    </row>
    <row r="212" spans="3:3" x14ac:dyDescent="0.25">
      <c r="C212" s="30"/>
    </row>
    <row r="213" spans="3:3" x14ac:dyDescent="0.25">
      <c r="C213" s="30"/>
    </row>
    <row r="214" spans="3:3" x14ac:dyDescent="0.25">
      <c r="C214" s="30"/>
    </row>
    <row r="215" spans="3:3" x14ac:dyDescent="0.25">
      <c r="C215" s="30"/>
    </row>
    <row r="216" spans="3:3" x14ac:dyDescent="0.25">
      <c r="C216" s="30"/>
    </row>
    <row r="217" spans="3:3" x14ac:dyDescent="0.25">
      <c r="C217" s="30"/>
    </row>
    <row r="218" spans="3:3" x14ac:dyDescent="0.25">
      <c r="C218" s="30"/>
    </row>
    <row r="219" spans="3:3" x14ac:dyDescent="0.25">
      <c r="C219" s="30"/>
    </row>
    <row r="220" spans="3:3" x14ac:dyDescent="0.25">
      <c r="C220" s="30"/>
    </row>
    <row r="221" spans="3:3" x14ac:dyDescent="0.25">
      <c r="C221" s="30"/>
    </row>
    <row r="222" spans="3:3" x14ac:dyDescent="0.25">
      <c r="C222" s="30"/>
    </row>
    <row r="223" spans="3:3" x14ac:dyDescent="0.25">
      <c r="C223" s="30"/>
    </row>
    <row r="224" spans="3:3" x14ac:dyDescent="0.25">
      <c r="C224" s="30"/>
    </row>
    <row r="225" spans="3:3" x14ac:dyDescent="0.25">
      <c r="C225" s="30"/>
    </row>
    <row r="226" spans="3:3" x14ac:dyDescent="0.25">
      <c r="C226" s="30"/>
    </row>
    <row r="227" spans="3:3" x14ac:dyDescent="0.25">
      <c r="C227" s="30"/>
    </row>
    <row r="228" spans="3:3" x14ac:dyDescent="0.25">
      <c r="C228" s="30"/>
    </row>
    <row r="229" spans="3:3" x14ac:dyDescent="0.25">
      <c r="C229" s="30"/>
    </row>
    <row r="230" spans="3:3" x14ac:dyDescent="0.25">
      <c r="C230" s="30"/>
    </row>
    <row r="231" spans="3:3" x14ac:dyDescent="0.25">
      <c r="C231" s="30"/>
    </row>
    <row r="232" spans="3:3" x14ac:dyDescent="0.25">
      <c r="C232" s="30"/>
    </row>
    <row r="233" spans="3:3" x14ac:dyDescent="0.25">
      <c r="C233" s="30"/>
    </row>
    <row r="234" spans="3:3" x14ac:dyDescent="0.25">
      <c r="C234" s="30"/>
    </row>
    <row r="235" spans="3:3" x14ac:dyDescent="0.25">
      <c r="C235" s="30"/>
    </row>
    <row r="236" spans="3:3" x14ac:dyDescent="0.25">
      <c r="C236" s="30"/>
    </row>
    <row r="237" spans="3:3" x14ac:dyDescent="0.25">
      <c r="C237" s="30"/>
    </row>
    <row r="238" spans="3:3" x14ac:dyDescent="0.25">
      <c r="C238" s="30"/>
    </row>
    <row r="239" spans="3:3" x14ac:dyDescent="0.25">
      <c r="C239" s="30"/>
    </row>
    <row r="240" spans="3:3" x14ac:dyDescent="0.25">
      <c r="C240" s="30"/>
    </row>
    <row r="241" spans="3:3" x14ac:dyDescent="0.25">
      <c r="C241" s="30"/>
    </row>
    <row r="242" spans="3:3" x14ac:dyDescent="0.25">
      <c r="C242" s="30"/>
    </row>
    <row r="243" spans="3:3" x14ac:dyDescent="0.25">
      <c r="C243" s="30"/>
    </row>
    <row r="244" spans="3:3" x14ac:dyDescent="0.25">
      <c r="C244" s="30"/>
    </row>
    <row r="245" spans="3:3" x14ac:dyDescent="0.25">
      <c r="C245" s="30"/>
    </row>
    <row r="246" spans="3:3" x14ac:dyDescent="0.25">
      <c r="C246" s="30"/>
    </row>
    <row r="247" spans="3:3" x14ac:dyDescent="0.25">
      <c r="C247" s="30"/>
    </row>
    <row r="248" spans="3:3" x14ac:dyDescent="0.25">
      <c r="C248" s="30"/>
    </row>
    <row r="249" spans="3:3" x14ac:dyDescent="0.25">
      <c r="C249" s="30"/>
    </row>
    <row r="250" spans="3:3" x14ac:dyDescent="0.25">
      <c r="C250" s="30"/>
    </row>
    <row r="251" spans="3:3" x14ac:dyDescent="0.25">
      <c r="C251" s="30"/>
    </row>
    <row r="252" spans="3:3" x14ac:dyDescent="0.25">
      <c r="C252" s="30"/>
    </row>
    <row r="253" spans="3:3" x14ac:dyDescent="0.25">
      <c r="C253" s="30"/>
    </row>
    <row r="254" spans="3:3" x14ac:dyDescent="0.25">
      <c r="C254" s="30"/>
    </row>
    <row r="255" spans="3:3" x14ac:dyDescent="0.25">
      <c r="C255" s="30"/>
    </row>
    <row r="256" spans="3:3" x14ac:dyDescent="0.25">
      <c r="C256" s="30"/>
    </row>
    <row r="257" spans="3:3" x14ac:dyDescent="0.25">
      <c r="C257" s="30"/>
    </row>
    <row r="258" spans="3:3" x14ac:dyDescent="0.25">
      <c r="C258" s="30"/>
    </row>
    <row r="259" spans="3:3" x14ac:dyDescent="0.25">
      <c r="C259" s="30"/>
    </row>
    <row r="260" spans="3:3" x14ac:dyDescent="0.25">
      <c r="C260" s="30"/>
    </row>
    <row r="261" spans="3:3" x14ac:dyDescent="0.25">
      <c r="C261" s="30"/>
    </row>
    <row r="262" spans="3:3" x14ac:dyDescent="0.25">
      <c r="C262" s="30"/>
    </row>
    <row r="263" spans="3:3" x14ac:dyDescent="0.25">
      <c r="C263" s="30"/>
    </row>
    <row r="264" spans="3:3" x14ac:dyDescent="0.25">
      <c r="C264" s="30"/>
    </row>
    <row r="265" spans="3:3" x14ac:dyDescent="0.25">
      <c r="C265" s="30"/>
    </row>
    <row r="266" spans="3:3" x14ac:dyDescent="0.25">
      <c r="C266" s="30"/>
    </row>
    <row r="267" spans="3:3" x14ac:dyDescent="0.25">
      <c r="C267" s="30"/>
    </row>
    <row r="268" spans="3:3" x14ac:dyDescent="0.25">
      <c r="C268" s="30"/>
    </row>
    <row r="269" spans="3:3" x14ac:dyDescent="0.25">
      <c r="C269" s="30"/>
    </row>
    <row r="270" spans="3:3" x14ac:dyDescent="0.25">
      <c r="C270" s="30"/>
    </row>
    <row r="271" spans="3:3" x14ac:dyDescent="0.25">
      <c r="C271" s="30"/>
    </row>
    <row r="272" spans="3:3" x14ac:dyDescent="0.25">
      <c r="C272" s="30"/>
    </row>
    <row r="273" spans="3:3" x14ac:dyDescent="0.25">
      <c r="C273" s="30"/>
    </row>
    <row r="274" spans="3:3" x14ac:dyDescent="0.25">
      <c r="C274" s="30"/>
    </row>
    <row r="275" spans="3:3" x14ac:dyDescent="0.25">
      <c r="C275" s="30"/>
    </row>
    <row r="276" spans="3:3" x14ac:dyDescent="0.25">
      <c r="C276" s="30"/>
    </row>
    <row r="277" spans="3:3" x14ac:dyDescent="0.25">
      <c r="C277" s="30"/>
    </row>
    <row r="278" spans="3:3" x14ac:dyDescent="0.25">
      <c r="C278" s="30"/>
    </row>
    <row r="279" spans="3:3" x14ac:dyDescent="0.25">
      <c r="C279" s="30"/>
    </row>
    <row r="280" spans="3:3" x14ac:dyDescent="0.25">
      <c r="C280" s="30"/>
    </row>
    <row r="281" spans="3:3" x14ac:dyDescent="0.25">
      <c r="C281" s="30"/>
    </row>
    <row r="282" spans="3:3" x14ac:dyDescent="0.25">
      <c r="C282" s="30"/>
    </row>
    <row r="283" spans="3:3" x14ac:dyDescent="0.25">
      <c r="C283" s="30"/>
    </row>
    <row r="284" spans="3:3" x14ac:dyDescent="0.25">
      <c r="C284" s="30"/>
    </row>
    <row r="285" spans="3:3" x14ac:dyDescent="0.25">
      <c r="C285" s="30"/>
    </row>
    <row r="286" spans="3:3" x14ac:dyDescent="0.25">
      <c r="C286" s="30"/>
    </row>
    <row r="287" spans="3:3" x14ac:dyDescent="0.25">
      <c r="C287" s="30"/>
    </row>
    <row r="288" spans="3:3" x14ac:dyDescent="0.25">
      <c r="C288" s="30"/>
    </row>
    <row r="289" spans="3:3" x14ac:dyDescent="0.25">
      <c r="C289" s="30"/>
    </row>
    <row r="290" spans="3:3" x14ac:dyDescent="0.25">
      <c r="C290" s="30"/>
    </row>
    <row r="291" spans="3:3" x14ac:dyDescent="0.25">
      <c r="C291" s="30"/>
    </row>
    <row r="292" spans="3:3" x14ac:dyDescent="0.25">
      <c r="C292" s="30"/>
    </row>
    <row r="293" spans="3:3" x14ac:dyDescent="0.25">
      <c r="C293" s="30"/>
    </row>
    <row r="294" spans="3:3" x14ac:dyDescent="0.25">
      <c r="C294" s="30"/>
    </row>
    <row r="295" spans="3:3" x14ac:dyDescent="0.25">
      <c r="C295" s="30"/>
    </row>
    <row r="296" spans="3:3" x14ac:dyDescent="0.25">
      <c r="C296" s="30"/>
    </row>
    <row r="297" spans="3:3" x14ac:dyDescent="0.25">
      <c r="C297" s="30"/>
    </row>
    <row r="298" spans="3:3" x14ac:dyDescent="0.25">
      <c r="C298" s="30"/>
    </row>
    <row r="299" spans="3:3" x14ac:dyDescent="0.25">
      <c r="C299" s="30"/>
    </row>
    <row r="300" spans="3:3" x14ac:dyDescent="0.25">
      <c r="C300" s="30"/>
    </row>
    <row r="301" spans="3:3" x14ac:dyDescent="0.25">
      <c r="C301" s="30"/>
    </row>
    <row r="302" spans="3:3" x14ac:dyDescent="0.25">
      <c r="C302" s="30"/>
    </row>
    <row r="303" spans="3:3" x14ac:dyDescent="0.25">
      <c r="C303" s="30"/>
    </row>
    <row r="304" spans="3:3" x14ac:dyDescent="0.25">
      <c r="C304" s="30"/>
    </row>
    <row r="305" spans="3:3" x14ac:dyDescent="0.25">
      <c r="C305" s="30"/>
    </row>
    <row r="306" spans="3:3" x14ac:dyDescent="0.25">
      <c r="C306" s="30"/>
    </row>
    <row r="307" spans="3:3" x14ac:dyDescent="0.25">
      <c r="C307" s="30"/>
    </row>
    <row r="308" spans="3:3" x14ac:dyDescent="0.25">
      <c r="C308" s="30"/>
    </row>
    <row r="309" spans="3:3" x14ac:dyDescent="0.25">
      <c r="C309" s="30"/>
    </row>
    <row r="310" spans="3:3" x14ac:dyDescent="0.25">
      <c r="C310" s="30"/>
    </row>
    <row r="311" spans="3:3" x14ac:dyDescent="0.25">
      <c r="C311" s="30"/>
    </row>
    <row r="312" spans="3:3" x14ac:dyDescent="0.25">
      <c r="C312" s="30"/>
    </row>
    <row r="313" spans="3:3" x14ac:dyDescent="0.25">
      <c r="C313" s="30"/>
    </row>
    <row r="314" spans="3:3" x14ac:dyDescent="0.25">
      <c r="C314" s="30"/>
    </row>
    <row r="315" spans="3:3" x14ac:dyDescent="0.25">
      <c r="C315" s="30"/>
    </row>
    <row r="316" spans="3:3" x14ac:dyDescent="0.25">
      <c r="C316" s="30"/>
    </row>
    <row r="317" spans="3:3" x14ac:dyDescent="0.25">
      <c r="C317" s="30"/>
    </row>
    <row r="318" spans="3:3" x14ac:dyDescent="0.25">
      <c r="C318" s="30"/>
    </row>
    <row r="319" spans="3:3" x14ac:dyDescent="0.25">
      <c r="C319" s="30"/>
    </row>
    <row r="320" spans="3:3" x14ac:dyDescent="0.25">
      <c r="C320" s="30"/>
    </row>
    <row r="321" spans="3:3" x14ac:dyDescent="0.25">
      <c r="C321" s="30"/>
    </row>
    <row r="322" spans="3:3" x14ac:dyDescent="0.25">
      <c r="C322" s="30"/>
    </row>
    <row r="323" spans="3:3" x14ac:dyDescent="0.25">
      <c r="C323" s="30"/>
    </row>
    <row r="324" spans="3:3" x14ac:dyDescent="0.25">
      <c r="C324" s="30"/>
    </row>
    <row r="325" spans="3:3" x14ac:dyDescent="0.25">
      <c r="C325" s="30"/>
    </row>
    <row r="326" spans="3:3" x14ac:dyDescent="0.25">
      <c r="C326" s="30"/>
    </row>
    <row r="327" spans="3:3" x14ac:dyDescent="0.25">
      <c r="C327" s="30"/>
    </row>
    <row r="328" spans="3:3" x14ac:dyDescent="0.25">
      <c r="C328" s="30"/>
    </row>
    <row r="329" spans="3:3" x14ac:dyDescent="0.25">
      <c r="C329" s="30"/>
    </row>
    <row r="330" spans="3:3" x14ac:dyDescent="0.25">
      <c r="C330" s="30"/>
    </row>
    <row r="331" spans="3:3" x14ac:dyDescent="0.25">
      <c r="C331" s="30"/>
    </row>
    <row r="332" spans="3:3" x14ac:dyDescent="0.25">
      <c r="C332" s="30"/>
    </row>
    <row r="333" spans="3:3" x14ac:dyDescent="0.25">
      <c r="C333" s="30"/>
    </row>
    <row r="334" spans="3:3" x14ac:dyDescent="0.25">
      <c r="C334" s="30"/>
    </row>
    <row r="335" spans="3:3" x14ac:dyDescent="0.25">
      <c r="C335" s="30"/>
    </row>
    <row r="336" spans="3:3" x14ac:dyDescent="0.25">
      <c r="C336" s="30"/>
    </row>
    <row r="337" spans="3:3" x14ac:dyDescent="0.25">
      <c r="C337" s="30"/>
    </row>
    <row r="338" spans="3:3" x14ac:dyDescent="0.25">
      <c r="C338" s="30"/>
    </row>
    <row r="339" spans="3:3" x14ac:dyDescent="0.25">
      <c r="C339" s="30"/>
    </row>
    <row r="340" spans="3:3" x14ac:dyDescent="0.25">
      <c r="C340" s="30"/>
    </row>
    <row r="341" spans="3:3" x14ac:dyDescent="0.25">
      <c r="C341" s="30"/>
    </row>
    <row r="342" spans="3:3" x14ac:dyDescent="0.25">
      <c r="C342" s="30"/>
    </row>
    <row r="343" spans="3:3" x14ac:dyDescent="0.25">
      <c r="C343" s="30"/>
    </row>
    <row r="344" spans="3:3" x14ac:dyDescent="0.25">
      <c r="C344" s="30"/>
    </row>
    <row r="345" spans="3:3" x14ac:dyDescent="0.25">
      <c r="C345" s="30"/>
    </row>
    <row r="346" spans="3:3" x14ac:dyDescent="0.25">
      <c r="C346" s="30"/>
    </row>
    <row r="347" spans="3:3" x14ac:dyDescent="0.25">
      <c r="C347" s="30"/>
    </row>
    <row r="348" spans="3:3" x14ac:dyDescent="0.25">
      <c r="C348" s="30"/>
    </row>
    <row r="349" spans="3:3" x14ac:dyDescent="0.25">
      <c r="C349" s="30"/>
    </row>
    <row r="350" spans="3:3" x14ac:dyDescent="0.25">
      <c r="C350" s="30"/>
    </row>
    <row r="351" spans="3:3" x14ac:dyDescent="0.25">
      <c r="C351" s="30"/>
    </row>
    <row r="352" spans="3:3" x14ac:dyDescent="0.25">
      <c r="C352" s="30"/>
    </row>
    <row r="353" spans="3:3" x14ac:dyDescent="0.25">
      <c r="C353" s="30"/>
    </row>
    <row r="354" spans="3:3" x14ac:dyDescent="0.25">
      <c r="C354" s="30"/>
    </row>
    <row r="355" spans="3:3" x14ac:dyDescent="0.25">
      <c r="C355" s="30"/>
    </row>
    <row r="356" spans="3:3" x14ac:dyDescent="0.25">
      <c r="C356" s="30"/>
    </row>
    <row r="357" spans="3:3" x14ac:dyDescent="0.25">
      <c r="C357" s="30"/>
    </row>
    <row r="358" spans="3:3" x14ac:dyDescent="0.25">
      <c r="C358" s="30"/>
    </row>
    <row r="359" spans="3:3" x14ac:dyDescent="0.25">
      <c r="C359" s="30"/>
    </row>
    <row r="360" spans="3:3" x14ac:dyDescent="0.25">
      <c r="C360" s="30"/>
    </row>
    <row r="361" spans="3:3" x14ac:dyDescent="0.25">
      <c r="C361" s="30"/>
    </row>
    <row r="362" spans="3:3" x14ac:dyDescent="0.25">
      <c r="C362" s="30"/>
    </row>
    <row r="363" spans="3:3" x14ac:dyDescent="0.25">
      <c r="C363" s="30"/>
    </row>
    <row r="364" spans="3:3" x14ac:dyDescent="0.25">
      <c r="C364" s="30"/>
    </row>
    <row r="365" spans="3:3" x14ac:dyDescent="0.25">
      <c r="C365" s="30"/>
    </row>
    <row r="366" spans="3:3" x14ac:dyDescent="0.25">
      <c r="C366" s="30"/>
    </row>
    <row r="367" spans="3:3" x14ac:dyDescent="0.25">
      <c r="C367" s="30"/>
    </row>
    <row r="368" spans="3:3" x14ac:dyDescent="0.25">
      <c r="C368" s="30"/>
    </row>
    <row r="369" spans="3:3" x14ac:dyDescent="0.25">
      <c r="C369" s="30"/>
    </row>
    <row r="370" spans="3:3" x14ac:dyDescent="0.25">
      <c r="C370" s="30"/>
    </row>
    <row r="371" spans="3:3" x14ac:dyDescent="0.25">
      <c r="C371" s="30"/>
    </row>
    <row r="372" spans="3:3" x14ac:dyDescent="0.25">
      <c r="C372" s="30"/>
    </row>
    <row r="373" spans="3:3" x14ac:dyDescent="0.25">
      <c r="C373" s="30"/>
    </row>
    <row r="374" spans="3:3" x14ac:dyDescent="0.25">
      <c r="C374" s="30"/>
    </row>
    <row r="375" spans="3:3" x14ac:dyDescent="0.25">
      <c r="C375" s="30"/>
    </row>
    <row r="376" spans="3:3" x14ac:dyDescent="0.25">
      <c r="C376" s="30"/>
    </row>
    <row r="377" spans="3:3" x14ac:dyDescent="0.25">
      <c r="C377" s="30"/>
    </row>
    <row r="378" spans="3:3" x14ac:dyDescent="0.25">
      <c r="C378" s="30"/>
    </row>
    <row r="379" spans="3:3" x14ac:dyDescent="0.25">
      <c r="C379" s="30"/>
    </row>
    <row r="380" spans="3:3" x14ac:dyDescent="0.25">
      <c r="C380" s="30"/>
    </row>
    <row r="381" spans="3:3" x14ac:dyDescent="0.25">
      <c r="C381" s="30"/>
    </row>
    <row r="382" spans="3:3" x14ac:dyDescent="0.25">
      <c r="C382" s="30"/>
    </row>
    <row r="383" spans="3:3" x14ac:dyDescent="0.25">
      <c r="C383" s="30"/>
    </row>
    <row r="384" spans="3:3" x14ac:dyDescent="0.25">
      <c r="C384" s="30"/>
    </row>
    <row r="385" spans="3:3" x14ac:dyDescent="0.25">
      <c r="C385" s="30"/>
    </row>
    <row r="386" spans="3:3" x14ac:dyDescent="0.25">
      <c r="C386" s="30"/>
    </row>
    <row r="387" spans="3:3" x14ac:dyDescent="0.25">
      <c r="C387" s="30"/>
    </row>
    <row r="388" spans="3:3" x14ac:dyDescent="0.25">
      <c r="C388" s="30"/>
    </row>
    <row r="389" spans="3:3" x14ac:dyDescent="0.25">
      <c r="C389" s="30"/>
    </row>
    <row r="390" spans="3:3" x14ac:dyDescent="0.25">
      <c r="C390" s="30"/>
    </row>
    <row r="391" spans="3:3" x14ac:dyDescent="0.25">
      <c r="C391" s="30"/>
    </row>
    <row r="392" spans="3:3" x14ac:dyDescent="0.25">
      <c r="C392" s="30"/>
    </row>
    <row r="393" spans="3:3" x14ac:dyDescent="0.25">
      <c r="C393" s="30"/>
    </row>
    <row r="394" spans="3:3" x14ac:dyDescent="0.25">
      <c r="C394" s="30"/>
    </row>
    <row r="395" spans="3:3" x14ac:dyDescent="0.25">
      <c r="C395" s="30"/>
    </row>
    <row r="396" spans="3:3" x14ac:dyDescent="0.25">
      <c r="C396" s="30"/>
    </row>
    <row r="397" spans="3:3" x14ac:dyDescent="0.25">
      <c r="C397" s="30"/>
    </row>
    <row r="398" spans="3:3" x14ac:dyDescent="0.25">
      <c r="C398" s="30"/>
    </row>
    <row r="399" spans="3:3" x14ac:dyDescent="0.25">
      <c r="C399" s="30"/>
    </row>
    <row r="400" spans="3:3" x14ac:dyDescent="0.25">
      <c r="C400" s="30"/>
    </row>
    <row r="401" spans="3:3" x14ac:dyDescent="0.25">
      <c r="C401" s="30"/>
    </row>
    <row r="402" spans="3:3" x14ac:dyDescent="0.25">
      <c r="C402" s="30"/>
    </row>
    <row r="403" spans="3:3" x14ac:dyDescent="0.25">
      <c r="C403" s="30"/>
    </row>
    <row r="404" spans="3:3" x14ac:dyDescent="0.25">
      <c r="C404" s="30"/>
    </row>
    <row r="405" spans="3:3" x14ac:dyDescent="0.25">
      <c r="C405" s="30"/>
    </row>
    <row r="406" spans="3:3" x14ac:dyDescent="0.25">
      <c r="C406" s="30"/>
    </row>
    <row r="407" spans="3:3" x14ac:dyDescent="0.25">
      <c r="C407" s="30"/>
    </row>
    <row r="408" spans="3:3" x14ac:dyDescent="0.25">
      <c r="C408" s="30"/>
    </row>
    <row r="409" spans="3:3" x14ac:dyDescent="0.25">
      <c r="C409" s="30"/>
    </row>
    <row r="410" spans="3:3" x14ac:dyDescent="0.25">
      <c r="C410" s="30"/>
    </row>
    <row r="411" spans="3:3" x14ac:dyDescent="0.25">
      <c r="C411" s="30"/>
    </row>
    <row r="412" spans="3:3" x14ac:dyDescent="0.25">
      <c r="C412" s="30"/>
    </row>
    <row r="413" spans="3:3" x14ac:dyDescent="0.25">
      <c r="C413" s="30"/>
    </row>
    <row r="414" spans="3:3" x14ac:dyDescent="0.25">
      <c r="C414" s="30"/>
    </row>
    <row r="415" spans="3:3" x14ac:dyDescent="0.25">
      <c r="C415" s="30"/>
    </row>
    <row r="416" spans="3:3" x14ac:dyDescent="0.25">
      <c r="C416" s="30"/>
    </row>
    <row r="417" spans="3:3" x14ac:dyDescent="0.25">
      <c r="C417" s="30"/>
    </row>
    <row r="418" spans="3:3" x14ac:dyDescent="0.25">
      <c r="C418" s="30"/>
    </row>
    <row r="419" spans="3:3" x14ac:dyDescent="0.25">
      <c r="C419" s="30"/>
    </row>
    <row r="420" spans="3:3" x14ac:dyDescent="0.25">
      <c r="C420" s="30"/>
    </row>
    <row r="421" spans="3:3" x14ac:dyDescent="0.25">
      <c r="C421" s="30"/>
    </row>
    <row r="422" spans="3:3" x14ac:dyDescent="0.25">
      <c r="C422" s="30"/>
    </row>
    <row r="423" spans="3:3" x14ac:dyDescent="0.25">
      <c r="C423" s="30"/>
    </row>
    <row r="424" spans="3:3" x14ac:dyDescent="0.25">
      <c r="C424" s="30"/>
    </row>
    <row r="425" spans="3:3" x14ac:dyDescent="0.25">
      <c r="C425" s="30"/>
    </row>
    <row r="426" spans="3:3" x14ac:dyDescent="0.25">
      <c r="C426" s="30"/>
    </row>
    <row r="427" spans="3:3" x14ac:dyDescent="0.25">
      <c r="C427" s="30"/>
    </row>
    <row r="428" spans="3:3" x14ac:dyDescent="0.25">
      <c r="C428" s="30"/>
    </row>
    <row r="429" spans="3:3" x14ac:dyDescent="0.25">
      <c r="C429" s="30"/>
    </row>
    <row r="430" spans="3:3" x14ac:dyDescent="0.25">
      <c r="C430" s="30"/>
    </row>
    <row r="431" spans="3:3" x14ac:dyDescent="0.25">
      <c r="C431" s="30"/>
    </row>
    <row r="432" spans="3:3" x14ac:dyDescent="0.25">
      <c r="C432" s="30"/>
    </row>
    <row r="433" spans="3:3" x14ac:dyDescent="0.25">
      <c r="C433" s="30"/>
    </row>
    <row r="434" spans="3:3" x14ac:dyDescent="0.25">
      <c r="C434" s="30"/>
    </row>
    <row r="435" spans="3:3" x14ac:dyDescent="0.25">
      <c r="C435" s="30"/>
    </row>
    <row r="436" spans="3:3" x14ac:dyDescent="0.25">
      <c r="C436" s="30"/>
    </row>
    <row r="437" spans="3:3" x14ac:dyDescent="0.25">
      <c r="C437" s="30"/>
    </row>
    <row r="438" spans="3:3" x14ac:dyDescent="0.25">
      <c r="C438" s="30"/>
    </row>
    <row r="439" spans="3:3" x14ac:dyDescent="0.25">
      <c r="C439" s="30"/>
    </row>
    <row r="440" spans="3:3" x14ac:dyDescent="0.25">
      <c r="C440" s="30"/>
    </row>
    <row r="441" spans="3:3" x14ac:dyDescent="0.25">
      <c r="C441" s="30"/>
    </row>
    <row r="442" spans="3:3" x14ac:dyDescent="0.25">
      <c r="C442" s="30"/>
    </row>
    <row r="443" spans="3:3" x14ac:dyDescent="0.25">
      <c r="C443" s="30"/>
    </row>
    <row r="444" spans="3:3" x14ac:dyDescent="0.25">
      <c r="C444" s="30"/>
    </row>
    <row r="445" spans="3:3" x14ac:dyDescent="0.25">
      <c r="C445" s="30"/>
    </row>
    <row r="446" spans="3:3" x14ac:dyDescent="0.25">
      <c r="C446" s="30"/>
    </row>
  </sheetData>
  <autoFilter ref="A2:W22" xr:uid="{00000000-0009-0000-0000-000006000000}"/>
  <hyperlinks>
    <hyperlink ref="X1" location="index!A1" display="العودة للفهرس" xr:uid="{8B69C6F2-3501-49F6-92FE-F61A1206FB9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8.28515625" style="80" hidden="1" customWidth="1"/>
    <col min="3" max="3" width="7.85546875" style="80" hidden="1" customWidth="1"/>
    <col min="4" max="4" width="24.7109375" style="80" customWidth="1"/>
    <col min="5" max="5" width="15.85546875" style="80" customWidth="1"/>
    <col min="6" max="6" width="20" style="80" bestFit="1" customWidth="1"/>
    <col min="7" max="7" width="5.85546875" style="80" customWidth="1"/>
    <col min="8" max="8" width="7.5703125" style="80" customWidth="1"/>
    <col min="9" max="9" width="12" style="80" customWidth="1"/>
    <col min="10" max="10" width="11" style="80" customWidth="1"/>
    <col min="11" max="11" width="11" style="198" customWidth="1"/>
    <col min="12" max="12" width="7.140625" style="80" customWidth="1"/>
    <col min="13" max="13" width="6" style="80" customWidth="1"/>
    <col min="15" max="15" width="10.85546875" style="80" customWidth="1"/>
  </cols>
  <sheetData>
    <row r="1" spans="1:19" ht="15.75" customHeight="1" x14ac:dyDescent="0.25">
      <c r="D1" s="28" t="s">
        <v>133</v>
      </c>
      <c r="E1" s="305" t="s">
        <v>205</v>
      </c>
      <c r="F1" s="310"/>
      <c r="G1" s="320"/>
      <c r="H1" s="305" t="s">
        <v>100</v>
      </c>
      <c r="I1" s="305">
        <f>output!A3</f>
        <v>0</v>
      </c>
      <c r="J1" s="43"/>
      <c r="K1" s="43"/>
      <c r="L1" s="43"/>
      <c r="M1" s="43"/>
      <c r="N1" s="43"/>
      <c r="O1" s="44"/>
      <c r="P1" s="76" t="s">
        <v>101</v>
      </c>
    </row>
    <row r="2" spans="1:19" ht="15.75" customHeight="1" x14ac:dyDescent="0.25">
      <c r="D2" s="29" t="s">
        <v>135</v>
      </c>
      <c r="E2" s="306"/>
      <c r="F2" s="306"/>
      <c r="G2" s="306"/>
      <c r="H2" s="306"/>
      <c r="I2" s="306"/>
      <c r="J2" s="45"/>
      <c r="K2" s="45"/>
      <c r="L2" s="45"/>
      <c r="M2" s="45"/>
      <c r="N2" s="45"/>
      <c r="O2" s="4"/>
      <c r="P2" s="4"/>
      <c r="Q2" s="4"/>
      <c r="R2" s="4"/>
      <c r="S2" s="4"/>
    </row>
    <row r="3" spans="1:19" ht="23.25" customHeight="1" x14ac:dyDescent="0.25">
      <c r="D3" s="12"/>
      <c r="O3" s="13"/>
    </row>
    <row r="4" spans="1:19" ht="23.25" customHeight="1" x14ac:dyDescent="0.25">
      <c r="D4" s="12" t="s">
        <v>136</v>
      </c>
      <c r="E4" s="12" t="s">
        <v>136</v>
      </c>
      <c r="G4">
        <f>COUNTA(output_yearly!E3:E200)</f>
        <v>0</v>
      </c>
      <c r="O4" s="13"/>
    </row>
    <row r="5" spans="1:19" ht="23.25" customHeight="1" x14ac:dyDescent="0.25">
      <c r="D5" s="12" t="s">
        <v>137</v>
      </c>
      <c r="E5" s="12" t="s">
        <v>137</v>
      </c>
      <c r="G5">
        <f>G4-G6</f>
        <v>0</v>
      </c>
      <c r="O5" s="13"/>
    </row>
    <row r="6" spans="1:19" ht="23.25" customHeight="1" x14ac:dyDescent="0.25">
      <c r="D6" s="12" t="s">
        <v>138</v>
      </c>
      <c r="E6" s="12" t="s">
        <v>138</v>
      </c>
      <c r="G6">
        <f>COUNTA(D10:D500)</f>
        <v>0</v>
      </c>
      <c r="H6" t="s">
        <v>139</v>
      </c>
      <c r="I6" s="100" t="e">
        <f>G6/G4</f>
        <v>#DIV/0!</v>
      </c>
      <c r="O6" s="13"/>
    </row>
    <row r="7" spans="1:19" x14ac:dyDescent="0.25">
      <c r="D7" s="66" t="s">
        <v>189</v>
      </c>
      <c r="E7" s="66"/>
      <c r="O7" s="13"/>
    </row>
    <row r="8" spans="1:19" x14ac:dyDescent="0.25">
      <c r="B8" s="67"/>
      <c r="C8" s="67"/>
      <c r="D8" s="317" t="s">
        <v>106</v>
      </c>
      <c r="E8" s="317" t="s">
        <v>107</v>
      </c>
      <c r="F8" s="317" t="s">
        <v>143</v>
      </c>
      <c r="G8" s="317" t="s">
        <v>143</v>
      </c>
      <c r="H8" s="273"/>
      <c r="I8" s="318" t="s">
        <v>144</v>
      </c>
      <c r="J8" s="318" t="s">
        <v>145</v>
      </c>
      <c r="K8" s="318" t="s">
        <v>241</v>
      </c>
      <c r="L8" s="319" t="s">
        <v>190</v>
      </c>
      <c r="M8" s="275"/>
      <c r="N8" s="275"/>
      <c r="O8" s="273"/>
    </row>
    <row r="9" spans="1:19" ht="45" customHeight="1" x14ac:dyDescent="0.25">
      <c r="A9" t="s">
        <v>56</v>
      </c>
      <c r="B9" s="67" t="s">
        <v>104</v>
      </c>
      <c r="C9" s="67" t="s">
        <v>105</v>
      </c>
      <c r="D9" s="263"/>
      <c r="E9" s="263"/>
      <c r="F9" s="263"/>
      <c r="G9" s="90" t="s">
        <v>147</v>
      </c>
      <c r="H9" s="90" t="s">
        <v>148</v>
      </c>
      <c r="I9" s="263"/>
      <c r="J9" s="263"/>
      <c r="K9" s="263"/>
      <c r="L9" s="68" t="s">
        <v>149</v>
      </c>
      <c r="M9" s="68" t="s">
        <v>150</v>
      </c>
      <c r="N9" s="68" t="s">
        <v>151</v>
      </c>
      <c r="O9" s="91" t="s">
        <v>152</v>
      </c>
    </row>
    <row r="10" spans="1:19" x14ac:dyDescent="0.25">
      <c r="D10" s="59"/>
      <c r="E10" s="14"/>
      <c r="F10" s="14"/>
      <c r="G10" s="14"/>
      <c r="H10" s="14"/>
      <c r="I10" s="14"/>
      <c r="J10" s="14"/>
      <c r="K10" s="199"/>
      <c r="L10" s="14"/>
      <c r="M10" s="14"/>
      <c r="N10" s="14"/>
      <c r="O10" s="49"/>
    </row>
    <row r="11" spans="1:19" x14ac:dyDescent="0.25">
      <c r="D11" s="59"/>
      <c r="E11" s="14"/>
      <c r="F11" s="14"/>
      <c r="G11" s="14"/>
      <c r="H11" s="14"/>
      <c r="I11" s="14"/>
      <c r="J11" s="14"/>
      <c r="K11" s="199"/>
      <c r="L11" s="14"/>
      <c r="M11" s="14"/>
      <c r="N11" s="14"/>
      <c r="O11" s="49"/>
    </row>
    <row r="12" spans="1:19" x14ac:dyDescent="0.25">
      <c r="D12" s="59"/>
      <c r="E12" s="14"/>
      <c r="F12" s="14"/>
      <c r="G12" s="14"/>
      <c r="H12" s="14"/>
      <c r="I12" s="14"/>
      <c r="J12" s="14"/>
      <c r="K12" s="199"/>
      <c r="L12" s="14"/>
      <c r="M12" s="14"/>
      <c r="N12" s="14"/>
      <c r="O12" s="49"/>
    </row>
    <row r="13" spans="1:19" x14ac:dyDescent="0.25">
      <c r="D13" s="59"/>
      <c r="E13" s="14"/>
      <c r="F13" s="14"/>
      <c r="G13" s="14"/>
      <c r="H13" s="14"/>
      <c r="I13" s="14"/>
      <c r="J13" s="14"/>
      <c r="K13" s="199"/>
      <c r="L13" s="14"/>
      <c r="M13" s="14"/>
      <c r="N13" s="14"/>
      <c r="O13" s="49"/>
    </row>
    <row r="14" spans="1:19" x14ac:dyDescent="0.25">
      <c r="D14" s="59"/>
      <c r="E14" s="14"/>
      <c r="F14" s="14"/>
      <c r="G14" s="14"/>
      <c r="H14" s="14"/>
      <c r="I14" s="14"/>
      <c r="J14" s="14"/>
      <c r="K14" s="199"/>
      <c r="L14" s="14"/>
      <c r="M14" s="14"/>
      <c r="N14" s="14"/>
      <c r="O14" s="49"/>
    </row>
    <row r="15" spans="1:19" x14ac:dyDescent="0.25">
      <c r="D15" s="59"/>
      <c r="E15" s="14"/>
      <c r="F15" s="14"/>
      <c r="G15" s="14"/>
      <c r="H15" s="14"/>
      <c r="I15" s="14"/>
      <c r="J15" s="14"/>
      <c r="K15" s="199"/>
      <c r="L15" s="14"/>
      <c r="M15" s="14"/>
      <c r="N15" s="14"/>
      <c r="O15" s="49"/>
    </row>
    <row r="16" spans="1:19" x14ac:dyDescent="0.25">
      <c r="D16" s="59"/>
      <c r="E16" s="14"/>
      <c r="F16" s="14"/>
      <c r="G16" s="14"/>
      <c r="H16" s="14"/>
      <c r="I16" s="14"/>
      <c r="J16" s="14"/>
      <c r="K16" s="199"/>
      <c r="L16" s="14"/>
      <c r="M16" s="14"/>
      <c r="N16" s="14"/>
      <c r="O16" s="49"/>
    </row>
    <row r="17" spans="4:15" x14ac:dyDescent="0.25">
      <c r="D17" s="59"/>
      <c r="E17" s="14"/>
      <c r="F17" s="14"/>
      <c r="G17" s="14"/>
      <c r="H17" s="14"/>
      <c r="I17" s="14"/>
      <c r="J17" s="14"/>
      <c r="K17" s="199"/>
      <c r="L17" s="14"/>
      <c r="M17" s="14"/>
      <c r="N17" s="14"/>
      <c r="O17" s="49"/>
    </row>
    <row r="18" spans="4:15" x14ac:dyDescent="0.25">
      <c r="D18" s="59"/>
      <c r="E18" s="14"/>
      <c r="F18" s="14"/>
      <c r="G18" s="14"/>
      <c r="H18" s="14"/>
      <c r="I18" s="14"/>
      <c r="J18" s="14"/>
      <c r="K18" s="199"/>
      <c r="L18" s="14"/>
      <c r="M18" s="14"/>
      <c r="N18" s="14"/>
      <c r="O18" s="49"/>
    </row>
    <row r="19" spans="4:15" x14ac:dyDescent="0.25">
      <c r="D19" s="59"/>
      <c r="E19" s="14"/>
      <c r="F19" s="14"/>
      <c r="G19" s="14"/>
      <c r="H19" s="14"/>
      <c r="I19" s="14"/>
      <c r="J19" s="14"/>
      <c r="K19" s="199"/>
      <c r="L19" s="14"/>
      <c r="M19" s="14"/>
      <c r="N19" s="14"/>
      <c r="O19" s="49"/>
    </row>
    <row r="20" spans="4:15" x14ac:dyDescent="0.25">
      <c r="D20" s="59"/>
      <c r="E20" s="14"/>
      <c r="F20" s="14"/>
      <c r="G20" s="14"/>
      <c r="H20" s="14"/>
      <c r="I20" s="14"/>
      <c r="J20" s="14"/>
      <c r="K20" s="199"/>
      <c r="L20" s="14"/>
      <c r="M20" s="14"/>
      <c r="N20" s="14"/>
      <c r="O20" s="49"/>
    </row>
    <row r="21" spans="4:15" x14ac:dyDescent="0.25">
      <c r="D21" s="59"/>
      <c r="E21" s="14"/>
      <c r="F21" s="14"/>
      <c r="G21" s="14"/>
      <c r="H21" s="14"/>
      <c r="I21" s="14"/>
      <c r="J21" s="14"/>
      <c r="K21" s="199"/>
      <c r="L21" s="14"/>
      <c r="M21" s="14"/>
      <c r="N21" s="14"/>
      <c r="O21" s="49"/>
    </row>
    <row r="22" spans="4:15" x14ac:dyDescent="0.25">
      <c r="D22" s="59"/>
      <c r="E22" s="14"/>
      <c r="F22" s="14"/>
      <c r="G22" s="14"/>
      <c r="H22" s="14"/>
      <c r="I22" s="14"/>
      <c r="J22" s="14"/>
      <c r="K22" s="199"/>
      <c r="L22" s="14"/>
      <c r="M22" s="14"/>
      <c r="N22" s="14"/>
      <c r="O22" s="49"/>
    </row>
    <row r="23" spans="4:15" x14ac:dyDescent="0.25">
      <c r="D23" s="59"/>
      <c r="E23" s="14"/>
      <c r="F23" s="14"/>
      <c r="G23" s="14"/>
      <c r="H23" s="14"/>
      <c r="I23" s="14"/>
      <c r="J23" s="14"/>
      <c r="K23" s="199"/>
      <c r="L23" s="14"/>
      <c r="M23" s="14"/>
      <c r="N23" s="14"/>
      <c r="O23" s="49"/>
    </row>
    <row r="24" spans="4:15" x14ac:dyDescent="0.25">
      <c r="D24" s="59"/>
      <c r="E24" s="14"/>
      <c r="F24" s="14"/>
      <c r="G24" s="14"/>
      <c r="H24" s="14"/>
      <c r="I24" s="14"/>
      <c r="J24" s="14"/>
      <c r="K24" s="199"/>
      <c r="L24" s="14"/>
      <c r="M24" s="14"/>
      <c r="N24" s="14"/>
      <c r="O24" s="49"/>
    </row>
    <row r="25" spans="4:15" x14ac:dyDescent="0.25">
      <c r="D25" s="59"/>
      <c r="E25" s="14"/>
      <c r="F25" s="14"/>
      <c r="G25" s="14"/>
      <c r="H25" s="14"/>
      <c r="I25" s="14"/>
      <c r="J25" s="14"/>
      <c r="K25" s="199"/>
      <c r="L25" s="14"/>
      <c r="M25" s="14"/>
      <c r="N25" s="14"/>
      <c r="O25" s="49"/>
    </row>
    <row r="26" spans="4:15" x14ac:dyDescent="0.25">
      <c r="D26" s="59"/>
      <c r="E26" s="14"/>
      <c r="F26" s="14"/>
      <c r="G26" s="14"/>
      <c r="H26" s="14"/>
      <c r="I26" s="14"/>
      <c r="J26" s="14"/>
      <c r="K26" s="199"/>
      <c r="L26" s="14"/>
      <c r="M26" s="14"/>
      <c r="N26" s="14"/>
      <c r="O26" s="49"/>
    </row>
    <row r="27" spans="4:15" x14ac:dyDescent="0.25">
      <c r="D27" s="59"/>
      <c r="E27" s="14"/>
      <c r="F27" s="14"/>
      <c r="G27" s="14"/>
      <c r="H27" s="14"/>
      <c r="I27" s="14"/>
      <c r="J27" s="14"/>
      <c r="K27" s="199"/>
      <c r="L27" s="14"/>
      <c r="M27" s="14"/>
      <c r="N27" s="14"/>
      <c r="O27" s="49"/>
    </row>
    <row r="28" spans="4:15" x14ac:dyDescent="0.25">
      <c r="D28" s="59"/>
      <c r="E28" s="14"/>
      <c r="F28" s="14"/>
      <c r="G28" s="14"/>
      <c r="H28" s="14"/>
      <c r="I28" s="14"/>
      <c r="J28" s="14"/>
      <c r="K28" s="199"/>
      <c r="L28" s="14"/>
      <c r="M28" s="14"/>
      <c r="N28" s="14"/>
      <c r="O28" s="49"/>
    </row>
    <row r="29" spans="4:15" x14ac:dyDescent="0.25">
      <c r="D29" s="59"/>
      <c r="E29" s="14"/>
      <c r="F29" s="14"/>
      <c r="G29" s="14"/>
      <c r="H29" s="14"/>
      <c r="I29" s="14"/>
      <c r="J29" s="14"/>
      <c r="K29" s="199"/>
      <c r="L29" s="14"/>
      <c r="M29" s="14"/>
      <c r="N29" s="14"/>
      <c r="O29" s="49"/>
    </row>
    <row r="30" spans="4:15" x14ac:dyDescent="0.25">
      <c r="D30" s="59"/>
      <c r="E30" s="14"/>
      <c r="F30" s="14"/>
      <c r="G30" s="14"/>
      <c r="H30" s="14"/>
      <c r="I30" s="14"/>
      <c r="J30" s="14"/>
      <c r="K30" s="199"/>
      <c r="L30" s="14"/>
      <c r="M30" s="14"/>
      <c r="N30" s="14"/>
      <c r="O30" s="49"/>
    </row>
    <row r="31" spans="4:15" x14ac:dyDescent="0.25">
      <c r="D31" s="59"/>
      <c r="E31" s="14"/>
      <c r="F31" s="14"/>
      <c r="G31" s="14"/>
      <c r="H31" s="14"/>
      <c r="I31" s="14"/>
      <c r="J31" s="14"/>
      <c r="K31" s="199"/>
      <c r="L31" s="14"/>
      <c r="M31" s="14"/>
      <c r="N31" s="14"/>
      <c r="O31" s="49"/>
    </row>
    <row r="32" spans="4:15" x14ac:dyDescent="0.25">
      <c r="D32" s="59"/>
      <c r="E32" s="14"/>
      <c r="F32" s="14"/>
      <c r="G32" s="14"/>
      <c r="H32" s="14"/>
      <c r="I32" s="14"/>
      <c r="J32" s="14"/>
      <c r="K32" s="199"/>
      <c r="L32" s="14"/>
      <c r="M32" s="14"/>
      <c r="N32" s="14"/>
      <c r="O32" s="49"/>
    </row>
    <row r="33" spans="4:15" x14ac:dyDescent="0.25">
      <c r="D33" s="59"/>
      <c r="E33" s="14"/>
      <c r="F33" s="14"/>
      <c r="G33" s="14"/>
      <c r="H33" s="14"/>
      <c r="I33" s="14"/>
      <c r="J33" s="14"/>
      <c r="K33" s="199"/>
      <c r="L33" s="14"/>
      <c r="M33" s="14"/>
      <c r="N33" s="14"/>
      <c r="O33" s="49"/>
    </row>
    <row r="34" spans="4:15" x14ac:dyDescent="0.25">
      <c r="D34" s="59"/>
      <c r="E34" s="14"/>
      <c r="F34" s="14"/>
      <c r="G34" s="14"/>
      <c r="H34" s="14"/>
      <c r="I34" s="14"/>
      <c r="J34" s="14"/>
      <c r="K34" s="199"/>
      <c r="L34" s="14"/>
      <c r="M34" s="14"/>
      <c r="N34" s="14"/>
      <c r="O34" s="49"/>
    </row>
    <row r="35" spans="4:15" x14ac:dyDescent="0.25">
      <c r="D35" s="59"/>
      <c r="E35" s="14"/>
      <c r="F35" s="14"/>
      <c r="G35" s="14"/>
      <c r="H35" s="14"/>
      <c r="I35" s="14"/>
      <c r="J35" s="14"/>
      <c r="K35" s="199"/>
      <c r="L35" s="14"/>
      <c r="M35" s="14"/>
      <c r="N35" s="14"/>
      <c r="O35" s="49"/>
    </row>
    <row r="36" spans="4:15" x14ac:dyDescent="0.25">
      <c r="D36" s="59"/>
      <c r="E36" s="14"/>
      <c r="F36" s="14"/>
      <c r="G36" s="14"/>
      <c r="H36" s="14"/>
      <c r="I36" s="14"/>
      <c r="J36" s="14"/>
      <c r="K36" s="199"/>
      <c r="L36" s="14"/>
      <c r="M36" s="14"/>
      <c r="N36" s="14"/>
      <c r="O36" s="49"/>
    </row>
    <row r="37" spans="4:15" x14ac:dyDescent="0.25">
      <c r="D37" s="59"/>
      <c r="E37" s="14"/>
      <c r="F37" s="14"/>
      <c r="G37" s="14"/>
      <c r="H37" s="14"/>
      <c r="I37" s="14"/>
      <c r="J37" s="14"/>
      <c r="K37" s="199"/>
      <c r="L37" s="14"/>
      <c r="M37" s="14"/>
      <c r="N37" s="14"/>
      <c r="O37" s="49"/>
    </row>
    <row r="38" spans="4:15" x14ac:dyDescent="0.25">
      <c r="D38" s="59"/>
      <c r="E38" s="14"/>
      <c r="F38" s="14"/>
      <c r="G38" s="14"/>
      <c r="H38" s="14"/>
      <c r="I38" s="14"/>
      <c r="J38" s="14"/>
      <c r="K38" s="199"/>
      <c r="L38" s="14"/>
      <c r="M38" s="14"/>
      <c r="N38" s="14"/>
      <c r="O38" s="49"/>
    </row>
    <row r="39" spans="4:15" x14ac:dyDescent="0.25">
      <c r="D39" s="59"/>
      <c r="E39" s="14"/>
      <c r="F39" s="14"/>
      <c r="G39" s="14"/>
      <c r="H39" s="14"/>
      <c r="I39" s="14"/>
      <c r="J39" s="14"/>
      <c r="K39" s="199"/>
      <c r="L39" s="14"/>
      <c r="M39" s="14"/>
      <c r="N39" s="14"/>
      <c r="O39" s="49"/>
    </row>
    <row r="40" spans="4:15" x14ac:dyDescent="0.25">
      <c r="D40" s="59"/>
      <c r="E40" s="14"/>
      <c r="F40" s="14"/>
      <c r="G40" s="14"/>
      <c r="H40" s="14"/>
      <c r="I40" s="14"/>
      <c r="J40" s="14"/>
      <c r="K40" s="199"/>
      <c r="L40" s="14"/>
      <c r="M40" s="14"/>
      <c r="N40" s="14"/>
      <c r="O40" s="49"/>
    </row>
    <row r="41" spans="4:15" x14ac:dyDescent="0.25">
      <c r="D41" s="59"/>
      <c r="E41" s="14"/>
      <c r="F41" s="14"/>
      <c r="G41" s="14"/>
      <c r="H41" s="14"/>
      <c r="I41" s="14"/>
      <c r="J41" s="14"/>
      <c r="K41" s="199"/>
      <c r="L41" s="14"/>
      <c r="M41" s="14"/>
      <c r="N41" s="14"/>
      <c r="O41" s="49"/>
    </row>
    <row r="42" spans="4:15" x14ac:dyDescent="0.25">
      <c r="D42" s="14"/>
      <c r="E42" s="14"/>
      <c r="F42" s="14"/>
      <c r="G42" s="14"/>
      <c r="H42" s="14"/>
      <c r="I42" s="14"/>
      <c r="J42" s="14"/>
      <c r="K42" s="199"/>
      <c r="L42" s="14"/>
      <c r="M42" s="14"/>
      <c r="N42" s="14"/>
      <c r="O42" s="49"/>
    </row>
    <row r="43" spans="4:15" x14ac:dyDescent="0.25">
      <c r="D43" s="14"/>
      <c r="E43" s="14"/>
      <c r="F43" s="14"/>
      <c r="G43" s="14"/>
      <c r="H43" s="14"/>
      <c r="I43" s="14"/>
      <c r="J43" s="14"/>
      <c r="K43" s="199"/>
      <c r="L43" s="14"/>
      <c r="M43" s="14"/>
      <c r="N43" s="14"/>
      <c r="O43" s="49"/>
    </row>
    <row r="44" spans="4:15" x14ac:dyDescent="0.25">
      <c r="D44" s="59"/>
      <c r="E44" s="14"/>
      <c r="F44" s="14"/>
      <c r="G44" s="14"/>
      <c r="H44" s="14"/>
      <c r="I44" s="14"/>
      <c r="J44" s="14"/>
      <c r="K44" s="199"/>
      <c r="L44" s="14"/>
      <c r="M44" s="14"/>
      <c r="N44" s="14"/>
      <c r="O44" s="49"/>
    </row>
    <row r="45" spans="4:15" x14ac:dyDescent="0.25">
      <c r="D45" s="59"/>
      <c r="E45" s="14"/>
      <c r="F45" s="14"/>
      <c r="G45" s="14"/>
      <c r="H45" s="14"/>
      <c r="I45" s="14"/>
      <c r="J45" s="14"/>
      <c r="K45" s="199"/>
      <c r="L45" s="14"/>
      <c r="M45" s="14"/>
      <c r="N45" s="14"/>
      <c r="O45" s="49"/>
    </row>
    <row r="46" spans="4:15" x14ac:dyDescent="0.25">
      <c r="D46" s="59"/>
      <c r="E46" s="14"/>
      <c r="F46" s="14"/>
      <c r="G46" s="14"/>
      <c r="H46" s="14"/>
      <c r="I46" s="14"/>
      <c r="J46" s="14"/>
      <c r="K46" s="199"/>
      <c r="L46" s="14"/>
      <c r="M46" s="14"/>
      <c r="N46" s="14"/>
      <c r="O46" s="49"/>
    </row>
    <row r="47" spans="4:15" x14ac:dyDescent="0.25">
      <c r="D47" s="59"/>
      <c r="E47" s="14"/>
      <c r="F47" s="14"/>
      <c r="G47" s="14"/>
      <c r="H47" s="14"/>
      <c r="I47" s="14"/>
      <c r="J47" s="14"/>
      <c r="K47" s="199"/>
      <c r="L47" s="14"/>
      <c r="M47" s="14"/>
      <c r="N47" s="14"/>
      <c r="O47" s="49"/>
    </row>
    <row r="48" spans="4:15" x14ac:dyDescent="0.25">
      <c r="D48" s="59"/>
      <c r="E48" s="14"/>
      <c r="F48" s="14"/>
      <c r="G48" s="14"/>
      <c r="H48" s="14"/>
      <c r="I48" s="14"/>
      <c r="J48" s="14"/>
      <c r="K48" s="199"/>
      <c r="L48" s="14"/>
      <c r="M48" s="14"/>
      <c r="N48" s="14"/>
      <c r="O48" s="49"/>
    </row>
    <row r="49" spans="4:15" x14ac:dyDescent="0.25">
      <c r="D49" s="59"/>
      <c r="E49" s="14"/>
      <c r="F49" s="14"/>
      <c r="G49" s="14"/>
      <c r="H49" s="14"/>
      <c r="I49" s="14"/>
      <c r="J49" s="14"/>
      <c r="K49" s="199"/>
      <c r="L49" s="14"/>
      <c r="M49" s="14"/>
      <c r="N49" s="14"/>
      <c r="O49" s="49"/>
    </row>
    <row r="50" spans="4:15" x14ac:dyDescent="0.25">
      <c r="D50" s="59"/>
      <c r="E50" s="14"/>
      <c r="F50" s="14"/>
      <c r="G50" s="14"/>
      <c r="H50" s="14"/>
      <c r="I50" s="14"/>
      <c r="J50" s="14"/>
      <c r="K50" s="199"/>
      <c r="L50" s="14"/>
      <c r="M50" s="14"/>
      <c r="N50" s="14"/>
      <c r="O50" s="49"/>
    </row>
    <row r="51" spans="4:15" x14ac:dyDescent="0.25">
      <c r="D51" s="59"/>
      <c r="E51" s="14"/>
      <c r="F51" s="14"/>
      <c r="G51" s="14"/>
      <c r="H51" s="14"/>
      <c r="I51" s="14"/>
      <c r="J51" s="14"/>
      <c r="K51" s="199"/>
      <c r="L51" s="14"/>
      <c r="M51" s="14"/>
      <c r="N51" s="14"/>
      <c r="O51" s="49"/>
    </row>
    <row r="52" spans="4:15" x14ac:dyDescent="0.25">
      <c r="D52" s="59"/>
      <c r="E52" s="14"/>
      <c r="F52" s="14"/>
      <c r="G52" s="14"/>
      <c r="H52" s="14"/>
      <c r="I52" s="14"/>
      <c r="J52" s="14"/>
      <c r="K52" s="199"/>
      <c r="L52" s="14"/>
      <c r="M52" s="14"/>
      <c r="N52" s="14"/>
      <c r="O52" s="49"/>
    </row>
    <row r="53" spans="4:15" x14ac:dyDescent="0.25">
      <c r="D53" s="59"/>
      <c r="E53" s="14"/>
      <c r="F53" s="14"/>
      <c r="G53" s="14"/>
      <c r="H53" s="14"/>
      <c r="I53" s="14"/>
      <c r="J53" s="14"/>
      <c r="K53" s="199"/>
      <c r="L53" s="14"/>
      <c r="M53" s="14"/>
      <c r="N53" s="14"/>
      <c r="O53" s="49"/>
    </row>
    <row r="54" spans="4:15" x14ac:dyDescent="0.25">
      <c r="D54" s="59"/>
      <c r="E54" s="14"/>
      <c r="F54" s="14"/>
      <c r="G54" s="14"/>
      <c r="H54" s="14"/>
      <c r="I54" s="14"/>
      <c r="J54" s="14"/>
      <c r="K54" s="199"/>
      <c r="L54" s="14"/>
      <c r="M54" s="14"/>
      <c r="N54" s="14"/>
      <c r="O54" s="49"/>
    </row>
    <row r="55" spans="4:15" x14ac:dyDescent="0.25">
      <c r="D55" s="59"/>
      <c r="E55" s="14"/>
      <c r="F55" s="14"/>
      <c r="G55" s="14"/>
      <c r="H55" s="14"/>
      <c r="I55" s="14"/>
      <c r="J55" s="14"/>
      <c r="K55" s="199"/>
      <c r="L55" s="14"/>
      <c r="M55" s="14"/>
      <c r="N55" s="14"/>
      <c r="O55" s="49"/>
    </row>
    <row r="56" spans="4:15" x14ac:dyDescent="0.25">
      <c r="D56" s="59"/>
      <c r="E56" s="14"/>
      <c r="F56" s="14"/>
      <c r="G56" s="14"/>
      <c r="H56" s="14"/>
      <c r="I56" s="14"/>
      <c r="J56" s="14"/>
      <c r="K56" s="199"/>
      <c r="L56" s="14"/>
      <c r="M56" s="14"/>
      <c r="N56" s="14"/>
      <c r="O56" s="49"/>
    </row>
    <row r="57" spans="4:15" x14ac:dyDescent="0.25">
      <c r="D57" s="59"/>
      <c r="E57" s="14"/>
      <c r="F57" s="14"/>
      <c r="G57" s="14"/>
      <c r="H57" s="14"/>
      <c r="I57" s="14"/>
      <c r="J57" s="14"/>
      <c r="K57" s="199"/>
      <c r="L57" s="14"/>
      <c r="M57" s="14"/>
      <c r="N57" s="14"/>
      <c r="O57" s="49"/>
    </row>
    <row r="58" spans="4:15" x14ac:dyDescent="0.25">
      <c r="D58" s="59"/>
      <c r="E58" s="14"/>
      <c r="F58" s="14"/>
      <c r="G58" s="14"/>
      <c r="H58" s="14"/>
      <c r="I58" s="14"/>
      <c r="J58" s="14"/>
      <c r="K58" s="199"/>
      <c r="L58" s="14"/>
      <c r="M58" s="14"/>
      <c r="N58" s="14"/>
      <c r="O58" s="49"/>
    </row>
    <row r="59" spans="4:15" x14ac:dyDescent="0.25">
      <c r="D59" s="59"/>
      <c r="E59" s="14"/>
      <c r="F59" s="14"/>
      <c r="G59" s="14"/>
      <c r="H59" s="14"/>
      <c r="I59" s="14"/>
      <c r="J59" s="14"/>
      <c r="K59" s="199"/>
      <c r="L59" s="14"/>
      <c r="M59" s="14"/>
      <c r="N59" s="14"/>
      <c r="O59" s="49"/>
    </row>
    <row r="60" spans="4:15" x14ac:dyDescent="0.25">
      <c r="D60" s="59"/>
      <c r="E60" s="14"/>
      <c r="F60" s="14"/>
      <c r="G60" s="14"/>
      <c r="H60" s="14"/>
      <c r="I60" s="14"/>
      <c r="J60" s="14"/>
      <c r="K60" s="199"/>
      <c r="L60" s="14"/>
      <c r="M60" s="14"/>
      <c r="N60" s="14"/>
      <c r="O60" s="49"/>
    </row>
    <row r="61" spans="4:15" x14ac:dyDescent="0.25">
      <c r="D61" s="59"/>
      <c r="E61" s="14"/>
      <c r="F61" s="14"/>
      <c r="G61" s="14"/>
      <c r="H61" s="14"/>
      <c r="I61" s="14"/>
      <c r="J61" s="14"/>
      <c r="K61" s="199"/>
      <c r="L61" s="14"/>
      <c r="M61" s="14"/>
      <c r="N61" s="14"/>
      <c r="O61" s="49"/>
    </row>
    <row r="62" spans="4:15" x14ac:dyDescent="0.25">
      <c r="D62" s="59"/>
      <c r="E62" s="14"/>
      <c r="F62" s="14"/>
      <c r="G62" s="14"/>
      <c r="H62" s="14"/>
      <c r="I62" s="14"/>
      <c r="J62" s="14"/>
      <c r="K62" s="199"/>
      <c r="L62" s="14"/>
      <c r="M62" s="14"/>
      <c r="N62" s="14"/>
      <c r="O62" s="49"/>
    </row>
    <row r="63" spans="4:15" x14ac:dyDescent="0.25">
      <c r="D63" s="59"/>
      <c r="E63" s="14"/>
      <c r="F63" s="14"/>
      <c r="G63" s="14"/>
      <c r="H63" s="14"/>
      <c r="I63" s="14"/>
      <c r="J63" s="14"/>
      <c r="K63" s="199"/>
      <c r="L63" s="14"/>
      <c r="M63" s="14"/>
      <c r="N63" s="14"/>
      <c r="O63" s="49"/>
    </row>
    <row r="64" spans="4:15" x14ac:dyDescent="0.25">
      <c r="D64" s="59"/>
      <c r="E64" s="14"/>
      <c r="F64" s="14"/>
      <c r="G64" s="14"/>
      <c r="H64" s="14"/>
      <c r="I64" s="14"/>
      <c r="J64" s="14"/>
      <c r="K64" s="199"/>
      <c r="L64" s="14"/>
      <c r="M64" s="14"/>
      <c r="N64" s="14"/>
      <c r="O64" s="49"/>
    </row>
    <row r="65" spans="4:15" x14ac:dyDescent="0.25">
      <c r="D65" s="59"/>
      <c r="E65" s="14"/>
      <c r="F65" s="14"/>
      <c r="G65" s="14"/>
      <c r="H65" s="14"/>
      <c r="I65" s="14"/>
      <c r="J65" s="14"/>
      <c r="K65" s="199"/>
      <c r="L65" s="14"/>
      <c r="M65" s="14"/>
      <c r="N65" s="14"/>
      <c r="O65" s="49"/>
    </row>
    <row r="66" spans="4:15" x14ac:dyDescent="0.25">
      <c r="D66" s="59"/>
      <c r="E66" s="14"/>
      <c r="F66" s="14"/>
      <c r="G66" s="14"/>
      <c r="H66" s="14"/>
      <c r="I66" s="14"/>
      <c r="J66" s="14"/>
      <c r="K66" s="199"/>
      <c r="L66" s="14"/>
      <c r="M66" s="14"/>
      <c r="N66" s="14"/>
      <c r="O66" s="49"/>
    </row>
    <row r="67" spans="4:15" x14ac:dyDescent="0.25">
      <c r="D67" s="59"/>
      <c r="E67" s="14"/>
      <c r="F67" s="14"/>
      <c r="G67" s="14"/>
      <c r="H67" s="14"/>
      <c r="I67" s="14"/>
      <c r="J67" s="14"/>
      <c r="K67" s="199"/>
      <c r="L67" s="14"/>
      <c r="M67" s="14"/>
      <c r="N67" s="14"/>
      <c r="O67" s="49"/>
    </row>
    <row r="68" spans="4:15" x14ac:dyDescent="0.25">
      <c r="D68" s="59"/>
      <c r="E68" s="14"/>
      <c r="F68" s="14"/>
      <c r="G68" s="14"/>
      <c r="H68" s="14"/>
      <c r="I68" s="14"/>
      <c r="J68" s="14"/>
      <c r="K68" s="199"/>
      <c r="L68" s="14"/>
      <c r="M68" s="14"/>
      <c r="N68" s="14"/>
      <c r="O68" s="49"/>
    </row>
    <row r="69" spans="4:15" x14ac:dyDescent="0.25">
      <c r="D69" s="59"/>
      <c r="E69" s="14"/>
      <c r="F69" s="14"/>
      <c r="G69" s="14"/>
      <c r="H69" s="14"/>
      <c r="I69" s="14"/>
      <c r="J69" s="14"/>
      <c r="K69" s="199"/>
      <c r="L69" s="14"/>
      <c r="M69" s="14"/>
      <c r="N69" s="14"/>
      <c r="O69" s="49"/>
    </row>
    <row r="70" spans="4:15" x14ac:dyDescent="0.25">
      <c r="D70" s="59"/>
      <c r="E70" s="14"/>
      <c r="F70" s="14"/>
      <c r="G70" s="14"/>
      <c r="H70" s="14"/>
      <c r="I70" s="14"/>
      <c r="J70" s="14"/>
      <c r="K70" s="199"/>
      <c r="L70" s="14"/>
      <c r="M70" s="14"/>
      <c r="N70" s="14"/>
      <c r="O70" s="49"/>
    </row>
    <row r="71" spans="4:15" x14ac:dyDescent="0.25">
      <c r="D71" s="59"/>
      <c r="E71" s="14"/>
      <c r="F71" s="14"/>
      <c r="G71" s="14"/>
      <c r="H71" s="14"/>
      <c r="I71" s="14"/>
      <c r="J71" s="14"/>
      <c r="K71" s="199"/>
      <c r="L71" s="14"/>
      <c r="M71" s="14"/>
      <c r="N71" s="14"/>
      <c r="O71" s="49"/>
    </row>
    <row r="72" spans="4:15" x14ac:dyDescent="0.25">
      <c r="D72" s="59"/>
      <c r="E72" s="14"/>
      <c r="F72" s="14"/>
      <c r="G72" s="14"/>
      <c r="H72" s="14"/>
      <c r="I72" s="14"/>
      <c r="J72" s="14"/>
      <c r="K72" s="199"/>
      <c r="L72" s="14"/>
      <c r="M72" s="14"/>
      <c r="N72" s="14"/>
      <c r="O72" s="49"/>
    </row>
    <row r="73" spans="4:15" x14ac:dyDescent="0.25">
      <c r="D73" s="59"/>
      <c r="E73" s="14"/>
      <c r="F73" s="14"/>
      <c r="G73" s="14"/>
      <c r="H73" s="14"/>
      <c r="I73" s="14"/>
      <c r="J73" s="14"/>
      <c r="K73" s="199"/>
      <c r="L73" s="14"/>
      <c r="M73" s="14"/>
      <c r="N73" s="14"/>
      <c r="O73" s="49"/>
    </row>
    <row r="74" spans="4:15" x14ac:dyDescent="0.25">
      <c r="D74" s="59"/>
      <c r="E74" s="14"/>
      <c r="F74" s="14"/>
      <c r="G74" s="14"/>
      <c r="H74" s="14"/>
      <c r="I74" s="14"/>
      <c r="J74" s="14"/>
      <c r="K74" s="199"/>
      <c r="L74" s="14"/>
      <c r="M74" s="14"/>
      <c r="N74" s="14"/>
      <c r="O74" s="49"/>
    </row>
    <row r="75" spans="4:15" x14ac:dyDescent="0.25">
      <c r="D75" s="59"/>
      <c r="E75" s="14"/>
      <c r="F75" s="14"/>
      <c r="G75" s="14"/>
      <c r="H75" s="14"/>
      <c r="I75" s="14"/>
      <c r="J75" s="14"/>
      <c r="K75" s="199"/>
      <c r="L75" s="14"/>
      <c r="M75" s="14"/>
      <c r="N75" s="14"/>
      <c r="O75" s="49"/>
    </row>
    <row r="76" spans="4:15" x14ac:dyDescent="0.25">
      <c r="D76" s="59"/>
      <c r="E76" s="14"/>
      <c r="F76" s="14"/>
      <c r="G76" s="14"/>
      <c r="H76" s="14"/>
      <c r="I76" s="14"/>
      <c r="J76" s="14"/>
      <c r="K76" s="199"/>
      <c r="L76" s="14"/>
      <c r="M76" s="14"/>
      <c r="N76" s="14"/>
      <c r="O76" s="49"/>
    </row>
    <row r="77" spans="4:15" x14ac:dyDescent="0.25">
      <c r="D77" s="59"/>
      <c r="E77" s="14"/>
      <c r="F77" s="14"/>
      <c r="G77" s="14"/>
      <c r="H77" s="14"/>
      <c r="I77" s="14"/>
      <c r="J77" s="14"/>
      <c r="K77" s="199"/>
      <c r="L77" s="14"/>
      <c r="M77" s="14"/>
      <c r="N77" s="14"/>
      <c r="O77" s="49"/>
    </row>
    <row r="78" spans="4:15" x14ac:dyDescent="0.25">
      <c r="D78" s="59"/>
      <c r="E78" s="14"/>
      <c r="F78" s="14"/>
      <c r="G78" s="14"/>
      <c r="H78" s="14"/>
      <c r="I78" s="14"/>
      <c r="J78" s="14"/>
      <c r="K78" s="199"/>
      <c r="L78" s="14"/>
      <c r="M78" s="14"/>
      <c r="N78" s="14"/>
      <c r="O78" s="49"/>
    </row>
    <row r="79" spans="4:15" x14ac:dyDescent="0.25">
      <c r="D79" s="59"/>
      <c r="E79" s="14"/>
      <c r="F79" s="14"/>
      <c r="G79" s="14"/>
      <c r="H79" s="14"/>
      <c r="I79" s="14"/>
      <c r="J79" s="14"/>
      <c r="K79" s="199"/>
      <c r="L79" s="14"/>
      <c r="M79" s="14"/>
      <c r="N79" s="14"/>
      <c r="O79" s="49"/>
    </row>
    <row r="80" spans="4:15" x14ac:dyDescent="0.25">
      <c r="D80" s="59"/>
      <c r="E80" s="14"/>
      <c r="F80" s="14"/>
      <c r="G80" s="14"/>
      <c r="H80" s="14"/>
      <c r="I80" s="14"/>
      <c r="J80" s="14"/>
      <c r="K80" s="199"/>
      <c r="L80" s="14"/>
      <c r="M80" s="14"/>
      <c r="N80" s="14"/>
      <c r="O80" s="49"/>
    </row>
    <row r="81" spans="4:15" x14ac:dyDescent="0.25">
      <c r="D81" s="59"/>
      <c r="E81" s="14"/>
      <c r="F81" s="14"/>
      <c r="G81" s="14"/>
      <c r="H81" s="14"/>
      <c r="I81" s="14"/>
      <c r="J81" s="14"/>
      <c r="K81" s="199"/>
      <c r="L81" s="14"/>
      <c r="M81" s="14"/>
      <c r="N81" s="14"/>
      <c r="O81" s="49"/>
    </row>
    <row r="82" spans="4:15" x14ac:dyDescent="0.25">
      <c r="D82" s="59"/>
      <c r="E82" s="14"/>
      <c r="F82" s="14"/>
      <c r="G82" s="14"/>
      <c r="H82" s="14"/>
      <c r="I82" s="14"/>
      <c r="J82" s="14"/>
      <c r="K82" s="199"/>
      <c r="L82" s="14"/>
      <c r="M82" s="14"/>
      <c r="N82" s="14"/>
      <c r="O82" s="49"/>
    </row>
    <row r="83" spans="4:15" x14ac:dyDescent="0.25">
      <c r="D83" s="59"/>
      <c r="E83" s="14"/>
      <c r="F83" s="14"/>
      <c r="G83" s="14"/>
      <c r="H83" s="14"/>
      <c r="I83" s="14"/>
      <c r="J83" s="14"/>
      <c r="K83" s="199"/>
      <c r="L83" s="14"/>
      <c r="M83" s="14"/>
      <c r="N83" s="14"/>
      <c r="O83" s="49"/>
    </row>
    <row r="84" spans="4:15" x14ac:dyDescent="0.25">
      <c r="D84" s="59"/>
      <c r="E84" s="14"/>
      <c r="F84" s="14"/>
      <c r="G84" s="14"/>
      <c r="H84" s="14"/>
      <c r="I84" s="14"/>
      <c r="J84" s="14"/>
      <c r="K84" s="199"/>
      <c r="L84" s="14"/>
      <c r="M84" s="14"/>
      <c r="N84" s="14"/>
      <c r="O84" s="49"/>
    </row>
    <row r="85" spans="4:15" x14ac:dyDescent="0.25">
      <c r="D85" s="59"/>
      <c r="E85" s="14"/>
      <c r="F85" s="14"/>
      <c r="G85" s="14"/>
      <c r="H85" s="14"/>
      <c r="I85" s="14"/>
      <c r="J85" s="14"/>
      <c r="K85" s="199"/>
      <c r="L85" s="14"/>
      <c r="M85" s="14"/>
      <c r="N85" s="14"/>
      <c r="O85" s="49"/>
    </row>
    <row r="86" spans="4:15" x14ac:dyDescent="0.25">
      <c r="D86" s="59"/>
      <c r="E86" s="14"/>
      <c r="F86" s="14"/>
      <c r="G86" s="14"/>
      <c r="H86" s="14"/>
      <c r="I86" s="14"/>
      <c r="J86" s="14"/>
      <c r="K86" s="199"/>
      <c r="L86" s="14"/>
      <c r="M86" s="14"/>
      <c r="N86" s="14"/>
      <c r="O86" s="49"/>
    </row>
    <row r="87" spans="4:15" x14ac:dyDescent="0.25">
      <c r="D87" s="59"/>
      <c r="E87" s="14"/>
      <c r="F87" s="14"/>
      <c r="G87" s="14"/>
      <c r="H87" s="14"/>
      <c r="I87" s="14"/>
      <c r="J87" s="14"/>
      <c r="K87" s="199"/>
      <c r="L87" s="14"/>
      <c r="M87" s="14"/>
      <c r="N87" s="14"/>
      <c r="O87" s="49"/>
    </row>
    <row r="88" spans="4:15" x14ac:dyDescent="0.25">
      <c r="D88" s="59"/>
      <c r="E88" s="14"/>
      <c r="F88" s="14"/>
      <c r="G88" s="14"/>
      <c r="H88" s="14"/>
      <c r="I88" s="14"/>
      <c r="J88" s="14"/>
      <c r="K88" s="199"/>
      <c r="L88" s="14"/>
      <c r="M88" s="14"/>
      <c r="N88" s="14"/>
      <c r="O88" s="49"/>
    </row>
    <row r="89" spans="4:15" x14ac:dyDescent="0.25">
      <c r="D89" s="59"/>
      <c r="E89" s="14"/>
      <c r="F89" s="14"/>
      <c r="G89" s="14"/>
      <c r="H89" s="14"/>
      <c r="I89" s="14"/>
      <c r="J89" s="14"/>
      <c r="K89" s="199"/>
      <c r="L89" s="14"/>
      <c r="M89" s="14"/>
      <c r="N89" s="14"/>
      <c r="O89" s="49"/>
    </row>
    <row r="90" spans="4:15" x14ac:dyDescent="0.25">
      <c r="D90" s="59"/>
      <c r="E90" s="14"/>
      <c r="F90" s="14"/>
      <c r="G90" s="14"/>
      <c r="H90" s="14"/>
      <c r="I90" s="14"/>
      <c r="J90" s="14"/>
      <c r="K90" s="199"/>
      <c r="L90" s="14"/>
      <c r="M90" s="14"/>
      <c r="N90" s="14"/>
      <c r="O90" s="49"/>
    </row>
    <row r="91" spans="4:15" x14ac:dyDescent="0.25">
      <c r="D91" s="59"/>
      <c r="E91" s="14"/>
      <c r="F91" s="14"/>
      <c r="G91" s="14"/>
      <c r="H91" s="14"/>
      <c r="I91" s="14"/>
      <c r="J91" s="14"/>
      <c r="K91" s="199"/>
      <c r="L91" s="14"/>
      <c r="M91" s="14"/>
      <c r="N91" s="14"/>
      <c r="O91" s="49"/>
    </row>
    <row r="92" spans="4:15" x14ac:dyDescent="0.25">
      <c r="D92" s="59"/>
      <c r="E92" s="14"/>
      <c r="F92" s="14"/>
      <c r="G92" s="14"/>
      <c r="H92" s="14"/>
      <c r="I92" s="14"/>
      <c r="J92" s="14"/>
      <c r="K92" s="199"/>
      <c r="L92" s="14"/>
      <c r="M92" s="14"/>
      <c r="N92" s="14"/>
      <c r="O92" s="49"/>
    </row>
    <row r="93" spans="4:15" x14ac:dyDescent="0.25">
      <c r="D93" s="59"/>
      <c r="E93" s="14"/>
      <c r="F93" s="14"/>
      <c r="G93" s="14"/>
      <c r="H93" s="14"/>
      <c r="I93" s="14"/>
      <c r="J93" s="14"/>
      <c r="K93" s="199"/>
      <c r="L93" s="14"/>
      <c r="M93" s="14"/>
      <c r="N93" s="14"/>
      <c r="O93" s="49"/>
    </row>
    <row r="94" spans="4:15" x14ac:dyDescent="0.25">
      <c r="D94" s="59"/>
      <c r="E94" s="14"/>
      <c r="F94" s="14"/>
      <c r="G94" s="14"/>
      <c r="H94" s="14"/>
      <c r="I94" s="14"/>
      <c r="J94" s="14"/>
      <c r="K94" s="199"/>
      <c r="L94" s="14"/>
      <c r="M94" s="14"/>
      <c r="N94" s="14"/>
      <c r="O94" s="49"/>
    </row>
    <row r="95" spans="4:15" x14ac:dyDescent="0.25">
      <c r="D95" s="59"/>
      <c r="E95" s="14"/>
      <c r="F95" s="14"/>
      <c r="G95" s="14"/>
      <c r="H95" s="14"/>
      <c r="I95" s="14"/>
      <c r="J95" s="14"/>
      <c r="K95" s="199"/>
      <c r="L95" s="14"/>
      <c r="M95" s="14"/>
      <c r="N95" s="14"/>
      <c r="O95" s="49"/>
    </row>
    <row r="96" spans="4:15" x14ac:dyDescent="0.25">
      <c r="D96" s="59"/>
      <c r="E96" s="14"/>
      <c r="F96" s="14"/>
      <c r="G96" s="14"/>
      <c r="H96" s="14"/>
      <c r="I96" s="14"/>
      <c r="J96" s="14"/>
      <c r="K96" s="199"/>
      <c r="L96" s="14"/>
      <c r="M96" s="14"/>
      <c r="N96" s="14"/>
      <c r="O96" s="49"/>
    </row>
    <row r="97" spans="4:15" x14ac:dyDescent="0.25">
      <c r="D97" s="59"/>
      <c r="E97" s="14"/>
      <c r="F97" s="14"/>
      <c r="G97" s="14"/>
      <c r="H97" s="14"/>
      <c r="I97" s="14"/>
      <c r="J97" s="14"/>
      <c r="K97" s="199"/>
      <c r="L97" s="14"/>
      <c r="M97" s="14"/>
      <c r="N97" s="14"/>
      <c r="O97" s="49"/>
    </row>
    <row r="98" spans="4:15" x14ac:dyDescent="0.25">
      <c r="D98" s="59"/>
      <c r="E98" s="14"/>
      <c r="F98" s="14"/>
      <c r="G98" s="14"/>
      <c r="H98" s="14"/>
      <c r="I98" s="14"/>
      <c r="J98" s="14"/>
      <c r="K98" s="199"/>
      <c r="L98" s="14"/>
      <c r="M98" s="14"/>
      <c r="N98" s="14"/>
      <c r="O98" s="49"/>
    </row>
    <row r="99" spans="4:15" x14ac:dyDescent="0.25">
      <c r="D99" s="59"/>
      <c r="E99" s="14"/>
      <c r="F99" s="14"/>
      <c r="G99" s="14"/>
      <c r="H99" s="14"/>
      <c r="I99" s="14"/>
      <c r="J99" s="14"/>
      <c r="K99" s="199"/>
      <c r="L99" s="14"/>
      <c r="M99" s="14"/>
      <c r="N99" s="14"/>
      <c r="O99" s="49"/>
    </row>
    <row r="100" spans="4:15" x14ac:dyDescent="0.25">
      <c r="D100" s="59"/>
      <c r="E100" s="14"/>
      <c r="F100" s="14"/>
      <c r="G100" s="14"/>
      <c r="H100" s="14"/>
      <c r="I100" s="14"/>
      <c r="J100" s="14"/>
      <c r="K100" s="199"/>
      <c r="L100" s="14"/>
      <c r="M100" s="14"/>
      <c r="N100" s="14"/>
      <c r="O100" s="49"/>
    </row>
    <row r="101" spans="4:15" x14ac:dyDescent="0.25">
      <c r="D101" s="59"/>
      <c r="E101" s="14"/>
      <c r="F101" s="14"/>
      <c r="G101" s="14"/>
      <c r="H101" s="14"/>
      <c r="I101" s="14"/>
      <c r="J101" s="14"/>
      <c r="K101" s="199"/>
      <c r="L101" s="14"/>
      <c r="M101" s="14"/>
      <c r="N101" s="14"/>
      <c r="O101" s="49"/>
    </row>
    <row r="102" spans="4:15" x14ac:dyDescent="0.25">
      <c r="D102" s="59"/>
      <c r="E102" s="14"/>
      <c r="F102" s="14"/>
      <c r="G102" s="14"/>
      <c r="H102" s="14"/>
      <c r="I102" s="14"/>
      <c r="J102" s="14"/>
      <c r="K102" s="199"/>
      <c r="L102" s="14"/>
      <c r="M102" s="14"/>
      <c r="N102" s="14"/>
      <c r="O102" s="49"/>
    </row>
    <row r="103" spans="4:15" x14ac:dyDescent="0.25">
      <c r="D103" s="59"/>
      <c r="E103" s="14"/>
      <c r="F103" s="14"/>
      <c r="G103" s="14"/>
      <c r="H103" s="14"/>
      <c r="I103" s="14"/>
      <c r="J103" s="14"/>
      <c r="K103" s="199"/>
      <c r="L103" s="14"/>
      <c r="M103" s="14"/>
      <c r="N103" s="14"/>
      <c r="O103" s="49"/>
    </row>
    <row r="104" spans="4:15" x14ac:dyDescent="0.25">
      <c r="D104" s="59"/>
      <c r="E104" s="14"/>
      <c r="F104" s="14"/>
      <c r="G104" s="14"/>
      <c r="H104" s="14"/>
      <c r="I104" s="14"/>
      <c r="J104" s="14"/>
      <c r="K104" s="199"/>
      <c r="L104" s="14"/>
      <c r="M104" s="14"/>
      <c r="N104" s="14"/>
      <c r="O104" s="49"/>
    </row>
    <row r="105" spans="4:15" x14ac:dyDescent="0.25">
      <c r="D105" s="59"/>
      <c r="E105" s="14"/>
      <c r="F105" s="14"/>
      <c r="G105" s="14"/>
      <c r="H105" s="14"/>
      <c r="I105" s="14"/>
      <c r="J105" s="14"/>
      <c r="K105" s="199"/>
      <c r="L105" s="14"/>
      <c r="M105" s="14"/>
      <c r="N105" s="14"/>
      <c r="O105" s="49"/>
    </row>
    <row r="106" spans="4:15" x14ac:dyDescent="0.25">
      <c r="D106" s="59"/>
      <c r="E106" s="14"/>
      <c r="F106" s="14"/>
      <c r="G106" s="14"/>
      <c r="H106" s="14"/>
      <c r="I106" s="14"/>
      <c r="J106" s="14"/>
      <c r="K106" s="199"/>
      <c r="L106" s="14"/>
      <c r="M106" s="14"/>
      <c r="N106" s="14"/>
      <c r="O106" s="49"/>
    </row>
    <row r="107" spans="4:15" x14ac:dyDescent="0.25">
      <c r="D107" s="59"/>
      <c r="E107" s="14"/>
      <c r="F107" s="14"/>
      <c r="G107" s="14"/>
      <c r="H107" s="14"/>
      <c r="I107" s="14"/>
      <c r="J107" s="14"/>
      <c r="K107" s="199"/>
      <c r="L107" s="14"/>
      <c r="M107" s="14"/>
      <c r="N107" s="14"/>
      <c r="O107" s="49"/>
    </row>
    <row r="108" spans="4:15" x14ac:dyDescent="0.25">
      <c r="D108" s="59"/>
      <c r="E108" s="14"/>
      <c r="F108" s="14"/>
      <c r="G108" s="14"/>
      <c r="H108" s="14"/>
      <c r="I108" s="14"/>
      <c r="J108" s="14"/>
      <c r="K108" s="199"/>
      <c r="L108" s="14"/>
      <c r="M108" s="14"/>
      <c r="N108" s="14"/>
      <c r="O108" s="49"/>
    </row>
    <row r="109" spans="4:15" x14ac:dyDescent="0.25">
      <c r="D109" s="59"/>
      <c r="E109" s="14"/>
      <c r="F109" s="14"/>
      <c r="G109" s="14"/>
      <c r="H109" s="14"/>
      <c r="I109" s="14"/>
      <c r="J109" s="14"/>
      <c r="K109" s="199"/>
      <c r="L109" s="14"/>
      <c r="M109" s="14"/>
      <c r="N109" s="14"/>
      <c r="O109" s="49"/>
    </row>
    <row r="110" spans="4:15" x14ac:dyDescent="0.25">
      <c r="D110" s="59"/>
      <c r="E110" s="14"/>
      <c r="F110" s="14"/>
      <c r="G110" s="14"/>
      <c r="H110" s="14"/>
      <c r="I110" s="14"/>
      <c r="J110" s="14"/>
      <c r="K110" s="199"/>
      <c r="L110" s="14"/>
      <c r="M110" s="14"/>
      <c r="N110" s="14"/>
      <c r="O110" s="49"/>
    </row>
    <row r="111" spans="4:15" x14ac:dyDescent="0.25">
      <c r="D111" s="59"/>
      <c r="E111" s="14"/>
      <c r="F111" s="14"/>
      <c r="G111" s="14"/>
      <c r="H111" s="14"/>
      <c r="I111" s="14"/>
      <c r="J111" s="14"/>
      <c r="K111" s="199"/>
      <c r="L111" s="14"/>
      <c r="M111" s="14"/>
      <c r="N111" s="14"/>
      <c r="O111" s="49"/>
    </row>
    <row r="112" spans="4:15" x14ac:dyDescent="0.25">
      <c r="D112" s="59"/>
      <c r="E112" s="14"/>
      <c r="F112" s="14"/>
      <c r="G112" s="14"/>
      <c r="H112" s="14"/>
      <c r="I112" s="14"/>
      <c r="J112" s="14"/>
      <c r="K112" s="199"/>
      <c r="L112" s="14"/>
      <c r="M112" s="14"/>
      <c r="N112" s="14"/>
      <c r="O112" s="49"/>
    </row>
    <row r="113" spans="4:15" x14ac:dyDescent="0.25">
      <c r="D113" s="59"/>
      <c r="E113" s="14"/>
      <c r="F113" s="14"/>
      <c r="G113" s="14"/>
      <c r="H113" s="14"/>
      <c r="I113" s="14"/>
      <c r="J113" s="14"/>
      <c r="K113" s="199"/>
      <c r="L113" s="14"/>
      <c r="M113" s="14"/>
      <c r="N113" s="14"/>
      <c r="O113" s="49"/>
    </row>
    <row r="114" spans="4:15" x14ac:dyDescent="0.25">
      <c r="D114" s="59"/>
      <c r="E114" s="14"/>
      <c r="F114" s="14"/>
      <c r="G114" s="14"/>
      <c r="H114" s="14"/>
      <c r="I114" s="14"/>
      <c r="J114" s="14"/>
      <c r="K114" s="199"/>
      <c r="L114" s="14"/>
      <c r="M114" s="14"/>
      <c r="N114" s="14"/>
      <c r="O114" s="49"/>
    </row>
    <row r="115" spans="4:15" x14ac:dyDescent="0.25">
      <c r="D115" s="59"/>
      <c r="E115" s="14"/>
      <c r="F115" s="14"/>
      <c r="G115" s="14"/>
      <c r="H115" s="14"/>
      <c r="I115" s="14"/>
      <c r="J115" s="14"/>
      <c r="K115" s="199"/>
      <c r="L115" s="14"/>
      <c r="M115" s="14"/>
      <c r="N115" s="14"/>
      <c r="O115" s="49"/>
    </row>
    <row r="116" spans="4:15" x14ac:dyDescent="0.25">
      <c r="D116" s="59"/>
      <c r="E116" s="14"/>
      <c r="F116" s="14"/>
      <c r="G116" s="14"/>
      <c r="H116" s="14"/>
      <c r="I116" s="14"/>
      <c r="J116" s="14"/>
      <c r="K116" s="199"/>
      <c r="L116" s="14"/>
      <c r="M116" s="14"/>
      <c r="N116" s="14"/>
      <c r="O116" s="49"/>
    </row>
    <row r="117" spans="4:15" x14ac:dyDescent="0.25">
      <c r="D117" s="59"/>
      <c r="E117" s="14"/>
      <c r="F117" s="14"/>
      <c r="G117" s="14"/>
      <c r="H117" s="14"/>
      <c r="I117" s="14"/>
      <c r="J117" s="14"/>
      <c r="K117" s="199"/>
      <c r="L117" s="14"/>
      <c r="M117" s="14"/>
      <c r="N117" s="14"/>
      <c r="O117" s="49"/>
    </row>
    <row r="118" spans="4:15" x14ac:dyDescent="0.25">
      <c r="D118" s="59"/>
      <c r="E118" s="14"/>
      <c r="F118" s="14"/>
      <c r="G118" s="14"/>
      <c r="H118" s="14"/>
      <c r="I118" s="14"/>
      <c r="J118" s="14"/>
      <c r="K118" s="199"/>
      <c r="L118" s="14"/>
      <c r="M118" s="14"/>
      <c r="N118" s="14"/>
      <c r="O118" s="49"/>
    </row>
    <row r="119" spans="4:15" x14ac:dyDescent="0.25">
      <c r="D119" s="59"/>
      <c r="E119" s="14"/>
      <c r="F119" s="14"/>
      <c r="G119" s="14"/>
      <c r="H119" s="14"/>
      <c r="I119" s="14"/>
      <c r="J119" s="14"/>
      <c r="K119" s="199"/>
      <c r="L119" s="14"/>
      <c r="M119" s="14"/>
      <c r="N119" s="14"/>
      <c r="O119" s="49"/>
    </row>
    <row r="120" spans="4:15" x14ac:dyDescent="0.25">
      <c r="D120" s="59"/>
      <c r="E120" s="14"/>
      <c r="F120" s="14"/>
      <c r="G120" s="14"/>
      <c r="H120" s="14"/>
      <c r="I120" s="14"/>
      <c r="J120" s="14"/>
      <c r="K120" s="199"/>
      <c r="L120" s="14"/>
      <c r="M120" s="14"/>
      <c r="N120" s="14"/>
      <c r="O120" s="49"/>
    </row>
    <row r="121" spans="4:15" x14ac:dyDescent="0.25">
      <c r="D121" s="59"/>
      <c r="E121" s="14"/>
      <c r="F121" s="14"/>
      <c r="G121" s="14"/>
      <c r="H121" s="14"/>
      <c r="I121" s="14"/>
      <c r="J121" s="14"/>
      <c r="K121" s="199"/>
      <c r="L121" s="14"/>
      <c r="M121" s="14"/>
      <c r="N121" s="14"/>
      <c r="O121" s="49"/>
    </row>
    <row r="122" spans="4:15" x14ac:dyDescent="0.25">
      <c r="D122" s="59"/>
      <c r="E122" s="14"/>
      <c r="F122" s="14"/>
      <c r="G122" s="14"/>
      <c r="H122" s="14"/>
      <c r="I122" s="14"/>
      <c r="J122" s="14"/>
      <c r="K122" s="199"/>
      <c r="L122" s="14"/>
      <c r="M122" s="14"/>
      <c r="N122" s="14"/>
      <c r="O122" s="49"/>
    </row>
    <row r="123" spans="4:15" x14ac:dyDescent="0.25">
      <c r="D123" s="59"/>
      <c r="E123" s="14"/>
      <c r="F123" s="14"/>
      <c r="G123" s="14"/>
      <c r="H123" s="14"/>
      <c r="I123" s="14"/>
      <c r="J123" s="14"/>
      <c r="K123" s="199"/>
      <c r="L123" s="14"/>
      <c r="M123" s="14"/>
      <c r="N123" s="14"/>
      <c r="O123" s="49"/>
    </row>
    <row r="124" spans="4:15" x14ac:dyDescent="0.25">
      <c r="D124" s="59"/>
      <c r="E124" s="14"/>
      <c r="F124" s="14"/>
      <c r="G124" s="14"/>
      <c r="H124" s="14"/>
      <c r="I124" s="14"/>
      <c r="J124" s="14"/>
      <c r="K124" s="199"/>
      <c r="L124" s="14"/>
      <c r="M124" s="14"/>
      <c r="N124" s="14"/>
      <c r="O124" s="49"/>
    </row>
    <row r="125" spans="4:15" x14ac:dyDescent="0.25">
      <c r="D125" s="59"/>
      <c r="E125" s="14"/>
      <c r="F125" s="14"/>
      <c r="G125" s="14"/>
      <c r="H125" s="14"/>
      <c r="I125" s="14"/>
      <c r="J125" s="14"/>
      <c r="K125" s="199"/>
      <c r="L125" s="14"/>
      <c r="M125" s="14"/>
      <c r="N125" s="14"/>
      <c r="O125" s="49"/>
    </row>
    <row r="126" spans="4:15" x14ac:dyDescent="0.25">
      <c r="D126" s="59"/>
      <c r="E126" s="14"/>
      <c r="F126" s="14"/>
      <c r="G126" s="14"/>
      <c r="H126" s="14"/>
      <c r="I126" s="14"/>
      <c r="J126" s="14"/>
      <c r="K126" s="199"/>
      <c r="L126" s="14"/>
      <c r="M126" s="14"/>
      <c r="N126" s="14"/>
      <c r="O126" s="49"/>
    </row>
    <row r="127" spans="4:15" x14ac:dyDescent="0.25">
      <c r="D127" s="59"/>
      <c r="E127" s="14"/>
      <c r="F127" s="14"/>
      <c r="G127" s="14"/>
      <c r="H127" s="14"/>
      <c r="I127" s="14"/>
      <c r="J127" s="14"/>
      <c r="K127" s="199"/>
      <c r="L127" s="14"/>
      <c r="M127" s="14"/>
      <c r="N127" s="14"/>
      <c r="O127" s="49"/>
    </row>
    <row r="128" spans="4:15" x14ac:dyDescent="0.25">
      <c r="D128" s="59"/>
      <c r="E128" s="14"/>
      <c r="F128" s="14"/>
      <c r="G128" s="14"/>
      <c r="H128" s="14"/>
      <c r="I128" s="14"/>
      <c r="J128" s="14"/>
      <c r="K128" s="199"/>
      <c r="L128" s="14"/>
      <c r="M128" s="14"/>
      <c r="N128" s="14"/>
      <c r="O128" s="49"/>
    </row>
    <row r="129" spans="4:15" x14ac:dyDescent="0.25">
      <c r="D129" s="59"/>
      <c r="E129" s="14"/>
      <c r="F129" s="14"/>
      <c r="G129" s="14"/>
      <c r="H129" s="14"/>
      <c r="I129" s="14"/>
      <c r="J129" s="14"/>
      <c r="K129" s="199"/>
      <c r="L129" s="14"/>
      <c r="M129" s="14"/>
      <c r="N129" s="14"/>
      <c r="O129" s="49"/>
    </row>
    <row r="130" spans="4:15" x14ac:dyDescent="0.25">
      <c r="D130" s="59"/>
      <c r="E130" s="14"/>
      <c r="F130" s="14"/>
      <c r="G130" s="14"/>
      <c r="H130" s="14"/>
      <c r="I130" s="14"/>
      <c r="J130" s="14"/>
      <c r="K130" s="199"/>
      <c r="L130" s="14"/>
      <c r="M130" s="14"/>
      <c r="N130" s="14"/>
      <c r="O130" s="49"/>
    </row>
    <row r="131" spans="4:15" x14ac:dyDescent="0.25">
      <c r="D131" s="59"/>
      <c r="E131" s="14"/>
      <c r="F131" s="14"/>
      <c r="G131" s="14"/>
      <c r="H131" s="14"/>
      <c r="I131" s="14"/>
      <c r="J131" s="14"/>
      <c r="K131" s="199"/>
      <c r="L131" s="14"/>
      <c r="M131" s="14"/>
      <c r="N131" s="14"/>
      <c r="O131" s="49"/>
    </row>
    <row r="132" spans="4:15" x14ac:dyDescent="0.25">
      <c r="D132" s="59"/>
      <c r="E132" s="14"/>
      <c r="F132" s="14"/>
      <c r="G132" s="14"/>
      <c r="H132" s="14"/>
      <c r="I132" s="14"/>
      <c r="J132" s="14"/>
      <c r="K132" s="199"/>
      <c r="L132" s="14"/>
      <c r="M132" s="14"/>
      <c r="N132" s="14"/>
      <c r="O132" s="49"/>
    </row>
    <row r="133" spans="4:15" x14ac:dyDescent="0.25">
      <c r="D133" s="59"/>
      <c r="E133" s="14"/>
      <c r="F133" s="14"/>
      <c r="G133" s="14"/>
      <c r="H133" s="14"/>
      <c r="I133" s="14"/>
      <c r="J133" s="14"/>
      <c r="K133" s="199"/>
      <c r="L133" s="14"/>
      <c r="M133" s="14"/>
      <c r="N133" s="14"/>
      <c r="O133" s="49"/>
    </row>
    <row r="134" spans="4:15" x14ac:dyDescent="0.25">
      <c r="D134" s="59"/>
      <c r="E134" s="14"/>
      <c r="F134" s="14"/>
      <c r="G134" s="14"/>
      <c r="H134" s="14"/>
      <c r="I134" s="14"/>
      <c r="J134" s="14"/>
      <c r="K134" s="199"/>
      <c r="L134" s="14"/>
      <c r="M134" s="14"/>
      <c r="N134" s="14"/>
      <c r="O134" s="49"/>
    </row>
    <row r="135" spans="4:15" x14ac:dyDescent="0.25">
      <c r="D135" s="59"/>
      <c r="E135" s="14"/>
      <c r="F135" s="14"/>
      <c r="G135" s="14"/>
      <c r="H135" s="14"/>
      <c r="I135" s="14"/>
      <c r="J135" s="14"/>
      <c r="K135" s="199"/>
      <c r="L135" s="14"/>
      <c r="M135" s="14"/>
      <c r="N135" s="14"/>
      <c r="O135" s="49"/>
    </row>
    <row r="136" spans="4:15" x14ac:dyDescent="0.25">
      <c r="D136" s="59"/>
      <c r="E136" s="14"/>
      <c r="F136" s="14"/>
      <c r="G136" s="14"/>
      <c r="H136" s="14"/>
      <c r="I136" s="14"/>
      <c r="J136" s="14"/>
      <c r="K136" s="199"/>
      <c r="L136" s="14"/>
      <c r="M136" s="14"/>
      <c r="N136" s="14"/>
      <c r="O136" s="49"/>
    </row>
    <row r="137" spans="4:15" x14ac:dyDescent="0.25">
      <c r="D137" s="59"/>
      <c r="E137" s="14"/>
      <c r="F137" s="14"/>
      <c r="G137" s="14"/>
      <c r="H137" s="14"/>
      <c r="I137" s="14"/>
      <c r="J137" s="14"/>
      <c r="K137" s="199"/>
      <c r="L137" s="14"/>
      <c r="M137" s="14"/>
      <c r="N137" s="14"/>
      <c r="O137" s="49"/>
    </row>
    <row r="138" spans="4:15" x14ac:dyDescent="0.25">
      <c r="D138" s="59"/>
      <c r="E138" s="14"/>
      <c r="F138" s="14"/>
      <c r="G138" s="14"/>
      <c r="H138" s="14"/>
      <c r="I138" s="14"/>
      <c r="J138" s="14"/>
      <c r="K138" s="199"/>
      <c r="L138" s="14"/>
      <c r="M138" s="14"/>
      <c r="N138" s="14"/>
      <c r="O138" s="49"/>
    </row>
    <row r="139" spans="4:15" x14ac:dyDescent="0.25">
      <c r="D139" s="59"/>
      <c r="E139" s="14"/>
      <c r="F139" s="14"/>
      <c r="G139" s="14"/>
      <c r="H139" s="14"/>
      <c r="I139" s="14"/>
      <c r="J139" s="14"/>
      <c r="K139" s="199"/>
      <c r="L139" s="14"/>
      <c r="M139" s="14"/>
      <c r="N139" s="14"/>
      <c r="O139" s="49"/>
    </row>
    <row r="140" spans="4:15" x14ac:dyDescent="0.25">
      <c r="D140" s="59"/>
      <c r="E140" s="14"/>
      <c r="F140" s="14"/>
      <c r="G140" s="14"/>
      <c r="H140" s="14"/>
      <c r="I140" s="14"/>
      <c r="J140" s="14"/>
      <c r="K140" s="199"/>
      <c r="L140" s="14"/>
      <c r="M140" s="14"/>
      <c r="N140" s="14"/>
      <c r="O140" s="49"/>
    </row>
    <row r="141" spans="4:15" x14ac:dyDescent="0.25">
      <c r="D141" s="59"/>
      <c r="E141" s="14"/>
      <c r="F141" s="14"/>
      <c r="G141" s="14"/>
      <c r="H141" s="14"/>
      <c r="I141" s="14"/>
      <c r="J141" s="14"/>
      <c r="K141" s="199"/>
      <c r="L141" s="14"/>
      <c r="M141" s="14"/>
      <c r="N141" s="14"/>
      <c r="O141" s="49"/>
    </row>
    <row r="142" spans="4:15" x14ac:dyDescent="0.25">
      <c r="D142" s="59"/>
      <c r="E142" s="14"/>
      <c r="F142" s="14"/>
      <c r="G142" s="14"/>
      <c r="H142" s="14"/>
      <c r="I142" s="14"/>
      <c r="J142" s="14"/>
      <c r="K142" s="199"/>
      <c r="L142" s="14"/>
      <c r="M142" s="14"/>
      <c r="N142" s="14"/>
      <c r="O142" s="49"/>
    </row>
    <row r="143" spans="4:15" x14ac:dyDescent="0.25">
      <c r="D143" s="59"/>
      <c r="E143" s="14"/>
      <c r="F143" s="14"/>
      <c r="G143" s="14"/>
      <c r="H143" s="14"/>
      <c r="I143" s="14"/>
      <c r="J143" s="14"/>
      <c r="K143" s="199"/>
      <c r="L143" s="14"/>
      <c r="M143" s="14"/>
      <c r="N143" s="14"/>
      <c r="O143" s="49"/>
    </row>
    <row r="144" spans="4:15" x14ac:dyDescent="0.25">
      <c r="D144" s="59"/>
      <c r="E144" s="14"/>
      <c r="F144" s="14"/>
      <c r="G144" s="14"/>
      <c r="H144" s="14"/>
      <c r="I144" s="14"/>
      <c r="J144" s="14"/>
      <c r="K144" s="199"/>
      <c r="L144" s="14"/>
      <c r="M144" s="14"/>
      <c r="N144" s="14"/>
      <c r="O144" s="49"/>
    </row>
    <row r="145" spans="4:15" x14ac:dyDescent="0.25">
      <c r="D145" s="59"/>
      <c r="E145" s="14"/>
      <c r="F145" s="14"/>
      <c r="G145" s="14"/>
      <c r="H145" s="14"/>
      <c r="I145" s="14"/>
      <c r="J145" s="14"/>
      <c r="K145" s="199"/>
      <c r="L145" s="14"/>
      <c r="M145" s="14"/>
      <c r="N145" s="14"/>
      <c r="O145" s="49"/>
    </row>
    <row r="146" spans="4:15" x14ac:dyDescent="0.25">
      <c r="D146" s="59"/>
      <c r="E146" s="14"/>
      <c r="F146" s="14"/>
      <c r="G146" s="14"/>
      <c r="H146" s="14"/>
      <c r="I146" s="14"/>
      <c r="J146" s="14"/>
      <c r="K146" s="199"/>
      <c r="L146" s="14"/>
      <c r="M146" s="14"/>
      <c r="N146" s="14"/>
      <c r="O146" s="49"/>
    </row>
    <row r="147" spans="4:15" x14ac:dyDescent="0.25">
      <c r="D147" s="59"/>
      <c r="E147" s="14"/>
      <c r="F147" s="14"/>
      <c r="G147" s="14"/>
      <c r="H147" s="14"/>
      <c r="I147" s="14"/>
      <c r="J147" s="14"/>
      <c r="K147" s="199"/>
      <c r="L147" s="14"/>
      <c r="M147" s="14"/>
      <c r="N147" s="14"/>
      <c r="O147" s="49"/>
    </row>
    <row r="148" spans="4:15" x14ac:dyDescent="0.25">
      <c r="D148" s="59"/>
      <c r="E148" s="14"/>
      <c r="F148" s="14"/>
      <c r="G148" s="14"/>
      <c r="H148" s="14"/>
      <c r="I148" s="14"/>
      <c r="J148" s="14"/>
      <c r="K148" s="199"/>
      <c r="L148" s="14"/>
      <c r="M148" s="14"/>
      <c r="N148" s="14"/>
      <c r="O148" s="49"/>
    </row>
    <row r="149" spans="4:15" x14ac:dyDescent="0.25">
      <c r="D149" s="59"/>
      <c r="E149" s="14"/>
      <c r="F149" s="14"/>
      <c r="G149" s="14"/>
      <c r="H149" s="14"/>
      <c r="I149" s="14"/>
      <c r="J149" s="14"/>
      <c r="K149" s="199"/>
      <c r="L149" s="14"/>
      <c r="M149" s="14"/>
      <c r="N149" s="14"/>
      <c r="O149" s="49"/>
    </row>
    <row r="150" spans="4:15" x14ac:dyDescent="0.25">
      <c r="D150" s="59"/>
      <c r="E150" s="14"/>
      <c r="F150" s="14"/>
      <c r="G150" s="14"/>
      <c r="H150" s="14"/>
      <c r="I150" s="14"/>
      <c r="J150" s="14"/>
      <c r="K150" s="199"/>
      <c r="L150" s="14"/>
      <c r="M150" s="14"/>
      <c r="N150" s="14"/>
      <c r="O150" s="49"/>
    </row>
    <row r="151" spans="4:15" x14ac:dyDescent="0.25">
      <c r="D151" s="59"/>
      <c r="E151" s="14"/>
      <c r="F151" s="14"/>
      <c r="G151" s="14"/>
      <c r="H151" s="14"/>
      <c r="I151" s="14"/>
      <c r="J151" s="14"/>
      <c r="K151" s="199"/>
      <c r="L151" s="14"/>
      <c r="M151" s="14"/>
      <c r="N151" s="14"/>
      <c r="O151" s="49"/>
    </row>
    <row r="152" spans="4:15" x14ac:dyDescent="0.25">
      <c r="D152" s="59"/>
      <c r="E152" s="14"/>
      <c r="F152" s="14"/>
      <c r="G152" s="14"/>
      <c r="H152" s="14"/>
      <c r="I152" s="14"/>
      <c r="J152" s="14"/>
      <c r="K152" s="199"/>
      <c r="L152" s="14"/>
      <c r="M152" s="14"/>
      <c r="N152" s="14"/>
      <c r="O152" s="49"/>
    </row>
    <row r="153" spans="4:15" x14ac:dyDescent="0.25">
      <c r="D153" s="59"/>
      <c r="E153" s="14"/>
      <c r="F153" s="14"/>
      <c r="G153" s="14"/>
      <c r="H153" s="14"/>
      <c r="I153" s="14"/>
      <c r="J153" s="14"/>
      <c r="K153" s="199"/>
      <c r="L153" s="14"/>
      <c r="M153" s="14"/>
      <c r="N153" s="14"/>
      <c r="O153" s="49"/>
    </row>
    <row r="154" spans="4:15" x14ac:dyDescent="0.25">
      <c r="D154" s="59"/>
      <c r="E154" s="14"/>
      <c r="F154" s="14"/>
      <c r="G154" s="14"/>
      <c r="H154" s="14"/>
      <c r="I154" s="14"/>
      <c r="J154" s="14"/>
      <c r="K154" s="199"/>
      <c r="L154" s="14"/>
      <c r="M154" s="14"/>
      <c r="N154" s="14"/>
      <c r="O154" s="49"/>
    </row>
    <row r="155" spans="4:15" x14ac:dyDescent="0.25">
      <c r="D155" s="59"/>
      <c r="E155" s="14"/>
      <c r="F155" s="14"/>
      <c r="G155" s="14"/>
      <c r="H155" s="14"/>
      <c r="I155" s="14"/>
      <c r="J155" s="14"/>
      <c r="K155" s="199"/>
      <c r="L155" s="14"/>
      <c r="M155" s="14"/>
      <c r="N155" s="14"/>
      <c r="O155" s="49"/>
    </row>
    <row r="156" spans="4:15" x14ac:dyDescent="0.25">
      <c r="D156" s="59"/>
      <c r="E156" s="14"/>
      <c r="F156" s="14"/>
      <c r="G156" s="14"/>
      <c r="H156" s="14"/>
      <c r="I156" s="14"/>
      <c r="J156" s="14"/>
      <c r="K156" s="199"/>
      <c r="L156" s="14"/>
      <c r="M156" s="14"/>
      <c r="N156" s="14"/>
      <c r="O156" s="49"/>
    </row>
    <row r="157" spans="4:15" x14ac:dyDescent="0.25">
      <c r="D157" s="59"/>
      <c r="E157" s="14"/>
      <c r="F157" s="14"/>
      <c r="G157" s="14"/>
      <c r="H157" s="14"/>
      <c r="I157" s="14"/>
      <c r="J157" s="14"/>
      <c r="K157" s="199"/>
      <c r="L157" s="14"/>
      <c r="M157" s="14"/>
      <c r="N157" s="14"/>
      <c r="O157" s="49"/>
    </row>
    <row r="158" spans="4:15" x14ac:dyDescent="0.25">
      <c r="D158" s="59"/>
      <c r="E158" s="14"/>
      <c r="F158" s="14"/>
      <c r="G158" s="14"/>
      <c r="H158" s="14"/>
      <c r="I158" s="14"/>
      <c r="J158" s="14"/>
      <c r="K158" s="199"/>
      <c r="L158" s="14"/>
      <c r="M158" s="14"/>
      <c r="N158" s="14"/>
      <c r="O158" s="49"/>
    </row>
    <row r="159" spans="4:15" x14ac:dyDescent="0.25">
      <c r="D159" s="59"/>
      <c r="E159" s="14"/>
      <c r="F159" s="14"/>
      <c r="G159" s="14"/>
      <c r="H159" s="14"/>
      <c r="I159" s="14"/>
      <c r="J159" s="14"/>
      <c r="K159" s="199"/>
      <c r="L159" s="14"/>
      <c r="M159" s="14"/>
      <c r="N159" s="14"/>
      <c r="O159" s="49"/>
    </row>
    <row r="160" spans="4:15" x14ac:dyDescent="0.25">
      <c r="D160" s="59"/>
      <c r="E160" s="14"/>
      <c r="F160" s="14"/>
      <c r="G160" s="14"/>
      <c r="H160" s="14"/>
      <c r="I160" s="14"/>
      <c r="J160" s="14"/>
      <c r="K160" s="199"/>
      <c r="L160" s="14"/>
      <c r="M160" s="14"/>
      <c r="N160" s="14"/>
      <c r="O160" s="49"/>
    </row>
    <row r="161" spans="4:15" x14ac:dyDescent="0.25">
      <c r="D161" s="59"/>
      <c r="E161" s="14"/>
      <c r="F161" s="14"/>
      <c r="G161" s="14"/>
      <c r="H161" s="14"/>
      <c r="I161" s="14"/>
      <c r="J161" s="14"/>
      <c r="K161" s="199"/>
      <c r="L161" s="14"/>
      <c r="M161" s="14"/>
      <c r="N161" s="14"/>
      <c r="O161" s="49"/>
    </row>
    <row r="162" spans="4:15" x14ac:dyDescent="0.25">
      <c r="D162" s="59"/>
      <c r="E162" s="14"/>
      <c r="F162" s="14"/>
      <c r="G162" s="14"/>
      <c r="H162" s="14"/>
      <c r="I162" s="14"/>
      <c r="J162" s="14"/>
      <c r="K162" s="199"/>
      <c r="L162" s="14"/>
      <c r="M162" s="14"/>
      <c r="N162" s="14"/>
      <c r="O162" s="49"/>
    </row>
    <row r="163" spans="4:15" x14ac:dyDescent="0.25">
      <c r="D163" s="59"/>
      <c r="E163" s="14"/>
      <c r="F163" s="14"/>
      <c r="G163" s="14"/>
      <c r="H163" s="14"/>
      <c r="I163" s="14"/>
      <c r="J163" s="14"/>
      <c r="K163" s="199"/>
      <c r="L163" s="14"/>
      <c r="M163" s="14"/>
      <c r="N163" s="14"/>
      <c r="O163" s="49"/>
    </row>
    <row r="164" spans="4:15" x14ac:dyDescent="0.25">
      <c r="D164" s="59"/>
      <c r="E164" s="14"/>
      <c r="F164" s="14"/>
      <c r="G164" s="14"/>
      <c r="H164" s="14"/>
      <c r="I164" s="14"/>
      <c r="J164" s="14"/>
      <c r="K164" s="199"/>
      <c r="L164" s="14"/>
      <c r="M164" s="14"/>
      <c r="N164" s="14"/>
      <c r="O164" s="49"/>
    </row>
    <row r="165" spans="4:15" x14ac:dyDescent="0.25">
      <c r="D165" s="59"/>
      <c r="E165" s="14"/>
      <c r="F165" s="14"/>
      <c r="G165" s="14"/>
      <c r="H165" s="14"/>
      <c r="I165" s="14"/>
      <c r="J165" s="14"/>
      <c r="K165" s="199"/>
      <c r="L165" s="14"/>
      <c r="M165" s="14"/>
      <c r="N165" s="14"/>
      <c r="O165" s="49"/>
    </row>
    <row r="166" spans="4:15" x14ac:dyDescent="0.25">
      <c r="D166" s="59"/>
      <c r="E166" s="14"/>
      <c r="F166" s="14"/>
      <c r="G166" s="14"/>
      <c r="H166" s="14"/>
      <c r="I166" s="14"/>
      <c r="J166" s="14"/>
      <c r="K166" s="199"/>
      <c r="L166" s="14"/>
      <c r="M166" s="14"/>
      <c r="N166" s="14"/>
      <c r="O166" s="49"/>
    </row>
    <row r="167" spans="4:15" x14ac:dyDescent="0.25">
      <c r="D167" s="59"/>
      <c r="E167" s="14"/>
      <c r="F167" s="14"/>
      <c r="G167" s="14"/>
      <c r="H167" s="14"/>
      <c r="I167" s="14"/>
      <c r="J167" s="14"/>
      <c r="K167" s="199"/>
      <c r="L167" s="14"/>
      <c r="M167" s="14"/>
      <c r="N167" s="14"/>
      <c r="O167" s="49"/>
    </row>
    <row r="168" spans="4:15" x14ac:dyDescent="0.25">
      <c r="D168" s="59"/>
      <c r="E168" s="14"/>
      <c r="F168" s="14"/>
      <c r="G168" s="14"/>
      <c r="H168" s="14"/>
      <c r="I168" s="14"/>
      <c r="J168" s="14"/>
      <c r="K168" s="199"/>
      <c r="L168" s="14"/>
      <c r="M168" s="14"/>
      <c r="N168" s="14"/>
      <c r="O168" s="49"/>
    </row>
    <row r="169" spans="4:15" x14ac:dyDescent="0.25">
      <c r="D169" s="59"/>
      <c r="E169" s="14"/>
      <c r="F169" s="14"/>
      <c r="G169" s="14"/>
      <c r="H169" s="14"/>
      <c r="I169" s="14"/>
      <c r="J169" s="14"/>
      <c r="K169" s="199"/>
      <c r="L169" s="14"/>
      <c r="M169" s="14"/>
      <c r="N169" s="14"/>
      <c r="O169" s="49"/>
    </row>
    <row r="170" spans="4:15" x14ac:dyDescent="0.25">
      <c r="D170" s="59"/>
      <c r="E170" s="14"/>
      <c r="F170" s="14"/>
      <c r="G170" s="14"/>
      <c r="H170" s="14"/>
      <c r="I170" s="14"/>
      <c r="J170" s="14"/>
      <c r="K170" s="199"/>
      <c r="L170" s="14"/>
      <c r="M170" s="14"/>
      <c r="N170" s="14"/>
      <c r="O170" s="49"/>
    </row>
    <row r="171" spans="4:15" x14ac:dyDescent="0.25">
      <c r="D171" s="59"/>
      <c r="E171" s="14"/>
      <c r="F171" s="14"/>
      <c r="G171" s="14"/>
      <c r="H171" s="14"/>
      <c r="I171" s="14"/>
      <c r="J171" s="14"/>
      <c r="K171" s="199"/>
      <c r="L171" s="14"/>
      <c r="M171" s="14"/>
      <c r="N171" s="14"/>
      <c r="O171" s="49"/>
    </row>
    <row r="172" spans="4:15" x14ac:dyDescent="0.25">
      <c r="D172" s="59"/>
      <c r="E172" s="14"/>
      <c r="F172" s="14"/>
      <c r="G172" s="14"/>
      <c r="H172" s="14"/>
      <c r="I172" s="14"/>
      <c r="J172" s="14"/>
      <c r="K172" s="199"/>
      <c r="L172" s="14"/>
      <c r="M172" s="14"/>
      <c r="N172" s="14"/>
      <c r="O172" s="49"/>
    </row>
    <row r="173" spans="4:15" x14ac:dyDescent="0.25">
      <c r="D173" s="59"/>
      <c r="E173" s="14"/>
      <c r="F173" s="14"/>
      <c r="G173" s="14"/>
      <c r="H173" s="14"/>
      <c r="I173" s="14"/>
      <c r="J173" s="14"/>
      <c r="K173" s="199"/>
      <c r="L173" s="14"/>
      <c r="M173" s="14"/>
      <c r="N173" s="14"/>
      <c r="O173" s="49"/>
    </row>
    <row r="174" spans="4:15" x14ac:dyDescent="0.25">
      <c r="D174" s="59"/>
      <c r="E174" s="14"/>
      <c r="F174" s="14"/>
      <c r="G174" s="14"/>
      <c r="H174" s="14"/>
      <c r="I174" s="14"/>
      <c r="J174" s="14"/>
      <c r="K174" s="199"/>
      <c r="L174" s="14"/>
      <c r="M174" s="14"/>
      <c r="N174" s="14"/>
      <c r="O174" s="49"/>
    </row>
    <row r="175" spans="4:15" x14ac:dyDescent="0.25">
      <c r="D175" s="59"/>
      <c r="E175" s="14"/>
      <c r="F175" s="14"/>
      <c r="G175" s="14"/>
      <c r="H175" s="14"/>
      <c r="I175" s="14"/>
      <c r="J175" s="14"/>
      <c r="K175" s="199"/>
      <c r="L175" s="14"/>
      <c r="M175" s="14"/>
      <c r="N175" s="14"/>
      <c r="O175" s="49"/>
    </row>
    <row r="176" spans="4:15" x14ac:dyDescent="0.25">
      <c r="D176" s="59"/>
      <c r="E176" s="14"/>
      <c r="F176" s="14"/>
      <c r="G176" s="14"/>
      <c r="H176" s="14"/>
      <c r="I176" s="14"/>
      <c r="J176" s="14"/>
      <c r="K176" s="199"/>
      <c r="L176" s="14"/>
      <c r="M176" s="14"/>
      <c r="N176" s="14"/>
      <c r="O176" s="49"/>
    </row>
    <row r="177" spans="4:15" x14ac:dyDescent="0.25">
      <c r="D177" s="59"/>
      <c r="E177" s="14"/>
      <c r="F177" s="14"/>
      <c r="G177" s="14"/>
      <c r="H177" s="14"/>
      <c r="I177" s="14"/>
      <c r="J177" s="14"/>
      <c r="K177" s="199"/>
      <c r="L177" s="14"/>
      <c r="M177" s="14"/>
      <c r="N177" s="14"/>
      <c r="O177" s="49"/>
    </row>
    <row r="178" spans="4:15" x14ac:dyDescent="0.25">
      <c r="D178" s="14"/>
      <c r="E178" s="14"/>
      <c r="F178" s="14"/>
      <c r="G178" s="14"/>
      <c r="H178" s="14"/>
      <c r="I178" s="14"/>
      <c r="J178" s="14"/>
      <c r="K178" s="199"/>
      <c r="L178" s="14"/>
      <c r="M178" s="14"/>
      <c r="N178" s="14"/>
      <c r="O178" s="49"/>
    </row>
    <row r="179" spans="4:15" x14ac:dyDescent="0.25">
      <c r="D179" s="14"/>
      <c r="E179" s="14"/>
      <c r="F179" s="14"/>
      <c r="G179" s="14"/>
      <c r="H179" s="14"/>
      <c r="I179" s="14"/>
      <c r="J179" s="14"/>
      <c r="K179" s="199"/>
      <c r="L179" s="14"/>
      <c r="M179" s="14"/>
      <c r="N179" s="14"/>
      <c r="O179" s="49"/>
    </row>
    <row r="180" spans="4:15" x14ac:dyDescent="0.25">
      <c r="D180" s="14"/>
      <c r="E180" s="14"/>
      <c r="F180" s="14"/>
      <c r="G180" s="14"/>
      <c r="H180" s="14"/>
      <c r="I180" s="14"/>
      <c r="J180" s="14"/>
      <c r="K180" s="199"/>
      <c r="L180" s="14"/>
      <c r="M180" s="14"/>
      <c r="N180" s="14"/>
      <c r="O180" s="49"/>
    </row>
    <row r="181" spans="4:15" x14ac:dyDescent="0.25">
      <c r="D181" s="14"/>
      <c r="E181" s="14"/>
      <c r="F181" s="14"/>
      <c r="G181" s="14"/>
      <c r="H181" s="14"/>
      <c r="I181" s="14"/>
      <c r="J181" s="14"/>
      <c r="K181" s="199"/>
      <c r="L181" s="14"/>
      <c r="M181" s="14"/>
      <c r="N181" s="14"/>
      <c r="O181" s="49"/>
    </row>
    <row r="182" spans="4:15" x14ac:dyDescent="0.25">
      <c r="D182" s="14"/>
      <c r="E182" s="14"/>
      <c r="F182" s="14"/>
      <c r="G182" s="14"/>
      <c r="H182" s="14"/>
      <c r="I182" s="14"/>
      <c r="J182" s="14"/>
      <c r="K182" s="199"/>
      <c r="L182" s="14"/>
      <c r="M182" s="14"/>
      <c r="N182" s="14"/>
      <c r="O182" s="49"/>
    </row>
    <row r="183" spans="4:15" x14ac:dyDescent="0.25">
      <c r="D183" s="14"/>
      <c r="E183" s="14"/>
      <c r="F183" s="14"/>
      <c r="G183" s="14"/>
      <c r="H183" s="14"/>
      <c r="I183" s="14"/>
      <c r="J183" s="14"/>
      <c r="K183" s="199"/>
      <c r="L183" s="14"/>
      <c r="M183" s="14"/>
      <c r="N183" s="14"/>
      <c r="O183" s="49"/>
    </row>
    <row r="184" spans="4:15" x14ac:dyDescent="0.25">
      <c r="D184" s="14"/>
      <c r="E184" s="14"/>
      <c r="F184" s="14"/>
      <c r="G184" s="14"/>
      <c r="H184" s="14"/>
      <c r="I184" s="14"/>
      <c r="J184" s="14"/>
      <c r="K184" s="199"/>
      <c r="L184" s="14"/>
      <c r="M184" s="14"/>
      <c r="N184" s="14"/>
      <c r="O184" s="49"/>
    </row>
    <row r="185" spans="4:15" x14ac:dyDescent="0.25">
      <c r="D185" s="14"/>
      <c r="E185" s="14"/>
      <c r="F185" s="14"/>
      <c r="G185" s="14"/>
      <c r="H185" s="14"/>
      <c r="I185" s="14"/>
      <c r="J185" s="14"/>
      <c r="K185" s="199"/>
      <c r="L185" s="14"/>
      <c r="M185" s="14"/>
      <c r="N185" s="14"/>
      <c r="O185" s="49"/>
    </row>
    <row r="186" spans="4:15" x14ac:dyDescent="0.25">
      <c r="D186" s="14"/>
      <c r="E186" s="14"/>
      <c r="F186" s="14"/>
      <c r="G186" s="14"/>
      <c r="H186" s="14"/>
      <c r="I186" s="14"/>
      <c r="J186" s="14"/>
      <c r="K186" s="199"/>
      <c r="L186" s="14"/>
      <c r="M186" s="14"/>
      <c r="N186" s="14"/>
      <c r="O186" s="49"/>
    </row>
    <row r="187" spans="4:15" x14ac:dyDescent="0.25">
      <c r="D187" s="14"/>
      <c r="E187" s="14"/>
      <c r="F187" s="14"/>
      <c r="G187" s="14"/>
      <c r="H187" s="14"/>
      <c r="I187" s="14"/>
      <c r="J187" s="14"/>
      <c r="K187" s="199"/>
      <c r="L187" s="14"/>
      <c r="M187" s="14"/>
      <c r="N187" s="14"/>
      <c r="O187" s="49"/>
    </row>
    <row r="188" spans="4:15" x14ac:dyDescent="0.25">
      <c r="D188" s="14"/>
      <c r="E188" s="14"/>
      <c r="F188" s="14"/>
      <c r="G188" s="14"/>
      <c r="H188" s="14"/>
      <c r="I188" s="14"/>
      <c r="J188" s="14"/>
      <c r="K188" s="199"/>
      <c r="L188" s="14"/>
      <c r="M188" s="14"/>
      <c r="N188" s="14"/>
      <c r="O188" s="49"/>
    </row>
    <row r="189" spans="4:15" x14ac:dyDescent="0.25">
      <c r="D189" s="14"/>
      <c r="E189" s="14"/>
      <c r="F189" s="14"/>
      <c r="G189" s="14"/>
      <c r="H189" s="14"/>
      <c r="I189" s="14"/>
      <c r="J189" s="14"/>
      <c r="K189" s="199"/>
      <c r="L189" s="14"/>
      <c r="M189" s="14"/>
      <c r="N189" s="14"/>
      <c r="O189" s="14"/>
    </row>
    <row r="190" spans="4:15" x14ac:dyDescent="0.25">
      <c r="D190" s="14"/>
      <c r="E190" s="14"/>
      <c r="F190" s="14"/>
      <c r="G190" s="14"/>
      <c r="H190" s="14"/>
      <c r="I190" s="14"/>
      <c r="J190" s="14"/>
      <c r="K190" s="199"/>
      <c r="L190" s="14"/>
      <c r="M190" s="14"/>
      <c r="N190" s="14"/>
      <c r="O190" s="14"/>
    </row>
    <row r="191" spans="4:15" x14ac:dyDescent="0.25">
      <c r="D191" s="14"/>
      <c r="E191" s="14"/>
      <c r="F191" s="14"/>
      <c r="G191" s="14"/>
      <c r="H191" s="14"/>
      <c r="I191" s="14"/>
      <c r="J191" s="14"/>
      <c r="K191" s="199"/>
      <c r="L191" s="14"/>
      <c r="M191" s="14"/>
      <c r="N191" s="14"/>
      <c r="O191" s="14"/>
    </row>
    <row r="192" spans="4:15" x14ac:dyDescent="0.25">
      <c r="D192" s="14"/>
      <c r="E192" s="14"/>
      <c r="F192" s="14"/>
      <c r="G192" s="14"/>
      <c r="H192" s="14"/>
      <c r="I192" s="14"/>
      <c r="J192" s="14"/>
      <c r="K192" s="199"/>
      <c r="L192" s="14"/>
      <c r="M192" s="14"/>
      <c r="N192" s="14"/>
      <c r="O192" s="14"/>
    </row>
    <row r="193" spans="4:15" x14ac:dyDescent="0.25">
      <c r="D193" s="14"/>
      <c r="E193" s="14"/>
      <c r="F193" s="14"/>
      <c r="G193" s="14"/>
      <c r="H193" s="14"/>
      <c r="I193" s="14"/>
      <c r="J193" s="14"/>
      <c r="K193" s="199"/>
      <c r="L193" s="14"/>
      <c r="M193" s="14"/>
      <c r="N193" s="14"/>
      <c r="O193" s="14"/>
    </row>
    <row r="194" spans="4:15" x14ac:dyDescent="0.25">
      <c r="D194" s="14"/>
      <c r="E194" s="14"/>
      <c r="F194" s="14"/>
      <c r="G194" s="14"/>
      <c r="H194" s="14"/>
      <c r="I194" s="14"/>
      <c r="J194" s="14"/>
      <c r="K194" s="199"/>
      <c r="L194" s="14"/>
      <c r="M194" s="14"/>
      <c r="N194" s="14"/>
      <c r="O194" s="14"/>
    </row>
    <row r="195" spans="4:15" x14ac:dyDescent="0.25">
      <c r="D195" s="14"/>
      <c r="E195" s="14"/>
      <c r="F195" s="14"/>
      <c r="G195" s="14"/>
      <c r="H195" s="14"/>
      <c r="I195" s="14"/>
      <c r="J195" s="14"/>
      <c r="K195" s="199"/>
      <c r="L195" s="14"/>
      <c r="M195" s="14"/>
      <c r="N195" s="14"/>
      <c r="O195" s="14"/>
    </row>
    <row r="196" spans="4:15" x14ac:dyDescent="0.25">
      <c r="D196" s="14"/>
      <c r="E196" s="14"/>
      <c r="F196" s="14"/>
      <c r="G196" s="14"/>
      <c r="H196" s="14"/>
      <c r="I196" s="14"/>
      <c r="J196" s="14"/>
      <c r="K196" s="199"/>
      <c r="L196" s="14"/>
      <c r="M196" s="14"/>
      <c r="N196" s="14"/>
      <c r="O196" s="14"/>
    </row>
    <row r="197" spans="4:15" x14ac:dyDescent="0.25">
      <c r="D197" s="14"/>
      <c r="E197" s="14"/>
      <c r="F197" s="14"/>
      <c r="G197" s="14"/>
      <c r="H197" s="14"/>
      <c r="I197" s="14"/>
      <c r="J197" s="14"/>
      <c r="K197" s="199"/>
      <c r="L197" s="14"/>
      <c r="M197" s="14"/>
      <c r="N197" s="14"/>
      <c r="O197" s="14"/>
    </row>
    <row r="198" spans="4:15" x14ac:dyDescent="0.25">
      <c r="D198" s="14"/>
      <c r="E198" s="14"/>
      <c r="F198" s="14"/>
      <c r="G198" s="14"/>
      <c r="H198" s="14"/>
      <c r="I198" s="14"/>
      <c r="J198" s="14"/>
      <c r="K198" s="199"/>
      <c r="L198" s="14"/>
      <c r="M198" s="14"/>
      <c r="N198" s="14"/>
      <c r="O198" s="14"/>
    </row>
    <row r="199" spans="4:15" x14ac:dyDescent="0.25">
      <c r="D199" s="14"/>
      <c r="E199" s="14"/>
      <c r="F199" s="14"/>
      <c r="G199" s="14"/>
      <c r="H199" s="14"/>
      <c r="I199" s="14"/>
      <c r="J199" s="14"/>
      <c r="K199" s="199"/>
      <c r="L199" s="14"/>
      <c r="M199" s="14"/>
      <c r="N199" s="14"/>
      <c r="O199" s="14"/>
    </row>
    <row r="200" spans="4:15" x14ac:dyDescent="0.25">
      <c r="D200" s="14"/>
      <c r="E200" s="14"/>
      <c r="F200" s="14"/>
      <c r="G200" s="14"/>
      <c r="H200" s="14"/>
      <c r="I200" s="14"/>
      <c r="J200" s="14"/>
      <c r="K200" s="199"/>
      <c r="L200" s="14"/>
      <c r="M200" s="14"/>
      <c r="N200" s="14"/>
      <c r="O200" s="14"/>
    </row>
    <row r="201" spans="4:15" x14ac:dyDescent="0.25">
      <c r="D201" s="14"/>
      <c r="E201" s="14"/>
      <c r="F201" s="14"/>
      <c r="G201" s="14"/>
      <c r="H201" s="14"/>
      <c r="I201" s="14"/>
      <c r="J201" s="14"/>
      <c r="K201" s="199"/>
      <c r="L201" s="14"/>
      <c r="M201" s="14"/>
      <c r="N201" s="14"/>
      <c r="O201" s="14"/>
    </row>
    <row r="202" spans="4:15" x14ac:dyDescent="0.25">
      <c r="D202" s="14"/>
      <c r="E202" s="14"/>
      <c r="F202" s="14"/>
      <c r="G202" s="14"/>
      <c r="H202" s="14"/>
      <c r="I202" s="14"/>
      <c r="J202" s="14"/>
      <c r="K202" s="199"/>
      <c r="L202" s="14"/>
      <c r="M202" s="14"/>
      <c r="N202" s="14"/>
      <c r="O202" s="14"/>
    </row>
    <row r="203" spans="4:15" x14ac:dyDescent="0.25">
      <c r="D203" s="14"/>
      <c r="E203" s="14"/>
      <c r="F203" s="14"/>
      <c r="G203" s="14"/>
      <c r="H203" s="14"/>
      <c r="I203" s="14"/>
      <c r="J203" s="14"/>
      <c r="K203" s="199"/>
      <c r="L203" s="14"/>
      <c r="M203" s="14"/>
      <c r="N203" s="14"/>
      <c r="O203" s="14"/>
    </row>
    <row r="204" spans="4:15" x14ac:dyDescent="0.25">
      <c r="D204" s="14"/>
      <c r="E204" s="14"/>
      <c r="F204" s="14"/>
      <c r="G204" s="14"/>
      <c r="H204" s="14"/>
      <c r="I204" s="14"/>
      <c r="J204" s="14"/>
      <c r="K204" s="199"/>
      <c r="L204" s="14"/>
      <c r="M204" s="14"/>
      <c r="N204" s="14"/>
      <c r="O204" s="14"/>
    </row>
    <row r="205" spans="4:15" x14ac:dyDescent="0.25">
      <c r="D205" s="14"/>
      <c r="E205" s="14"/>
      <c r="F205" s="14"/>
      <c r="G205" s="14"/>
      <c r="H205" s="14"/>
      <c r="I205" s="14"/>
      <c r="J205" s="14"/>
      <c r="K205" s="199"/>
      <c r="L205" s="14"/>
      <c r="M205" s="14"/>
      <c r="N205" s="14"/>
      <c r="O205" s="14"/>
    </row>
    <row r="206" spans="4:15" x14ac:dyDescent="0.25">
      <c r="D206" s="14"/>
      <c r="E206" s="14"/>
      <c r="F206" s="14"/>
      <c r="G206" s="14"/>
      <c r="H206" s="14"/>
      <c r="I206" s="14"/>
      <c r="J206" s="14"/>
      <c r="K206" s="199"/>
      <c r="L206" s="14"/>
      <c r="M206" s="14"/>
      <c r="N206" s="14"/>
      <c r="O206" s="14"/>
    </row>
    <row r="207" spans="4:15" x14ac:dyDescent="0.25">
      <c r="D207" s="14"/>
      <c r="E207" s="14"/>
      <c r="F207" s="14"/>
      <c r="G207" s="14"/>
      <c r="H207" s="14"/>
      <c r="I207" s="14"/>
      <c r="J207" s="14"/>
      <c r="K207" s="199"/>
      <c r="L207" s="14"/>
      <c r="M207" s="14"/>
      <c r="N207" s="14"/>
      <c r="O207" s="14"/>
    </row>
    <row r="208" spans="4:15" x14ac:dyDescent="0.25">
      <c r="D208" s="14"/>
      <c r="E208" s="14"/>
      <c r="F208" s="14"/>
      <c r="G208" s="14"/>
      <c r="H208" s="14"/>
      <c r="I208" s="14"/>
      <c r="J208" s="14"/>
      <c r="K208" s="199"/>
      <c r="L208" s="14"/>
      <c r="M208" s="14"/>
      <c r="N208" s="14"/>
      <c r="O208" s="14"/>
    </row>
    <row r="209" spans="4:15" x14ac:dyDescent="0.25">
      <c r="D209" s="14"/>
      <c r="E209" s="14"/>
      <c r="F209" s="14"/>
      <c r="G209" s="14"/>
      <c r="H209" s="14"/>
      <c r="I209" s="14"/>
      <c r="J209" s="14"/>
      <c r="K209" s="199"/>
      <c r="L209" s="14"/>
      <c r="M209" s="14"/>
      <c r="N209" s="14"/>
      <c r="O209" s="14"/>
    </row>
    <row r="210" spans="4:15" x14ac:dyDescent="0.25">
      <c r="D210" s="14"/>
      <c r="E210" s="14"/>
      <c r="F210" s="14"/>
      <c r="G210" s="14"/>
      <c r="H210" s="14"/>
      <c r="I210" s="14"/>
      <c r="J210" s="14"/>
      <c r="K210" s="199"/>
      <c r="L210" s="14"/>
      <c r="M210" s="14"/>
      <c r="N210" s="14"/>
      <c r="O210" s="14"/>
    </row>
    <row r="211" spans="4:15" x14ac:dyDescent="0.25">
      <c r="D211" s="14"/>
      <c r="E211" s="14"/>
      <c r="F211" s="14"/>
      <c r="G211" s="14"/>
      <c r="H211" s="14"/>
      <c r="I211" s="14"/>
      <c r="J211" s="14"/>
      <c r="K211" s="199"/>
      <c r="L211" s="14"/>
      <c r="M211" s="14"/>
      <c r="N211" s="14"/>
      <c r="O211" s="14"/>
    </row>
    <row r="212" spans="4:15" x14ac:dyDescent="0.25">
      <c r="D212" s="14"/>
      <c r="E212" s="14"/>
      <c r="F212" s="14"/>
      <c r="G212" s="14"/>
      <c r="H212" s="14"/>
      <c r="I212" s="14"/>
      <c r="J212" s="14"/>
      <c r="K212" s="199"/>
      <c r="L212" s="14"/>
      <c r="M212" s="14"/>
      <c r="N212" s="14"/>
      <c r="O212" s="14"/>
    </row>
    <row r="213" spans="4:15" x14ac:dyDescent="0.25">
      <c r="D213" s="14"/>
      <c r="E213" s="14"/>
      <c r="F213" s="14"/>
      <c r="G213" s="14"/>
      <c r="H213" s="14"/>
      <c r="I213" s="14"/>
      <c r="J213" s="14"/>
      <c r="K213" s="199"/>
      <c r="L213" s="14"/>
      <c r="M213" s="14"/>
      <c r="N213" s="14"/>
      <c r="O213" s="14"/>
    </row>
    <row r="214" spans="4:15" x14ac:dyDescent="0.25">
      <c r="D214" s="14"/>
      <c r="E214" s="14"/>
      <c r="F214" s="14"/>
      <c r="G214" s="14"/>
      <c r="H214" s="14"/>
      <c r="I214" s="14"/>
      <c r="J214" s="14"/>
      <c r="K214" s="199"/>
      <c r="L214" s="14"/>
      <c r="M214" s="14"/>
      <c r="N214" s="14"/>
      <c r="O214" s="14"/>
    </row>
    <row r="215" spans="4:15" x14ac:dyDescent="0.25">
      <c r="D215" s="14"/>
      <c r="E215" s="14"/>
      <c r="F215" s="14"/>
      <c r="G215" s="14"/>
      <c r="H215" s="14"/>
      <c r="I215" s="14"/>
      <c r="J215" s="14"/>
      <c r="K215" s="199"/>
      <c r="L215" s="14"/>
      <c r="M215" s="14"/>
      <c r="N215" s="14"/>
      <c r="O215" s="14"/>
    </row>
    <row r="216" spans="4:15" x14ac:dyDescent="0.25">
      <c r="D216" s="14"/>
      <c r="E216" s="14"/>
      <c r="F216" s="14"/>
      <c r="G216" s="14"/>
      <c r="H216" s="14"/>
      <c r="I216" s="14"/>
      <c r="J216" s="14"/>
      <c r="K216" s="199"/>
      <c r="L216" s="14"/>
      <c r="M216" s="14"/>
      <c r="N216" s="14"/>
      <c r="O216" s="14"/>
    </row>
    <row r="217" spans="4:15" x14ac:dyDescent="0.25">
      <c r="D217" s="14"/>
      <c r="E217" s="14"/>
      <c r="F217" s="14"/>
      <c r="G217" s="14"/>
      <c r="H217" s="14"/>
      <c r="I217" s="14"/>
      <c r="J217" s="14"/>
      <c r="K217" s="199"/>
      <c r="L217" s="14"/>
      <c r="M217" s="14"/>
      <c r="N217" s="14"/>
      <c r="O217" s="14"/>
    </row>
    <row r="218" spans="4:15" x14ac:dyDescent="0.25">
      <c r="D218" s="14"/>
      <c r="E218" s="14"/>
      <c r="F218" s="14"/>
      <c r="G218" s="14"/>
      <c r="H218" s="14"/>
      <c r="I218" s="14"/>
      <c r="J218" s="14"/>
      <c r="K218" s="199"/>
      <c r="L218" s="14"/>
      <c r="M218" s="14"/>
      <c r="N218" s="14"/>
      <c r="O218" s="14"/>
    </row>
    <row r="219" spans="4:15" x14ac:dyDescent="0.25">
      <c r="D219" s="14"/>
      <c r="E219" s="14"/>
      <c r="F219" s="14"/>
      <c r="G219" s="14"/>
      <c r="H219" s="14"/>
      <c r="I219" s="14"/>
      <c r="J219" s="14"/>
      <c r="K219" s="199"/>
      <c r="L219" s="14"/>
      <c r="M219" s="14"/>
      <c r="N219" s="14"/>
      <c r="O219" s="14"/>
    </row>
    <row r="220" spans="4:15" x14ac:dyDescent="0.25">
      <c r="D220" s="14"/>
      <c r="E220" s="14"/>
      <c r="F220" s="14"/>
      <c r="G220" s="14"/>
      <c r="H220" s="14"/>
      <c r="I220" s="14"/>
      <c r="J220" s="14"/>
      <c r="K220" s="199"/>
      <c r="L220" s="14"/>
      <c r="M220" s="14"/>
      <c r="N220" s="14"/>
      <c r="O220" s="14"/>
    </row>
    <row r="221" spans="4:15" x14ac:dyDescent="0.25">
      <c r="D221" s="14"/>
      <c r="E221" s="14"/>
      <c r="F221" s="14"/>
      <c r="G221" s="14"/>
      <c r="H221" s="14"/>
      <c r="I221" s="14"/>
      <c r="J221" s="14"/>
      <c r="K221" s="199"/>
      <c r="L221" s="14"/>
      <c r="M221" s="14"/>
      <c r="N221" s="14"/>
      <c r="O221" s="14"/>
    </row>
    <row r="222" spans="4:15" x14ac:dyDescent="0.25">
      <c r="D222" s="14"/>
      <c r="E222" s="14"/>
      <c r="F222" s="14"/>
      <c r="G222" s="14"/>
      <c r="H222" s="14"/>
      <c r="I222" s="14"/>
      <c r="J222" s="14"/>
      <c r="K222" s="199"/>
      <c r="L222" s="14"/>
      <c r="M222" s="14"/>
      <c r="N222" s="14"/>
      <c r="O222" s="14"/>
    </row>
    <row r="223" spans="4:15" x14ac:dyDescent="0.25">
      <c r="D223" s="14"/>
      <c r="E223" s="14"/>
      <c r="F223" s="14"/>
      <c r="G223" s="14"/>
      <c r="H223" s="14"/>
      <c r="I223" s="14"/>
      <c r="J223" s="14"/>
      <c r="K223" s="199"/>
      <c r="L223" s="14"/>
      <c r="M223" s="14"/>
      <c r="N223" s="14"/>
      <c r="O223" s="14"/>
    </row>
    <row r="224" spans="4:15" x14ac:dyDescent="0.25">
      <c r="D224" s="14"/>
      <c r="E224" s="14"/>
      <c r="F224" s="14"/>
      <c r="G224" s="14"/>
      <c r="H224" s="14"/>
      <c r="I224" s="14"/>
      <c r="J224" s="14"/>
      <c r="K224" s="199"/>
      <c r="L224" s="14"/>
      <c r="M224" s="14"/>
      <c r="N224" s="14"/>
      <c r="O224" s="14"/>
    </row>
    <row r="225" spans="4:15" x14ac:dyDescent="0.25">
      <c r="D225" s="14"/>
      <c r="E225" s="14"/>
      <c r="F225" s="14"/>
      <c r="G225" s="14"/>
      <c r="H225" s="14"/>
      <c r="I225" s="14"/>
      <c r="J225" s="14"/>
      <c r="K225" s="199"/>
      <c r="L225" s="14"/>
      <c r="M225" s="14"/>
      <c r="N225" s="14"/>
      <c r="O225" s="14"/>
    </row>
    <row r="226" spans="4:15" x14ac:dyDescent="0.25">
      <c r="D226" s="14"/>
      <c r="E226" s="14"/>
      <c r="F226" s="14"/>
      <c r="G226" s="14"/>
      <c r="H226" s="14"/>
      <c r="I226" s="14"/>
      <c r="J226" s="14"/>
      <c r="K226" s="199"/>
      <c r="L226" s="14"/>
      <c r="M226" s="14"/>
      <c r="N226" s="14"/>
      <c r="O226" s="14"/>
    </row>
    <row r="227" spans="4:15" x14ac:dyDescent="0.25">
      <c r="D227" s="14"/>
      <c r="E227" s="14"/>
      <c r="F227" s="14"/>
      <c r="G227" s="14"/>
      <c r="H227" s="14"/>
      <c r="I227" s="14"/>
      <c r="J227" s="14"/>
      <c r="K227" s="199"/>
      <c r="L227" s="14"/>
      <c r="M227" s="14"/>
      <c r="N227" s="14"/>
      <c r="O227" s="14"/>
    </row>
    <row r="228" spans="4:15" x14ac:dyDescent="0.25">
      <c r="D228" s="14"/>
      <c r="E228" s="14"/>
      <c r="F228" s="14"/>
      <c r="G228" s="14"/>
      <c r="H228" s="14"/>
      <c r="I228" s="14"/>
      <c r="J228" s="14"/>
      <c r="K228" s="199"/>
      <c r="L228" s="14"/>
      <c r="M228" s="14"/>
      <c r="N228" s="14"/>
      <c r="O228" s="14"/>
    </row>
    <row r="229" spans="4:15" x14ac:dyDescent="0.25">
      <c r="D229" s="14"/>
      <c r="E229" s="14"/>
      <c r="F229" s="14"/>
      <c r="G229" s="14"/>
      <c r="H229" s="14"/>
      <c r="I229" s="14"/>
      <c r="J229" s="14"/>
      <c r="K229" s="199"/>
      <c r="L229" s="14"/>
      <c r="M229" s="14"/>
      <c r="N229" s="14"/>
      <c r="O229" s="14"/>
    </row>
    <row r="230" spans="4:15" x14ac:dyDescent="0.25">
      <c r="D230" s="14"/>
      <c r="E230" s="14"/>
      <c r="F230" s="14"/>
      <c r="G230" s="14"/>
      <c r="H230" s="14"/>
      <c r="I230" s="14"/>
      <c r="J230" s="14"/>
      <c r="K230" s="199"/>
      <c r="L230" s="14"/>
      <c r="M230" s="14"/>
      <c r="N230" s="14"/>
      <c r="O230" s="14"/>
    </row>
    <row r="231" spans="4:15" x14ac:dyDescent="0.25">
      <c r="D231" s="14"/>
      <c r="E231" s="14"/>
      <c r="F231" s="14"/>
      <c r="G231" s="14"/>
      <c r="H231" s="14"/>
      <c r="I231" s="14"/>
      <c r="J231" s="14"/>
      <c r="K231" s="199"/>
      <c r="L231" s="14"/>
      <c r="M231" s="14"/>
      <c r="N231" s="14"/>
      <c r="O231" s="14"/>
    </row>
    <row r="232" spans="4:15" x14ac:dyDescent="0.25">
      <c r="D232" s="14"/>
      <c r="E232" s="14"/>
      <c r="F232" s="14"/>
      <c r="G232" s="14"/>
      <c r="H232" s="14"/>
      <c r="I232" s="14"/>
      <c r="J232" s="14"/>
      <c r="K232" s="199"/>
      <c r="L232" s="14"/>
      <c r="M232" s="14"/>
      <c r="N232" s="14"/>
      <c r="O232" s="14"/>
    </row>
    <row r="233" spans="4:15" x14ac:dyDescent="0.25">
      <c r="D233" s="14"/>
      <c r="E233" s="14"/>
      <c r="F233" s="14"/>
      <c r="G233" s="14"/>
      <c r="H233" s="14"/>
      <c r="I233" s="14"/>
      <c r="J233" s="14"/>
      <c r="K233" s="199"/>
      <c r="L233" s="14"/>
      <c r="M233" s="14"/>
      <c r="N233" s="14"/>
      <c r="O233" s="14"/>
    </row>
    <row r="234" spans="4:15" x14ac:dyDescent="0.25">
      <c r="D234" s="14"/>
      <c r="E234" s="14"/>
      <c r="F234" s="14"/>
      <c r="G234" s="14"/>
      <c r="H234" s="14"/>
      <c r="I234" s="14"/>
      <c r="J234" s="14"/>
      <c r="K234" s="199"/>
      <c r="L234" s="14"/>
      <c r="M234" s="14"/>
      <c r="N234" s="14"/>
      <c r="O234" s="14"/>
    </row>
    <row r="235" spans="4:15" x14ac:dyDescent="0.25">
      <c r="D235" s="14"/>
      <c r="E235" s="14"/>
      <c r="F235" s="14"/>
      <c r="G235" s="14"/>
      <c r="H235" s="14"/>
      <c r="I235" s="14"/>
      <c r="J235" s="14"/>
      <c r="K235" s="199"/>
      <c r="L235" s="14"/>
      <c r="M235" s="14"/>
      <c r="N235" s="14"/>
      <c r="O235" s="14"/>
    </row>
    <row r="236" spans="4:15" x14ac:dyDescent="0.25">
      <c r="D236" s="14"/>
      <c r="E236" s="14"/>
      <c r="F236" s="14"/>
      <c r="G236" s="14"/>
      <c r="H236" s="14"/>
      <c r="I236" s="14"/>
      <c r="J236" s="14"/>
      <c r="K236" s="199"/>
      <c r="L236" s="14"/>
      <c r="M236" s="14"/>
      <c r="N236" s="14"/>
      <c r="O236" s="14"/>
    </row>
    <row r="237" spans="4:15" x14ac:dyDescent="0.25">
      <c r="D237" s="14"/>
      <c r="E237" s="14"/>
      <c r="F237" s="14"/>
      <c r="G237" s="14"/>
      <c r="H237" s="14"/>
      <c r="I237" s="14"/>
      <c r="J237" s="14"/>
      <c r="K237" s="199"/>
      <c r="L237" s="14"/>
      <c r="M237" s="14"/>
      <c r="N237" s="14"/>
      <c r="O237" s="14"/>
    </row>
    <row r="238" spans="4:15" x14ac:dyDescent="0.25">
      <c r="D238" s="14"/>
      <c r="E238" s="14"/>
      <c r="F238" s="14"/>
      <c r="G238" s="14"/>
      <c r="H238" s="14"/>
      <c r="I238" s="14"/>
      <c r="J238" s="14"/>
      <c r="K238" s="199"/>
      <c r="L238" s="14"/>
      <c r="M238" s="14"/>
      <c r="N238" s="14"/>
      <c r="O238" s="14"/>
    </row>
    <row r="239" spans="4:15" x14ac:dyDescent="0.25">
      <c r="D239" s="14"/>
      <c r="E239" s="14"/>
      <c r="F239" s="14"/>
      <c r="G239" s="14"/>
      <c r="H239" s="14"/>
      <c r="I239" s="14"/>
      <c r="J239" s="14"/>
      <c r="K239" s="199"/>
      <c r="L239" s="14"/>
      <c r="M239" s="14"/>
      <c r="N239" s="14"/>
      <c r="O239" s="14"/>
    </row>
    <row r="240" spans="4:15" x14ac:dyDescent="0.25">
      <c r="D240" s="14"/>
      <c r="E240" s="14"/>
      <c r="F240" s="14"/>
      <c r="G240" s="14"/>
      <c r="H240" s="14"/>
      <c r="I240" s="14"/>
      <c r="J240" s="14"/>
      <c r="K240" s="199"/>
      <c r="L240" s="14"/>
      <c r="M240" s="14"/>
      <c r="N240" s="14"/>
      <c r="O240" s="14"/>
    </row>
    <row r="241" spans="4:15" x14ac:dyDescent="0.25">
      <c r="D241" s="14"/>
      <c r="E241" s="14"/>
      <c r="F241" s="14"/>
      <c r="G241" s="14"/>
      <c r="H241" s="14"/>
      <c r="I241" s="14"/>
      <c r="J241" s="14"/>
      <c r="K241" s="199"/>
      <c r="L241" s="14"/>
      <c r="M241" s="14"/>
      <c r="N241" s="14"/>
      <c r="O241" s="14"/>
    </row>
    <row r="242" spans="4:15" x14ac:dyDescent="0.25">
      <c r="D242" s="14"/>
      <c r="E242" s="14"/>
      <c r="F242" s="14"/>
      <c r="G242" s="14"/>
      <c r="H242" s="14"/>
      <c r="I242" s="14"/>
      <c r="J242" s="14"/>
      <c r="K242" s="199"/>
      <c r="L242" s="14"/>
      <c r="M242" s="14"/>
      <c r="N242" s="14"/>
      <c r="O242" s="14"/>
    </row>
    <row r="243" spans="4:15" x14ac:dyDescent="0.25">
      <c r="D243" s="14"/>
      <c r="E243" s="14"/>
      <c r="F243" s="14"/>
      <c r="G243" s="14"/>
      <c r="H243" s="14"/>
      <c r="I243" s="14"/>
      <c r="J243" s="14"/>
      <c r="K243" s="199"/>
      <c r="L243" s="14"/>
      <c r="M243" s="14"/>
      <c r="N243" s="14"/>
      <c r="O243" s="14"/>
    </row>
    <row r="244" spans="4:15" x14ac:dyDescent="0.25">
      <c r="D244" s="14"/>
      <c r="E244" s="14"/>
      <c r="F244" s="14"/>
      <c r="G244" s="14"/>
      <c r="H244" s="14"/>
      <c r="I244" s="14"/>
      <c r="J244" s="14"/>
      <c r="K244" s="199"/>
      <c r="L244" s="14"/>
      <c r="M244" s="14"/>
      <c r="N244" s="14"/>
      <c r="O244" s="14"/>
    </row>
    <row r="245" spans="4:15" x14ac:dyDescent="0.25">
      <c r="D245" s="14"/>
      <c r="E245" s="14"/>
      <c r="F245" s="14"/>
      <c r="G245" s="14"/>
      <c r="H245" s="14"/>
      <c r="I245" s="14"/>
      <c r="J245" s="14"/>
      <c r="K245" s="199"/>
      <c r="L245" s="14"/>
      <c r="M245" s="14"/>
      <c r="N245" s="14"/>
      <c r="O245" s="14"/>
    </row>
    <row r="246" spans="4:15" x14ac:dyDescent="0.25">
      <c r="D246" s="14"/>
      <c r="E246" s="14"/>
      <c r="F246" s="14"/>
      <c r="G246" s="14"/>
      <c r="H246" s="14"/>
      <c r="I246" s="14"/>
      <c r="J246" s="14"/>
      <c r="K246" s="199"/>
      <c r="L246" s="14"/>
      <c r="M246" s="14"/>
      <c r="N246" s="14"/>
      <c r="O246" s="14"/>
    </row>
    <row r="247" spans="4:15" x14ac:dyDescent="0.25">
      <c r="D247" s="14"/>
      <c r="E247" s="14"/>
      <c r="F247" s="14"/>
      <c r="G247" s="14"/>
      <c r="H247" s="14"/>
      <c r="I247" s="14"/>
      <c r="J247" s="14"/>
      <c r="K247" s="199"/>
      <c r="L247" s="14"/>
      <c r="M247" s="14"/>
      <c r="N247" s="14"/>
      <c r="O247" s="14"/>
    </row>
    <row r="248" spans="4:15" x14ac:dyDescent="0.25">
      <c r="D248" s="14"/>
      <c r="E248" s="14"/>
      <c r="F248" s="14"/>
      <c r="G248" s="14"/>
      <c r="H248" s="14"/>
      <c r="I248" s="14"/>
      <c r="J248" s="14"/>
      <c r="K248" s="199"/>
      <c r="L248" s="14"/>
      <c r="M248" s="14"/>
      <c r="N248" s="14"/>
      <c r="O248" s="14"/>
    </row>
    <row r="249" spans="4:15" x14ac:dyDescent="0.25">
      <c r="D249" s="14"/>
      <c r="E249" s="14"/>
      <c r="F249" s="14"/>
      <c r="G249" s="14"/>
      <c r="H249" s="14"/>
      <c r="I249" s="14"/>
      <c r="J249" s="14"/>
      <c r="K249" s="199"/>
      <c r="L249" s="14"/>
      <c r="M249" s="14"/>
      <c r="N249" s="14"/>
      <c r="O249" s="14"/>
    </row>
    <row r="250" spans="4:15" x14ac:dyDescent="0.25">
      <c r="D250" s="14"/>
      <c r="E250" s="14"/>
      <c r="F250" s="14"/>
      <c r="G250" s="14"/>
      <c r="H250" s="14"/>
      <c r="I250" s="14"/>
      <c r="J250" s="14"/>
      <c r="K250" s="199"/>
      <c r="L250" s="14"/>
      <c r="M250" s="14"/>
      <c r="N250" s="14"/>
      <c r="O250" s="14"/>
    </row>
    <row r="251" spans="4:15" x14ac:dyDescent="0.25">
      <c r="D251" s="14"/>
      <c r="E251" s="14"/>
      <c r="F251" s="14"/>
      <c r="G251" s="14"/>
      <c r="H251" s="14"/>
      <c r="I251" s="14"/>
      <c r="J251" s="14"/>
      <c r="K251" s="199"/>
      <c r="L251" s="14"/>
      <c r="M251" s="14"/>
      <c r="N251" s="14"/>
      <c r="O251" s="14"/>
    </row>
    <row r="252" spans="4:15" x14ac:dyDescent="0.25">
      <c r="D252" s="14"/>
      <c r="E252" s="14"/>
      <c r="F252" s="14"/>
      <c r="G252" s="14"/>
      <c r="H252" s="14"/>
      <c r="I252" s="14"/>
      <c r="J252" s="14"/>
      <c r="K252" s="199"/>
      <c r="L252" s="14"/>
      <c r="M252" s="14"/>
      <c r="N252" s="14"/>
      <c r="O252" s="14"/>
    </row>
    <row r="253" spans="4:15" x14ac:dyDescent="0.25">
      <c r="D253" s="14"/>
      <c r="E253" s="14"/>
      <c r="F253" s="14"/>
      <c r="G253" s="14"/>
      <c r="H253" s="14"/>
      <c r="I253" s="14"/>
      <c r="J253" s="14"/>
      <c r="K253" s="199"/>
      <c r="L253" s="14"/>
      <c r="M253" s="14"/>
      <c r="N253" s="14"/>
      <c r="O253" s="14"/>
    </row>
    <row r="254" spans="4:15" x14ac:dyDescent="0.25">
      <c r="D254" s="14"/>
      <c r="E254" s="14"/>
      <c r="F254" s="14"/>
      <c r="G254" s="14"/>
      <c r="H254" s="14"/>
      <c r="I254" s="14"/>
      <c r="J254" s="14"/>
      <c r="K254" s="199"/>
      <c r="L254" s="14"/>
      <c r="M254" s="14"/>
      <c r="N254" s="14"/>
      <c r="O254" s="14"/>
    </row>
    <row r="255" spans="4:15" x14ac:dyDescent="0.25">
      <c r="D255" s="14"/>
      <c r="E255" s="14"/>
      <c r="F255" s="14"/>
      <c r="G255" s="14"/>
      <c r="H255" s="14"/>
      <c r="I255" s="14"/>
      <c r="J255" s="14"/>
      <c r="K255" s="199"/>
      <c r="L255" s="14"/>
      <c r="M255" s="14"/>
      <c r="N255" s="14"/>
      <c r="O255" s="14"/>
    </row>
    <row r="256" spans="4:15" x14ac:dyDescent="0.25">
      <c r="D256" s="14"/>
      <c r="E256" s="14"/>
      <c r="F256" s="14"/>
      <c r="G256" s="14"/>
      <c r="H256" s="14"/>
      <c r="I256" s="14"/>
      <c r="J256" s="14"/>
      <c r="K256" s="199"/>
      <c r="L256" s="14"/>
      <c r="M256" s="14"/>
      <c r="N256" s="14"/>
      <c r="O256" s="14"/>
    </row>
    <row r="257" spans="4:15" x14ac:dyDescent="0.25">
      <c r="D257" s="14"/>
      <c r="E257" s="14"/>
      <c r="F257" s="14"/>
      <c r="G257" s="14"/>
      <c r="H257" s="14"/>
      <c r="I257" s="14"/>
      <c r="J257" s="14"/>
      <c r="K257" s="199"/>
      <c r="L257" s="14"/>
      <c r="M257" s="14"/>
      <c r="N257" s="14"/>
      <c r="O257" s="14"/>
    </row>
    <row r="258" spans="4:15" x14ac:dyDescent="0.25">
      <c r="D258" s="14"/>
      <c r="E258" s="14"/>
      <c r="F258" s="14"/>
      <c r="G258" s="14"/>
      <c r="H258" s="14"/>
      <c r="I258" s="14"/>
      <c r="J258" s="14"/>
      <c r="K258" s="199"/>
      <c r="L258" s="14"/>
      <c r="M258" s="14"/>
      <c r="N258" s="14"/>
      <c r="O258" s="14"/>
    </row>
    <row r="259" spans="4:15" x14ac:dyDescent="0.25">
      <c r="D259" s="14"/>
      <c r="E259" s="14"/>
      <c r="F259" s="14"/>
      <c r="G259" s="14"/>
      <c r="H259" s="14"/>
      <c r="I259" s="14"/>
      <c r="J259" s="14"/>
      <c r="K259" s="199"/>
      <c r="L259" s="14"/>
      <c r="M259" s="14"/>
      <c r="N259" s="14"/>
      <c r="O259" s="14"/>
    </row>
    <row r="260" spans="4:15" x14ac:dyDescent="0.25">
      <c r="D260" s="14"/>
      <c r="E260" s="14"/>
      <c r="F260" s="14"/>
      <c r="G260" s="14"/>
      <c r="H260" s="14"/>
      <c r="I260" s="14"/>
      <c r="J260" s="14"/>
      <c r="K260" s="199"/>
      <c r="L260" s="14"/>
      <c r="M260" s="14"/>
      <c r="N260" s="14"/>
      <c r="O260" s="14"/>
    </row>
    <row r="261" spans="4:15" x14ac:dyDescent="0.25">
      <c r="D261" s="14"/>
      <c r="E261" s="14"/>
      <c r="F261" s="14"/>
      <c r="G261" s="14"/>
      <c r="H261" s="14"/>
      <c r="I261" s="14"/>
      <c r="J261" s="14"/>
      <c r="K261" s="199"/>
      <c r="L261" s="14"/>
      <c r="M261" s="14"/>
      <c r="N261" s="14"/>
      <c r="O261" s="14"/>
    </row>
    <row r="262" spans="4:15" x14ac:dyDescent="0.25">
      <c r="D262" s="14"/>
      <c r="E262" s="14"/>
      <c r="F262" s="14"/>
      <c r="G262" s="14"/>
      <c r="H262" s="14"/>
      <c r="I262" s="14"/>
      <c r="J262" s="14"/>
      <c r="K262" s="199"/>
      <c r="L262" s="14"/>
      <c r="M262" s="14"/>
      <c r="N262" s="14"/>
      <c r="O262" s="14"/>
    </row>
    <row r="263" spans="4:15" x14ac:dyDescent="0.25">
      <c r="D263" s="14"/>
      <c r="E263" s="14"/>
      <c r="F263" s="14"/>
      <c r="G263" s="14"/>
      <c r="H263" s="14"/>
      <c r="I263" s="14"/>
      <c r="J263" s="14"/>
      <c r="K263" s="199"/>
      <c r="L263" s="14"/>
      <c r="M263" s="14"/>
      <c r="N263" s="14"/>
      <c r="O263" s="14"/>
    </row>
    <row r="264" spans="4:15" x14ac:dyDescent="0.25">
      <c r="D264" s="14"/>
      <c r="E264" s="14"/>
      <c r="F264" s="14"/>
      <c r="G264" s="14"/>
      <c r="H264" s="14"/>
      <c r="I264" s="14"/>
      <c r="J264" s="14"/>
      <c r="K264" s="199"/>
      <c r="L264" s="14"/>
      <c r="M264" s="14"/>
      <c r="N264" s="14"/>
      <c r="O264" s="14"/>
    </row>
    <row r="265" spans="4:15" x14ac:dyDescent="0.25">
      <c r="D265" s="14"/>
      <c r="E265" s="14"/>
      <c r="F265" s="14"/>
      <c r="G265" s="14"/>
      <c r="H265" s="14"/>
      <c r="I265" s="14"/>
      <c r="J265" s="14"/>
      <c r="K265" s="199"/>
      <c r="L265" s="14"/>
      <c r="M265" s="14"/>
      <c r="N265" s="14"/>
      <c r="O265" s="14"/>
    </row>
    <row r="266" spans="4:15" x14ac:dyDescent="0.25">
      <c r="D266" s="14"/>
      <c r="E266" s="14"/>
      <c r="F266" s="14"/>
      <c r="G266" s="14"/>
      <c r="H266" s="14"/>
      <c r="I266" s="14"/>
      <c r="J266" s="14"/>
      <c r="K266" s="199"/>
      <c r="L266" s="14"/>
      <c r="M266" s="14"/>
      <c r="N266" s="14"/>
      <c r="O266" s="14"/>
    </row>
    <row r="267" spans="4:15" x14ac:dyDescent="0.25">
      <c r="D267" s="14"/>
      <c r="E267" s="14"/>
      <c r="F267" s="14"/>
      <c r="G267" s="14"/>
      <c r="H267" s="14"/>
      <c r="I267" s="14"/>
      <c r="J267" s="14"/>
      <c r="K267" s="199"/>
      <c r="L267" s="14"/>
      <c r="M267" s="14"/>
      <c r="N267" s="14"/>
      <c r="O267" s="14"/>
    </row>
    <row r="268" spans="4:15" x14ac:dyDescent="0.25">
      <c r="D268" s="14"/>
      <c r="E268" s="14"/>
      <c r="F268" s="14"/>
      <c r="G268" s="14"/>
      <c r="H268" s="14"/>
      <c r="I268" s="14"/>
      <c r="J268" s="14"/>
      <c r="K268" s="199"/>
      <c r="L268" s="14"/>
      <c r="M268" s="14"/>
      <c r="N268" s="14"/>
      <c r="O268" s="14"/>
    </row>
    <row r="269" spans="4:15" x14ac:dyDescent="0.25">
      <c r="D269" s="14"/>
      <c r="E269" s="14"/>
      <c r="F269" s="14"/>
      <c r="G269" s="14"/>
      <c r="H269" s="14"/>
      <c r="I269" s="14"/>
      <c r="J269" s="14"/>
      <c r="K269" s="199"/>
      <c r="L269" s="14"/>
      <c r="M269" s="14"/>
      <c r="N269" s="14"/>
      <c r="O269" s="14"/>
    </row>
    <row r="270" spans="4:15" x14ac:dyDescent="0.25">
      <c r="D270" s="14"/>
      <c r="E270" s="14"/>
      <c r="F270" s="14"/>
      <c r="G270" s="14"/>
      <c r="H270" s="14"/>
      <c r="I270" s="14"/>
      <c r="J270" s="14"/>
      <c r="K270" s="199"/>
      <c r="L270" s="14"/>
      <c r="M270" s="14"/>
      <c r="N270" s="14"/>
      <c r="O270" s="14"/>
    </row>
    <row r="271" spans="4:15" x14ac:dyDescent="0.25">
      <c r="D271" s="14"/>
      <c r="E271" s="14"/>
      <c r="F271" s="14"/>
      <c r="G271" s="14"/>
      <c r="H271" s="14"/>
      <c r="I271" s="14"/>
      <c r="J271" s="14"/>
      <c r="K271" s="199"/>
      <c r="L271" s="14"/>
      <c r="M271" s="14"/>
      <c r="N271" s="14"/>
      <c r="O271" s="14"/>
    </row>
    <row r="272" spans="4:15" x14ac:dyDescent="0.25">
      <c r="D272" s="14"/>
      <c r="E272" s="14"/>
      <c r="F272" s="14"/>
      <c r="G272" s="14"/>
      <c r="H272" s="14"/>
      <c r="I272" s="14"/>
      <c r="J272" s="14"/>
      <c r="K272" s="199"/>
      <c r="L272" s="14"/>
      <c r="M272" s="14"/>
      <c r="N272" s="14"/>
      <c r="O272" s="14"/>
    </row>
    <row r="273" spans="4:15" x14ac:dyDescent="0.25">
      <c r="D273" s="14"/>
      <c r="E273" s="14"/>
      <c r="F273" s="14"/>
      <c r="G273" s="14"/>
      <c r="H273" s="14"/>
      <c r="I273" s="14"/>
      <c r="J273" s="14"/>
      <c r="K273" s="199"/>
      <c r="L273" s="14"/>
      <c r="M273" s="14"/>
      <c r="N273" s="14"/>
      <c r="O273" s="14"/>
    </row>
    <row r="274" spans="4:15" x14ac:dyDescent="0.25">
      <c r="D274" s="14"/>
      <c r="E274" s="14"/>
      <c r="F274" s="14"/>
      <c r="G274" s="14"/>
      <c r="H274" s="14"/>
      <c r="I274" s="14"/>
      <c r="J274" s="14"/>
      <c r="K274" s="199"/>
      <c r="L274" s="14"/>
      <c r="M274" s="14"/>
      <c r="N274" s="14"/>
      <c r="O274" s="14"/>
    </row>
    <row r="275" spans="4:15" x14ac:dyDescent="0.25">
      <c r="D275" s="14"/>
      <c r="E275" s="14"/>
      <c r="F275" s="14"/>
      <c r="G275" s="14"/>
      <c r="H275" s="14"/>
      <c r="I275" s="14"/>
      <c r="J275" s="14"/>
      <c r="K275" s="199"/>
      <c r="L275" s="14"/>
      <c r="M275" s="14"/>
      <c r="N275" s="14"/>
      <c r="O275" s="14"/>
    </row>
    <row r="276" spans="4:15" x14ac:dyDescent="0.25">
      <c r="D276" s="14"/>
      <c r="E276" s="14"/>
      <c r="F276" s="14"/>
      <c r="G276" s="14"/>
      <c r="H276" s="14"/>
      <c r="I276" s="14"/>
      <c r="J276" s="14"/>
      <c r="K276" s="199"/>
      <c r="L276" s="14"/>
      <c r="M276" s="14"/>
      <c r="N276" s="14"/>
      <c r="O276" s="14"/>
    </row>
    <row r="277" spans="4:15" x14ac:dyDescent="0.25">
      <c r="D277" s="14"/>
      <c r="E277" s="14"/>
      <c r="F277" s="14"/>
      <c r="G277" s="14"/>
      <c r="H277" s="14"/>
      <c r="I277" s="14"/>
      <c r="J277" s="14"/>
      <c r="K277" s="199"/>
      <c r="L277" s="14"/>
      <c r="M277" s="14"/>
      <c r="N277" s="14"/>
      <c r="O277" s="14"/>
    </row>
    <row r="278" spans="4:15" x14ac:dyDescent="0.25">
      <c r="D278" s="14"/>
      <c r="E278" s="14"/>
      <c r="F278" s="14"/>
      <c r="G278" s="14"/>
      <c r="H278" s="14"/>
      <c r="I278" s="14"/>
      <c r="J278" s="14"/>
      <c r="K278" s="199"/>
      <c r="L278" s="14"/>
      <c r="M278" s="14"/>
      <c r="N278" s="14"/>
      <c r="O278" s="14"/>
    </row>
    <row r="279" spans="4:15" x14ac:dyDescent="0.25">
      <c r="D279" s="14"/>
      <c r="E279" s="14"/>
      <c r="F279" s="14"/>
      <c r="G279" s="14"/>
      <c r="H279" s="14"/>
      <c r="I279" s="14"/>
      <c r="J279" s="14"/>
      <c r="K279" s="199"/>
      <c r="L279" s="14"/>
      <c r="M279" s="14"/>
      <c r="N279" s="14"/>
      <c r="O279" s="14"/>
    </row>
    <row r="280" spans="4:15" x14ac:dyDescent="0.25">
      <c r="D280" s="14"/>
      <c r="E280" s="14"/>
      <c r="F280" s="14"/>
      <c r="G280" s="14"/>
      <c r="H280" s="14"/>
      <c r="I280" s="14"/>
      <c r="J280" s="14"/>
      <c r="K280" s="199"/>
      <c r="L280" s="14"/>
      <c r="M280" s="14"/>
      <c r="N280" s="14"/>
      <c r="O280" s="14"/>
    </row>
    <row r="281" spans="4:15" x14ac:dyDescent="0.25">
      <c r="D281" s="14"/>
      <c r="E281" s="14"/>
      <c r="F281" s="14"/>
      <c r="G281" s="14"/>
      <c r="H281" s="14"/>
      <c r="I281" s="14"/>
      <c r="J281" s="14"/>
      <c r="K281" s="199"/>
      <c r="L281" s="14"/>
      <c r="M281" s="14"/>
      <c r="N281" s="14"/>
      <c r="O281" s="14"/>
    </row>
    <row r="282" spans="4:15" x14ac:dyDescent="0.25">
      <c r="D282" s="14"/>
      <c r="E282" s="14"/>
      <c r="F282" s="14"/>
      <c r="G282" s="14"/>
      <c r="H282" s="14"/>
      <c r="I282" s="14"/>
      <c r="J282" s="14"/>
      <c r="K282" s="199"/>
      <c r="L282" s="14"/>
      <c r="M282" s="14"/>
      <c r="N282" s="14"/>
      <c r="O282" s="14"/>
    </row>
    <row r="283" spans="4:15" x14ac:dyDescent="0.25">
      <c r="D283" s="14"/>
      <c r="E283" s="14"/>
      <c r="F283" s="14"/>
      <c r="G283" s="14"/>
      <c r="H283" s="14"/>
      <c r="I283" s="14"/>
      <c r="J283" s="14"/>
      <c r="K283" s="199"/>
      <c r="L283" s="14"/>
      <c r="M283" s="14"/>
      <c r="N283" s="14"/>
      <c r="O283" s="14"/>
    </row>
    <row r="284" spans="4:15" x14ac:dyDescent="0.25">
      <c r="D284" s="14"/>
      <c r="E284" s="14"/>
      <c r="F284" s="14"/>
      <c r="G284" s="14"/>
      <c r="H284" s="14"/>
      <c r="I284" s="14"/>
      <c r="J284" s="14"/>
      <c r="K284" s="199"/>
      <c r="L284" s="14"/>
      <c r="M284" s="14"/>
      <c r="N284" s="14"/>
      <c r="O284" s="14"/>
    </row>
    <row r="285" spans="4:15" x14ac:dyDescent="0.25">
      <c r="D285" s="14"/>
      <c r="E285" s="14"/>
      <c r="F285" s="14"/>
      <c r="G285" s="14"/>
      <c r="H285" s="14"/>
      <c r="I285" s="14"/>
      <c r="J285" s="14"/>
      <c r="K285" s="199"/>
      <c r="L285" s="14"/>
      <c r="M285" s="14"/>
      <c r="N285" s="14"/>
      <c r="O285" s="14"/>
    </row>
    <row r="286" spans="4:15" x14ac:dyDescent="0.25">
      <c r="D286" s="14"/>
      <c r="E286" s="14"/>
      <c r="F286" s="14"/>
      <c r="G286" s="14"/>
      <c r="H286" s="14"/>
      <c r="I286" s="14"/>
      <c r="J286" s="14"/>
      <c r="K286" s="199"/>
      <c r="L286" s="14"/>
      <c r="M286" s="14"/>
      <c r="N286" s="14"/>
      <c r="O286" s="14"/>
    </row>
    <row r="287" spans="4:15" x14ac:dyDescent="0.25">
      <c r="D287" s="14"/>
      <c r="E287" s="14"/>
      <c r="F287" s="14"/>
      <c r="G287" s="14"/>
      <c r="H287" s="14"/>
      <c r="I287" s="14"/>
      <c r="J287" s="14"/>
      <c r="K287" s="199"/>
      <c r="L287" s="14"/>
      <c r="M287" s="14"/>
      <c r="N287" s="14"/>
      <c r="O287" s="14"/>
    </row>
    <row r="288" spans="4:15" x14ac:dyDescent="0.25">
      <c r="D288" s="14"/>
      <c r="E288" s="14"/>
      <c r="F288" s="14"/>
      <c r="G288" s="14"/>
      <c r="H288" s="14"/>
      <c r="I288" s="14"/>
      <c r="J288" s="14"/>
      <c r="K288" s="199"/>
      <c r="L288" s="14"/>
      <c r="M288" s="14"/>
      <c r="N288" s="14"/>
      <c r="O288" s="14"/>
    </row>
    <row r="289" spans="4:15" x14ac:dyDescent="0.25">
      <c r="D289" s="14"/>
      <c r="E289" s="14"/>
      <c r="F289" s="14"/>
      <c r="G289" s="14"/>
      <c r="H289" s="14"/>
      <c r="I289" s="14"/>
      <c r="J289" s="14"/>
      <c r="K289" s="199"/>
      <c r="L289" s="14"/>
      <c r="M289" s="14"/>
      <c r="N289" s="14"/>
      <c r="O289" s="14"/>
    </row>
    <row r="290" spans="4:15" x14ac:dyDescent="0.25">
      <c r="D290" s="14"/>
      <c r="E290" s="14"/>
      <c r="F290" s="14"/>
      <c r="G290" s="14"/>
      <c r="H290" s="14"/>
      <c r="I290" s="14"/>
      <c r="J290" s="14"/>
      <c r="K290" s="199"/>
      <c r="L290" s="14"/>
      <c r="M290" s="14"/>
      <c r="N290" s="14"/>
      <c r="O290" s="14"/>
    </row>
    <row r="291" spans="4:15" x14ac:dyDescent="0.25">
      <c r="D291" s="14"/>
      <c r="E291" s="14"/>
      <c r="F291" s="14"/>
      <c r="G291" s="14"/>
      <c r="H291" s="14"/>
      <c r="I291" s="14"/>
      <c r="J291" s="14"/>
      <c r="K291" s="199"/>
      <c r="L291" s="14"/>
      <c r="M291" s="14"/>
      <c r="N291" s="14"/>
      <c r="O291" s="14"/>
    </row>
    <row r="292" spans="4:15" x14ac:dyDescent="0.25">
      <c r="D292" s="14"/>
      <c r="E292" s="14"/>
      <c r="F292" s="14"/>
      <c r="G292" s="14"/>
      <c r="H292" s="14"/>
      <c r="I292" s="14"/>
      <c r="J292" s="14"/>
      <c r="K292" s="199"/>
      <c r="L292" s="14"/>
      <c r="M292" s="14"/>
      <c r="N292" s="14"/>
      <c r="O292" s="14"/>
    </row>
    <row r="293" spans="4:15" x14ac:dyDescent="0.25">
      <c r="D293" s="14"/>
      <c r="E293" s="14"/>
      <c r="F293" s="14"/>
      <c r="G293" s="14"/>
      <c r="H293" s="14"/>
      <c r="I293" s="14"/>
      <c r="J293" s="14"/>
      <c r="K293" s="199"/>
      <c r="L293" s="14"/>
      <c r="M293" s="14"/>
      <c r="N293" s="14"/>
      <c r="O293" s="14"/>
    </row>
    <row r="294" spans="4:15" x14ac:dyDescent="0.25">
      <c r="D294" s="14"/>
      <c r="E294" s="14"/>
      <c r="F294" s="14"/>
      <c r="G294" s="14"/>
      <c r="H294" s="14"/>
      <c r="I294" s="14"/>
      <c r="J294" s="14"/>
      <c r="K294" s="199"/>
      <c r="L294" s="14"/>
      <c r="M294" s="14"/>
      <c r="N294" s="14"/>
      <c r="O294" s="14"/>
    </row>
    <row r="295" spans="4:15" x14ac:dyDescent="0.25">
      <c r="D295" s="14"/>
      <c r="E295" s="14"/>
      <c r="F295" s="14"/>
      <c r="G295" s="14"/>
      <c r="H295" s="14"/>
      <c r="I295" s="14"/>
      <c r="J295" s="14"/>
      <c r="K295" s="199"/>
      <c r="L295" s="14"/>
      <c r="M295" s="14"/>
      <c r="N295" s="14"/>
      <c r="O295" s="14"/>
    </row>
    <row r="296" spans="4:15" x14ac:dyDescent="0.25">
      <c r="D296" s="14"/>
      <c r="E296" s="14"/>
      <c r="F296" s="14"/>
      <c r="G296" s="14"/>
      <c r="H296" s="14"/>
      <c r="I296" s="14"/>
      <c r="J296" s="14"/>
      <c r="K296" s="199"/>
      <c r="L296" s="14"/>
      <c r="M296" s="14"/>
      <c r="N296" s="14"/>
      <c r="O296" s="14"/>
    </row>
    <row r="297" spans="4:15" x14ac:dyDescent="0.25">
      <c r="D297" s="14"/>
      <c r="E297" s="14"/>
      <c r="F297" s="14"/>
      <c r="G297" s="14"/>
      <c r="H297" s="14"/>
      <c r="I297" s="14"/>
      <c r="J297" s="14"/>
      <c r="K297" s="199"/>
      <c r="L297" s="14"/>
      <c r="M297" s="14"/>
      <c r="N297" s="14"/>
      <c r="O297" s="14"/>
    </row>
    <row r="298" spans="4:15" x14ac:dyDescent="0.25">
      <c r="D298" s="14"/>
      <c r="E298" s="14"/>
      <c r="F298" s="14"/>
      <c r="G298" s="14"/>
      <c r="H298" s="14"/>
      <c r="I298" s="14"/>
      <c r="J298" s="14"/>
      <c r="K298" s="199"/>
      <c r="L298" s="14"/>
      <c r="M298" s="14"/>
      <c r="N298" s="14"/>
      <c r="O298" s="14"/>
    </row>
    <row r="299" spans="4:15" x14ac:dyDescent="0.25">
      <c r="D299" s="14"/>
      <c r="E299" s="14"/>
      <c r="F299" s="14"/>
      <c r="G299" s="14"/>
      <c r="H299" s="14"/>
      <c r="I299" s="14"/>
      <c r="J299" s="14"/>
      <c r="K299" s="199"/>
      <c r="L299" s="14"/>
      <c r="M299" s="14"/>
      <c r="N299" s="14"/>
      <c r="O299" s="14"/>
    </row>
    <row r="300" spans="4:15" x14ac:dyDescent="0.25">
      <c r="D300" s="14"/>
      <c r="E300" s="14"/>
      <c r="F300" s="14"/>
      <c r="G300" s="14"/>
      <c r="H300" s="14"/>
      <c r="I300" s="14"/>
      <c r="J300" s="14"/>
      <c r="K300" s="199"/>
      <c r="L300" s="14"/>
      <c r="M300" s="14"/>
      <c r="N300" s="14"/>
      <c r="O300" s="14"/>
    </row>
    <row r="301" spans="4:15" x14ac:dyDescent="0.25">
      <c r="D301" s="14"/>
      <c r="E301" s="14"/>
      <c r="F301" s="14"/>
      <c r="G301" s="14"/>
      <c r="H301" s="14"/>
      <c r="I301" s="14"/>
      <c r="J301" s="14"/>
      <c r="K301" s="199"/>
      <c r="L301" s="14"/>
      <c r="M301" s="14"/>
      <c r="N301" s="14"/>
      <c r="O301" s="14"/>
    </row>
    <row r="302" spans="4:15" x14ac:dyDescent="0.25">
      <c r="D302" s="14"/>
      <c r="E302" s="14"/>
      <c r="F302" s="14"/>
      <c r="G302" s="14"/>
      <c r="H302" s="14"/>
      <c r="I302" s="14"/>
      <c r="J302" s="14"/>
      <c r="K302" s="199"/>
      <c r="L302" s="14"/>
      <c r="M302" s="14"/>
      <c r="N302" s="14"/>
      <c r="O302" s="14"/>
    </row>
    <row r="303" spans="4:15" x14ac:dyDescent="0.25">
      <c r="D303" s="14"/>
      <c r="E303" s="14"/>
      <c r="F303" s="14"/>
      <c r="G303" s="14"/>
      <c r="H303" s="14"/>
      <c r="I303" s="14"/>
      <c r="J303" s="14"/>
      <c r="K303" s="199"/>
      <c r="L303" s="14"/>
      <c r="M303" s="14"/>
      <c r="N303" s="14"/>
      <c r="O303" s="14"/>
    </row>
    <row r="304" spans="4:15" x14ac:dyDescent="0.25">
      <c r="D304" s="14"/>
      <c r="E304" s="14"/>
      <c r="F304" s="14"/>
      <c r="G304" s="14"/>
      <c r="H304" s="14"/>
      <c r="I304" s="14"/>
      <c r="J304" s="14"/>
      <c r="K304" s="199"/>
      <c r="L304" s="14"/>
      <c r="M304" s="14"/>
      <c r="N304" s="14"/>
      <c r="O304" s="14"/>
    </row>
    <row r="305" spans="4:15" x14ac:dyDescent="0.25">
      <c r="D305" s="14"/>
      <c r="E305" s="14"/>
      <c r="F305" s="14"/>
      <c r="G305" s="14"/>
      <c r="H305" s="14"/>
      <c r="I305" s="14"/>
      <c r="J305" s="14"/>
      <c r="K305" s="199"/>
      <c r="L305" s="14"/>
      <c r="M305" s="14"/>
      <c r="N305" s="14"/>
      <c r="O305" s="14"/>
    </row>
    <row r="306" spans="4:15" x14ac:dyDescent="0.25">
      <c r="D306" s="14"/>
      <c r="E306" s="14"/>
      <c r="F306" s="14"/>
      <c r="G306" s="14"/>
      <c r="H306" s="14"/>
      <c r="I306" s="14"/>
      <c r="J306" s="14"/>
      <c r="K306" s="199"/>
      <c r="L306" s="14"/>
      <c r="M306" s="14"/>
      <c r="N306" s="14"/>
      <c r="O306" s="14"/>
    </row>
    <row r="307" spans="4:15" x14ac:dyDescent="0.25">
      <c r="D307" s="14"/>
      <c r="E307" s="14"/>
      <c r="F307" s="14"/>
      <c r="G307" s="14"/>
      <c r="H307" s="14"/>
      <c r="I307" s="14"/>
      <c r="J307" s="14"/>
      <c r="K307" s="199"/>
      <c r="L307" s="14"/>
      <c r="M307" s="14"/>
      <c r="N307" s="14"/>
      <c r="O307" s="14"/>
    </row>
    <row r="308" spans="4:15" x14ac:dyDescent="0.25">
      <c r="D308" s="14"/>
      <c r="E308" s="14"/>
      <c r="F308" s="14"/>
      <c r="G308" s="14"/>
      <c r="H308" s="14"/>
      <c r="I308" s="14"/>
      <c r="J308" s="14"/>
      <c r="K308" s="199"/>
      <c r="L308" s="14"/>
      <c r="M308" s="14"/>
      <c r="N308" s="14"/>
      <c r="O308" s="14"/>
    </row>
    <row r="309" spans="4:15" x14ac:dyDescent="0.25">
      <c r="D309" s="14"/>
      <c r="E309" s="14"/>
      <c r="F309" s="14"/>
      <c r="G309" s="14"/>
      <c r="H309" s="14"/>
      <c r="I309" s="14"/>
      <c r="J309" s="14"/>
      <c r="K309" s="199"/>
      <c r="L309" s="14"/>
      <c r="M309" s="14"/>
      <c r="N309" s="14"/>
      <c r="O309" s="14"/>
    </row>
    <row r="310" spans="4:15" x14ac:dyDescent="0.25">
      <c r="D310" s="14"/>
      <c r="E310" s="14"/>
      <c r="F310" s="14"/>
      <c r="G310" s="14"/>
      <c r="H310" s="14"/>
      <c r="I310" s="14"/>
      <c r="J310" s="14"/>
      <c r="K310" s="199"/>
      <c r="L310" s="14"/>
      <c r="M310" s="14"/>
      <c r="N310" s="14"/>
      <c r="O310" s="14"/>
    </row>
    <row r="311" spans="4:15" x14ac:dyDescent="0.25">
      <c r="D311" s="14"/>
      <c r="E311" s="14"/>
      <c r="F311" s="14"/>
      <c r="G311" s="14"/>
      <c r="H311" s="14"/>
      <c r="I311" s="14"/>
      <c r="J311" s="14"/>
      <c r="K311" s="199"/>
      <c r="L311" s="14"/>
      <c r="M311" s="14"/>
      <c r="N311" s="14"/>
      <c r="O311" s="14"/>
    </row>
    <row r="312" spans="4:15" x14ac:dyDescent="0.25">
      <c r="D312" s="14"/>
      <c r="E312" s="14"/>
      <c r="F312" s="14"/>
      <c r="G312" s="14"/>
      <c r="H312" s="14"/>
      <c r="I312" s="14"/>
      <c r="J312" s="14"/>
      <c r="K312" s="199"/>
      <c r="L312" s="14"/>
      <c r="M312" s="14"/>
      <c r="N312" s="14"/>
      <c r="O312" s="14"/>
    </row>
    <row r="313" spans="4:15" x14ac:dyDescent="0.25">
      <c r="D313" s="14"/>
      <c r="E313" s="14"/>
      <c r="F313" s="14"/>
      <c r="G313" s="14"/>
      <c r="H313" s="14"/>
      <c r="I313" s="14"/>
      <c r="J313" s="14"/>
      <c r="K313" s="199"/>
      <c r="L313" s="14"/>
      <c r="M313" s="14"/>
      <c r="N313" s="14"/>
      <c r="O313" s="14"/>
    </row>
    <row r="314" spans="4:15" x14ac:dyDescent="0.25">
      <c r="D314" s="14"/>
      <c r="E314" s="14"/>
      <c r="F314" s="14"/>
      <c r="G314" s="14"/>
      <c r="H314" s="14"/>
      <c r="I314" s="14"/>
      <c r="J314" s="14"/>
      <c r="K314" s="199"/>
      <c r="L314" s="14"/>
      <c r="M314" s="14"/>
      <c r="N314" s="14"/>
      <c r="O314" s="14"/>
    </row>
    <row r="315" spans="4:15" x14ac:dyDescent="0.25">
      <c r="D315" s="14"/>
      <c r="E315" s="14"/>
      <c r="F315" s="14"/>
      <c r="G315" s="14"/>
      <c r="H315" s="14"/>
      <c r="I315" s="14"/>
      <c r="J315" s="14"/>
      <c r="K315" s="199"/>
      <c r="L315" s="14"/>
      <c r="M315" s="14"/>
      <c r="N315" s="14"/>
      <c r="O315" s="14"/>
    </row>
    <row r="316" spans="4:15" x14ac:dyDescent="0.25">
      <c r="D316" s="14"/>
      <c r="E316" s="14"/>
      <c r="F316" s="14"/>
      <c r="G316" s="14"/>
      <c r="H316" s="14"/>
      <c r="I316" s="14"/>
      <c r="J316" s="14"/>
      <c r="K316" s="199"/>
      <c r="L316" s="14"/>
      <c r="M316" s="14"/>
      <c r="N316" s="14"/>
      <c r="O316" s="14"/>
    </row>
    <row r="317" spans="4:15" x14ac:dyDescent="0.25">
      <c r="D317" s="14"/>
      <c r="E317" s="14"/>
      <c r="F317" s="14"/>
      <c r="G317" s="14"/>
      <c r="H317" s="14"/>
      <c r="I317" s="14"/>
      <c r="J317" s="14"/>
      <c r="K317" s="199"/>
      <c r="L317" s="14"/>
      <c r="M317" s="14"/>
      <c r="N317" s="14"/>
      <c r="O317" s="14"/>
    </row>
    <row r="318" spans="4:15" x14ac:dyDescent="0.25">
      <c r="D318" s="14"/>
      <c r="E318" s="14"/>
      <c r="F318" s="14"/>
      <c r="G318" s="14"/>
      <c r="H318" s="14"/>
      <c r="I318" s="14"/>
      <c r="J318" s="14"/>
      <c r="K318" s="199"/>
      <c r="L318" s="14"/>
      <c r="M318" s="14"/>
      <c r="N318" s="14"/>
      <c r="O318" s="14"/>
    </row>
    <row r="319" spans="4:15" x14ac:dyDescent="0.25">
      <c r="D319" s="14"/>
      <c r="E319" s="14"/>
      <c r="F319" s="14"/>
      <c r="G319" s="14"/>
      <c r="H319" s="14"/>
      <c r="I319" s="14"/>
      <c r="J319" s="14"/>
      <c r="K319" s="199"/>
      <c r="L319" s="14"/>
      <c r="M319" s="14"/>
      <c r="N319" s="14"/>
      <c r="O319" s="14"/>
    </row>
    <row r="320" spans="4:15" x14ac:dyDescent="0.25">
      <c r="D320" s="14"/>
      <c r="E320" s="14"/>
      <c r="F320" s="14"/>
      <c r="G320" s="14"/>
      <c r="H320" s="14"/>
      <c r="I320" s="14"/>
      <c r="J320" s="14"/>
      <c r="K320" s="199"/>
      <c r="L320" s="14"/>
      <c r="M320" s="14"/>
      <c r="N320" s="14"/>
      <c r="O320" s="14"/>
    </row>
    <row r="321" spans="4:15" x14ac:dyDescent="0.25">
      <c r="D321" s="14"/>
      <c r="E321" s="14"/>
      <c r="F321" s="14"/>
      <c r="G321" s="14"/>
      <c r="H321" s="14"/>
      <c r="I321" s="14"/>
      <c r="J321" s="14"/>
      <c r="K321" s="199"/>
      <c r="L321" s="14"/>
      <c r="M321" s="14"/>
      <c r="N321" s="14"/>
      <c r="O321" s="14"/>
    </row>
    <row r="322" spans="4:15" x14ac:dyDescent="0.25">
      <c r="D322" s="14"/>
      <c r="E322" s="14"/>
      <c r="F322" s="14"/>
      <c r="G322" s="14"/>
      <c r="H322" s="14"/>
      <c r="I322" s="14"/>
      <c r="J322" s="14"/>
      <c r="K322" s="199"/>
      <c r="L322" s="14"/>
      <c r="M322" s="14"/>
      <c r="N322" s="14"/>
      <c r="O322" s="14"/>
    </row>
    <row r="323" spans="4:15" x14ac:dyDescent="0.25">
      <c r="D323" s="14"/>
      <c r="E323" s="14"/>
      <c r="F323" s="14"/>
      <c r="G323" s="14"/>
      <c r="H323" s="14"/>
      <c r="I323" s="14"/>
      <c r="J323" s="14"/>
      <c r="K323" s="199"/>
      <c r="L323" s="14"/>
      <c r="M323" s="14"/>
      <c r="N323" s="14"/>
      <c r="O323" s="14"/>
    </row>
    <row r="324" spans="4:15" x14ac:dyDescent="0.25">
      <c r="D324" s="14"/>
      <c r="E324" s="14"/>
      <c r="F324" s="14"/>
      <c r="G324" s="14"/>
      <c r="H324" s="14"/>
      <c r="I324" s="14"/>
      <c r="J324" s="14"/>
      <c r="K324" s="199"/>
      <c r="L324" s="14"/>
      <c r="M324" s="14"/>
      <c r="N324" s="14"/>
      <c r="O324" s="14"/>
    </row>
    <row r="325" spans="4:15" x14ac:dyDescent="0.25">
      <c r="D325" s="14"/>
      <c r="E325" s="14"/>
      <c r="F325" s="14"/>
      <c r="G325" s="14"/>
      <c r="H325" s="14"/>
      <c r="I325" s="14"/>
      <c r="J325" s="14"/>
      <c r="K325" s="199"/>
      <c r="L325" s="14"/>
      <c r="M325" s="14"/>
      <c r="N325" s="14"/>
      <c r="O325" s="14"/>
    </row>
    <row r="326" spans="4:15" x14ac:dyDescent="0.25">
      <c r="D326" s="14"/>
      <c r="E326" s="14"/>
      <c r="F326" s="14"/>
      <c r="G326" s="14"/>
      <c r="H326" s="14"/>
      <c r="I326" s="14"/>
      <c r="J326" s="14"/>
      <c r="K326" s="199"/>
      <c r="L326" s="14"/>
      <c r="M326" s="14"/>
      <c r="N326" s="14"/>
      <c r="O326" s="14"/>
    </row>
    <row r="327" spans="4:15" x14ac:dyDescent="0.25">
      <c r="D327" s="14"/>
      <c r="E327" s="14"/>
      <c r="F327" s="14"/>
      <c r="G327" s="14"/>
      <c r="H327" s="14"/>
      <c r="I327" s="14"/>
      <c r="J327" s="14"/>
      <c r="K327" s="199"/>
      <c r="L327" s="14"/>
      <c r="M327" s="14"/>
      <c r="N327" s="14"/>
      <c r="O327" s="14"/>
    </row>
    <row r="328" spans="4:15" x14ac:dyDescent="0.25">
      <c r="D328" s="14"/>
      <c r="E328" s="14"/>
      <c r="F328" s="14"/>
      <c r="G328" s="14"/>
      <c r="H328" s="14"/>
      <c r="I328" s="14"/>
      <c r="J328" s="14"/>
      <c r="K328" s="199"/>
      <c r="L328" s="14"/>
      <c r="M328" s="14"/>
      <c r="N328" s="14"/>
      <c r="O328" s="14"/>
    </row>
    <row r="329" spans="4:15" x14ac:dyDescent="0.25">
      <c r="D329" s="14"/>
      <c r="E329" s="14"/>
      <c r="F329" s="14"/>
      <c r="G329" s="14"/>
      <c r="H329" s="14"/>
      <c r="I329" s="14"/>
      <c r="J329" s="14"/>
      <c r="K329" s="199"/>
      <c r="L329" s="14"/>
      <c r="M329" s="14"/>
      <c r="N329" s="14"/>
      <c r="O329" s="14"/>
    </row>
    <row r="330" spans="4:15" x14ac:dyDescent="0.25">
      <c r="D330" s="14"/>
      <c r="E330" s="14"/>
      <c r="F330" s="14"/>
      <c r="G330" s="14"/>
      <c r="H330" s="14"/>
      <c r="I330" s="14"/>
      <c r="J330" s="14"/>
      <c r="K330" s="199"/>
      <c r="L330" s="14"/>
      <c r="M330" s="14"/>
      <c r="N330" s="14"/>
      <c r="O330" s="14"/>
    </row>
    <row r="331" spans="4:15" x14ac:dyDescent="0.25">
      <c r="D331" s="14"/>
      <c r="E331" s="14"/>
      <c r="F331" s="14"/>
      <c r="G331" s="14"/>
      <c r="H331" s="14"/>
      <c r="I331" s="14"/>
      <c r="J331" s="14"/>
      <c r="K331" s="199"/>
      <c r="L331" s="14"/>
      <c r="M331" s="14"/>
      <c r="N331" s="14"/>
      <c r="O331" s="14"/>
    </row>
    <row r="332" spans="4:15" x14ac:dyDescent="0.25">
      <c r="D332" s="14"/>
      <c r="E332" s="14"/>
      <c r="F332" s="14"/>
      <c r="G332" s="14"/>
      <c r="H332" s="14"/>
      <c r="I332" s="14"/>
      <c r="J332" s="14"/>
      <c r="K332" s="199"/>
      <c r="L332" s="14"/>
      <c r="M332" s="14"/>
      <c r="N332" s="14"/>
      <c r="O332" s="14"/>
    </row>
    <row r="333" spans="4:15" x14ac:dyDescent="0.25">
      <c r="D333" s="14"/>
      <c r="E333" s="14"/>
      <c r="F333" s="14"/>
      <c r="G333" s="14"/>
      <c r="H333" s="14"/>
      <c r="I333" s="14"/>
      <c r="J333" s="14"/>
      <c r="K333" s="199"/>
      <c r="L333" s="14"/>
      <c r="M333" s="14"/>
      <c r="N333" s="14"/>
      <c r="O333" s="14"/>
    </row>
    <row r="334" spans="4:15" x14ac:dyDescent="0.25">
      <c r="D334" s="14"/>
      <c r="E334" s="14"/>
      <c r="F334" s="14"/>
      <c r="G334" s="14"/>
      <c r="H334" s="14"/>
      <c r="I334" s="14"/>
      <c r="J334" s="14"/>
      <c r="K334" s="199"/>
      <c r="L334" s="14"/>
      <c r="M334" s="14"/>
      <c r="N334" s="14"/>
      <c r="O334" s="14"/>
    </row>
    <row r="335" spans="4:15" x14ac:dyDescent="0.25">
      <c r="D335" s="14"/>
      <c r="E335" s="14"/>
      <c r="F335" s="14"/>
      <c r="G335" s="14"/>
      <c r="H335" s="14"/>
      <c r="I335" s="14"/>
      <c r="J335" s="14"/>
      <c r="K335" s="199"/>
      <c r="L335" s="14"/>
      <c r="M335" s="14"/>
      <c r="N335" s="14"/>
      <c r="O335" s="14"/>
    </row>
    <row r="336" spans="4:15" x14ac:dyDescent="0.25">
      <c r="D336" s="14"/>
      <c r="E336" s="14"/>
      <c r="F336" s="14"/>
      <c r="G336" s="14"/>
      <c r="H336" s="14"/>
      <c r="I336" s="14"/>
      <c r="J336" s="14"/>
      <c r="K336" s="199"/>
      <c r="L336" s="14"/>
      <c r="M336" s="14"/>
      <c r="N336" s="14"/>
      <c r="O336" s="14"/>
    </row>
    <row r="337" spans="4:15" x14ac:dyDescent="0.25">
      <c r="D337" s="14"/>
      <c r="E337" s="14"/>
      <c r="F337" s="14"/>
      <c r="G337" s="14"/>
      <c r="H337" s="14"/>
      <c r="I337" s="14"/>
      <c r="J337" s="14"/>
      <c r="K337" s="199"/>
      <c r="L337" s="14"/>
      <c r="M337" s="14"/>
      <c r="N337" s="14"/>
      <c r="O337" s="14"/>
    </row>
    <row r="338" spans="4:15" x14ac:dyDescent="0.25">
      <c r="D338" s="14"/>
      <c r="E338" s="14"/>
      <c r="F338" s="14"/>
      <c r="G338" s="14"/>
      <c r="H338" s="14"/>
      <c r="I338" s="14"/>
      <c r="J338" s="14"/>
      <c r="K338" s="199"/>
      <c r="L338" s="14"/>
      <c r="M338" s="14"/>
      <c r="N338" s="14"/>
      <c r="O338" s="14"/>
    </row>
    <row r="339" spans="4:15" x14ac:dyDescent="0.25">
      <c r="D339" s="14"/>
      <c r="E339" s="14"/>
      <c r="F339" s="14"/>
      <c r="G339" s="14"/>
      <c r="H339" s="14"/>
      <c r="I339" s="14"/>
      <c r="J339" s="14"/>
      <c r="K339" s="199"/>
      <c r="L339" s="14"/>
      <c r="M339" s="14"/>
      <c r="N339" s="14"/>
      <c r="O339" s="14"/>
    </row>
    <row r="340" spans="4:15" x14ac:dyDescent="0.25">
      <c r="D340" s="14"/>
      <c r="E340" s="14"/>
      <c r="F340" s="14"/>
      <c r="G340" s="14"/>
      <c r="H340" s="14"/>
      <c r="I340" s="14"/>
      <c r="J340" s="14"/>
      <c r="K340" s="199"/>
      <c r="L340" s="14"/>
      <c r="M340" s="14"/>
      <c r="N340" s="14"/>
      <c r="O340" s="14"/>
    </row>
    <row r="341" spans="4:15" x14ac:dyDescent="0.25">
      <c r="D341" s="14"/>
      <c r="E341" s="14"/>
      <c r="F341" s="14"/>
      <c r="G341" s="14"/>
      <c r="H341" s="14"/>
      <c r="I341" s="14"/>
      <c r="J341" s="14"/>
      <c r="K341" s="199"/>
      <c r="L341" s="14"/>
      <c r="M341" s="14"/>
      <c r="N341" s="14"/>
      <c r="O341" s="14"/>
    </row>
    <row r="342" spans="4:15" x14ac:dyDescent="0.25">
      <c r="D342" s="14"/>
      <c r="E342" s="14"/>
      <c r="F342" s="14"/>
      <c r="G342" s="14"/>
      <c r="H342" s="14"/>
      <c r="I342" s="14"/>
      <c r="J342" s="14"/>
      <c r="K342" s="199"/>
      <c r="L342" s="14"/>
      <c r="M342" s="14"/>
      <c r="N342" s="14"/>
      <c r="O342" s="14"/>
    </row>
    <row r="343" spans="4:15" x14ac:dyDescent="0.25">
      <c r="D343" s="14"/>
      <c r="E343" s="14"/>
      <c r="F343" s="14"/>
      <c r="G343" s="14"/>
      <c r="H343" s="14"/>
      <c r="I343" s="14"/>
      <c r="J343" s="14"/>
      <c r="K343" s="199"/>
      <c r="L343" s="14"/>
      <c r="M343" s="14"/>
      <c r="N343" s="14"/>
      <c r="O343" s="14"/>
    </row>
    <row r="344" spans="4:15" x14ac:dyDescent="0.25">
      <c r="D344" s="14"/>
      <c r="E344" s="14"/>
      <c r="F344" s="14"/>
      <c r="G344" s="14"/>
      <c r="H344" s="14"/>
      <c r="I344" s="14"/>
      <c r="J344" s="14"/>
      <c r="K344" s="199"/>
      <c r="L344" s="14"/>
      <c r="M344" s="14"/>
      <c r="N344" s="14"/>
      <c r="O344" s="14"/>
    </row>
    <row r="345" spans="4:15" x14ac:dyDescent="0.25">
      <c r="D345" s="14"/>
      <c r="E345" s="14"/>
      <c r="F345" s="14"/>
      <c r="G345" s="14"/>
      <c r="H345" s="14"/>
      <c r="I345" s="14"/>
      <c r="J345" s="14"/>
      <c r="K345" s="199"/>
      <c r="L345" s="14"/>
      <c r="M345" s="14"/>
      <c r="N345" s="14"/>
      <c r="O345" s="14"/>
    </row>
    <row r="346" spans="4:15" x14ac:dyDescent="0.25">
      <c r="D346" s="14"/>
      <c r="E346" s="14"/>
      <c r="F346" s="14"/>
      <c r="G346" s="14"/>
      <c r="H346" s="14"/>
      <c r="I346" s="14"/>
      <c r="J346" s="14"/>
      <c r="K346" s="199"/>
      <c r="L346" s="14"/>
      <c r="M346" s="14"/>
      <c r="N346" s="14"/>
      <c r="O346" s="14"/>
    </row>
    <row r="347" spans="4:15" x14ac:dyDescent="0.25">
      <c r="D347" s="14"/>
      <c r="E347" s="14"/>
      <c r="F347" s="14"/>
      <c r="G347" s="14"/>
      <c r="H347" s="14"/>
      <c r="I347" s="14"/>
      <c r="J347" s="14"/>
      <c r="K347" s="199"/>
      <c r="L347" s="14"/>
      <c r="M347" s="14"/>
      <c r="N347" s="14"/>
      <c r="O347" s="14"/>
    </row>
    <row r="348" spans="4:15" x14ac:dyDescent="0.25">
      <c r="D348" s="14"/>
      <c r="E348" s="14"/>
      <c r="F348" s="14"/>
      <c r="G348" s="14"/>
      <c r="H348" s="14"/>
      <c r="I348" s="14"/>
      <c r="J348" s="14"/>
      <c r="K348" s="199"/>
      <c r="L348" s="14"/>
      <c r="M348" s="14"/>
      <c r="N348" s="14"/>
      <c r="O348" s="14"/>
    </row>
    <row r="349" spans="4:15" x14ac:dyDescent="0.25">
      <c r="D349" s="14"/>
      <c r="E349" s="14"/>
      <c r="F349" s="14"/>
      <c r="G349" s="14"/>
      <c r="H349" s="14"/>
      <c r="I349" s="14"/>
      <c r="J349" s="14"/>
      <c r="K349" s="199"/>
      <c r="L349" s="14"/>
      <c r="M349" s="14"/>
      <c r="N349" s="14"/>
      <c r="O349" s="14"/>
    </row>
    <row r="350" spans="4:15" x14ac:dyDescent="0.25">
      <c r="D350" s="14"/>
      <c r="E350" s="14"/>
      <c r="F350" s="14"/>
      <c r="G350" s="14"/>
      <c r="H350" s="14"/>
      <c r="I350" s="14"/>
      <c r="J350" s="14"/>
      <c r="K350" s="199"/>
      <c r="L350" s="14"/>
      <c r="M350" s="14"/>
      <c r="N350" s="14"/>
      <c r="O350" s="14"/>
    </row>
    <row r="351" spans="4:15" x14ac:dyDescent="0.25">
      <c r="D351" s="14"/>
      <c r="E351" s="14"/>
      <c r="F351" s="14"/>
      <c r="G351" s="14"/>
      <c r="H351" s="14"/>
      <c r="I351" s="14"/>
      <c r="J351" s="14"/>
      <c r="K351" s="199"/>
      <c r="L351" s="14"/>
      <c r="M351" s="14"/>
      <c r="N351" s="14"/>
      <c r="O351" s="14"/>
    </row>
    <row r="352" spans="4:15" x14ac:dyDescent="0.25">
      <c r="D352" s="14"/>
      <c r="E352" s="14"/>
      <c r="F352" s="14"/>
      <c r="G352" s="14"/>
      <c r="H352" s="14"/>
      <c r="I352" s="14"/>
      <c r="J352" s="14"/>
      <c r="K352" s="199"/>
      <c r="L352" s="14"/>
      <c r="M352" s="14"/>
      <c r="N352" s="14"/>
      <c r="O352" s="14"/>
    </row>
    <row r="353" spans="4:15" x14ac:dyDescent="0.25">
      <c r="D353" s="14"/>
      <c r="E353" s="14"/>
      <c r="F353" s="14"/>
      <c r="G353" s="14"/>
      <c r="H353" s="14"/>
      <c r="I353" s="14"/>
      <c r="J353" s="14"/>
      <c r="K353" s="199"/>
      <c r="L353" s="14"/>
      <c r="M353" s="14"/>
      <c r="N353" s="14"/>
      <c r="O353" s="14"/>
    </row>
    <row r="354" spans="4:15" x14ac:dyDescent="0.25">
      <c r="D354" s="14"/>
      <c r="E354" s="14"/>
      <c r="F354" s="14"/>
      <c r="G354" s="14"/>
      <c r="H354" s="14"/>
      <c r="I354" s="14"/>
      <c r="J354" s="14"/>
      <c r="K354" s="199"/>
      <c r="L354" s="14"/>
      <c r="M354" s="14"/>
      <c r="N354" s="14"/>
      <c r="O354" s="14"/>
    </row>
    <row r="355" spans="4:15" x14ac:dyDescent="0.25">
      <c r="D355" s="14"/>
      <c r="E355" s="14"/>
      <c r="F355" s="14"/>
      <c r="G355" s="14"/>
      <c r="H355" s="14"/>
      <c r="I355" s="14"/>
      <c r="J355" s="14"/>
      <c r="K355" s="199"/>
      <c r="L355" s="14"/>
      <c r="M355" s="14"/>
      <c r="N355" s="14"/>
      <c r="O355" s="14"/>
    </row>
    <row r="356" spans="4:15" x14ac:dyDescent="0.25">
      <c r="D356" s="14"/>
      <c r="E356" s="14"/>
      <c r="F356" s="14"/>
      <c r="G356" s="14"/>
      <c r="H356" s="14"/>
      <c r="I356" s="14"/>
      <c r="J356" s="14"/>
      <c r="K356" s="199"/>
      <c r="L356" s="14"/>
      <c r="M356" s="14"/>
      <c r="N356" s="14"/>
      <c r="O356" s="14"/>
    </row>
    <row r="357" spans="4:15" x14ac:dyDescent="0.25">
      <c r="D357" s="14"/>
      <c r="E357" s="14"/>
      <c r="F357" s="14"/>
      <c r="G357" s="14"/>
      <c r="H357" s="14"/>
      <c r="I357" s="14"/>
      <c r="J357" s="14"/>
      <c r="K357" s="199"/>
      <c r="L357" s="14"/>
      <c r="M357" s="14"/>
      <c r="N357" s="14"/>
      <c r="O357" s="14"/>
    </row>
    <row r="358" spans="4:15" x14ac:dyDescent="0.25">
      <c r="D358" s="14"/>
      <c r="E358" s="14"/>
      <c r="F358" s="14"/>
      <c r="G358" s="14"/>
      <c r="H358" s="14"/>
      <c r="I358" s="14"/>
      <c r="J358" s="14"/>
      <c r="K358" s="199"/>
      <c r="L358" s="14"/>
      <c r="M358" s="14"/>
      <c r="N358" s="14"/>
      <c r="O358" s="14"/>
    </row>
    <row r="359" spans="4:15" x14ac:dyDescent="0.25">
      <c r="D359" s="14"/>
      <c r="E359" s="14"/>
      <c r="F359" s="14"/>
      <c r="G359" s="14"/>
      <c r="H359" s="14"/>
      <c r="I359" s="14"/>
      <c r="J359" s="14"/>
      <c r="K359" s="199"/>
      <c r="L359" s="14"/>
      <c r="M359" s="14"/>
      <c r="N359" s="14"/>
      <c r="O359" s="14"/>
    </row>
    <row r="360" spans="4:15" x14ac:dyDescent="0.25">
      <c r="D360" s="14"/>
      <c r="E360" s="14"/>
      <c r="F360" s="14"/>
      <c r="G360" s="14"/>
      <c r="H360" s="14"/>
      <c r="I360" s="14"/>
      <c r="J360" s="14"/>
      <c r="K360" s="199"/>
      <c r="L360" s="14"/>
      <c r="M360" s="14"/>
      <c r="N360" s="14"/>
      <c r="O360" s="14"/>
    </row>
    <row r="361" spans="4:15" x14ac:dyDescent="0.25">
      <c r="D361" s="14"/>
      <c r="E361" s="14"/>
      <c r="F361" s="14"/>
      <c r="G361" s="14"/>
      <c r="H361" s="14"/>
      <c r="I361" s="14"/>
      <c r="J361" s="14"/>
      <c r="K361" s="199"/>
      <c r="L361" s="14"/>
      <c r="M361" s="14"/>
      <c r="N361" s="14"/>
      <c r="O361" s="14"/>
    </row>
    <row r="362" spans="4:15" x14ac:dyDescent="0.25">
      <c r="D362" s="14"/>
      <c r="E362" s="14"/>
      <c r="F362" s="14"/>
      <c r="G362" s="14"/>
      <c r="H362" s="14"/>
      <c r="I362" s="14"/>
      <c r="J362" s="14"/>
      <c r="K362" s="199"/>
      <c r="L362" s="14"/>
      <c r="M362" s="14"/>
      <c r="N362" s="14"/>
      <c r="O362" s="14"/>
    </row>
    <row r="363" spans="4:15" x14ac:dyDescent="0.25">
      <c r="D363" s="14"/>
      <c r="E363" s="14"/>
      <c r="F363" s="14"/>
      <c r="G363" s="14"/>
      <c r="H363" s="14"/>
      <c r="I363" s="14"/>
      <c r="J363" s="14"/>
      <c r="K363" s="199"/>
      <c r="L363" s="14"/>
      <c r="M363" s="14"/>
      <c r="N363" s="14"/>
      <c r="O363" s="14"/>
    </row>
    <row r="364" spans="4:15" x14ac:dyDescent="0.25">
      <c r="D364" s="14"/>
      <c r="E364" s="14"/>
      <c r="F364" s="14"/>
      <c r="G364" s="14"/>
      <c r="H364" s="14"/>
      <c r="I364" s="14"/>
      <c r="J364" s="14"/>
      <c r="K364" s="199"/>
      <c r="L364" s="14"/>
      <c r="M364" s="14"/>
      <c r="N364" s="14"/>
      <c r="O364" s="14"/>
    </row>
    <row r="365" spans="4:15" x14ac:dyDescent="0.25">
      <c r="D365" s="14"/>
      <c r="E365" s="14"/>
      <c r="F365" s="14"/>
      <c r="G365" s="14"/>
      <c r="H365" s="14"/>
      <c r="I365" s="14"/>
      <c r="J365" s="14"/>
      <c r="K365" s="199"/>
      <c r="L365" s="14"/>
      <c r="M365" s="14"/>
      <c r="N365" s="14"/>
      <c r="O365" s="14"/>
    </row>
    <row r="366" spans="4:15" x14ac:dyDescent="0.25">
      <c r="D366" s="14"/>
      <c r="E366" s="14"/>
      <c r="F366" s="14"/>
      <c r="G366" s="14"/>
      <c r="H366" s="14"/>
      <c r="I366" s="14"/>
      <c r="J366" s="14"/>
      <c r="K366" s="199"/>
      <c r="L366" s="14"/>
      <c r="M366" s="14"/>
      <c r="N366" s="14"/>
      <c r="O366" s="14"/>
    </row>
    <row r="367" spans="4:15" x14ac:dyDescent="0.25">
      <c r="D367" s="14"/>
      <c r="E367" s="14"/>
      <c r="F367" s="14"/>
      <c r="G367" s="14"/>
      <c r="H367" s="14"/>
      <c r="I367" s="14"/>
      <c r="J367" s="14"/>
      <c r="K367" s="199"/>
      <c r="L367" s="14"/>
      <c r="M367" s="14"/>
      <c r="N367" s="14"/>
      <c r="O367" s="14"/>
    </row>
    <row r="368" spans="4:15" x14ac:dyDescent="0.25">
      <c r="D368" s="14"/>
      <c r="E368" s="14"/>
      <c r="F368" s="14"/>
      <c r="G368" s="14"/>
      <c r="H368" s="14"/>
      <c r="I368" s="14"/>
      <c r="J368" s="14"/>
      <c r="K368" s="199"/>
      <c r="L368" s="14"/>
      <c r="M368" s="14"/>
      <c r="N368" s="14"/>
      <c r="O368" s="14"/>
    </row>
    <row r="369" spans="4:15" x14ac:dyDescent="0.25">
      <c r="D369" s="14"/>
      <c r="E369" s="14"/>
      <c r="F369" s="14"/>
      <c r="G369" s="14"/>
      <c r="H369" s="14"/>
      <c r="I369" s="14"/>
      <c r="J369" s="14"/>
      <c r="K369" s="199"/>
      <c r="L369" s="14"/>
      <c r="M369" s="14"/>
      <c r="N369" s="14"/>
      <c r="O369" s="14"/>
    </row>
    <row r="370" spans="4:15" x14ac:dyDescent="0.25">
      <c r="D370" s="14"/>
      <c r="E370" s="14"/>
      <c r="F370" s="14"/>
      <c r="G370" s="14"/>
      <c r="H370" s="14"/>
      <c r="I370" s="14"/>
      <c r="J370" s="14"/>
      <c r="K370" s="199"/>
      <c r="L370" s="14"/>
      <c r="M370" s="14"/>
      <c r="N370" s="14"/>
      <c r="O370" s="14"/>
    </row>
    <row r="371" spans="4:15" x14ac:dyDescent="0.25">
      <c r="D371" s="14"/>
      <c r="E371" s="14"/>
      <c r="F371" s="14"/>
      <c r="G371" s="14"/>
      <c r="H371" s="14"/>
      <c r="I371" s="14"/>
      <c r="J371" s="14"/>
      <c r="K371" s="199"/>
      <c r="L371" s="14"/>
      <c r="M371" s="14"/>
      <c r="N371" s="14"/>
      <c r="O371" s="14"/>
    </row>
    <row r="372" spans="4:15" x14ac:dyDescent="0.25">
      <c r="D372" s="14"/>
      <c r="E372" s="14"/>
      <c r="F372" s="14"/>
      <c r="G372" s="14"/>
      <c r="H372" s="14"/>
      <c r="I372" s="14"/>
      <c r="J372" s="14"/>
      <c r="K372" s="199"/>
      <c r="L372" s="14"/>
      <c r="M372" s="14"/>
      <c r="N372" s="14"/>
      <c r="O372" s="14"/>
    </row>
    <row r="373" spans="4:15" x14ac:dyDescent="0.25">
      <c r="D373" s="14"/>
      <c r="E373" s="14"/>
      <c r="F373" s="14"/>
      <c r="G373" s="14"/>
      <c r="H373" s="14"/>
      <c r="I373" s="14"/>
      <c r="J373" s="14"/>
      <c r="K373" s="199"/>
      <c r="L373" s="14"/>
      <c r="M373" s="14"/>
      <c r="N373" s="14"/>
      <c r="O373" s="14"/>
    </row>
    <row r="374" spans="4:15" x14ac:dyDescent="0.25">
      <c r="D374" s="14"/>
      <c r="E374" s="14"/>
      <c r="F374" s="14"/>
      <c r="G374" s="14"/>
      <c r="H374" s="14"/>
      <c r="I374" s="14"/>
      <c r="J374" s="14"/>
      <c r="K374" s="199"/>
      <c r="L374" s="14"/>
      <c r="M374" s="14"/>
      <c r="N374" s="14"/>
      <c r="O374" s="14"/>
    </row>
    <row r="375" spans="4:15" x14ac:dyDescent="0.25">
      <c r="D375" s="14"/>
      <c r="E375" s="14"/>
      <c r="F375" s="14"/>
      <c r="G375" s="14"/>
      <c r="H375" s="14"/>
      <c r="I375" s="14"/>
      <c r="J375" s="14"/>
      <c r="K375" s="199"/>
      <c r="L375" s="14"/>
      <c r="M375" s="14"/>
      <c r="N375" s="14"/>
      <c r="O375" s="14"/>
    </row>
    <row r="376" spans="4:15" x14ac:dyDescent="0.25">
      <c r="D376" s="14"/>
      <c r="E376" s="14"/>
      <c r="F376" s="14"/>
      <c r="G376" s="14"/>
      <c r="H376" s="14"/>
      <c r="I376" s="14"/>
      <c r="J376" s="14"/>
      <c r="K376" s="199"/>
      <c r="L376" s="14"/>
      <c r="M376" s="14"/>
      <c r="N376" s="14"/>
      <c r="O376" s="14"/>
    </row>
    <row r="377" spans="4:15" x14ac:dyDescent="0.25">
      <c r="D377" s="14"/>
      <c r="E377" s="14"/>
      <c r="F377" s="14"/>
      <c r="G377" s="14"/>
      <c r="H377" s="14"/>
      <c r="I377" s="14"/>
      <c r="J377" s="14"/>
      <c r="K377" s="199"/>
      <c r="L377" s="14"/>
      <c r="M377" s="14"/>
      <c r="N377" s="14"/>
      <c r="O377" s="14"/>
    </row>
    <row r="378" spans="4:15" x14ac:dyDescent="0.25">
      <c r="D378" s="14"/>
      <c r="E378" s="14"/>
      <c r="F378" s="14"/>
      <c r="G378" s="14"/>
      <c r="H378" s="14"/>
      <c r="I378" s="14"/>
      <c r="J378" s="14"/>
      <c r="K378" s="199"/>
      <c r="L378" s="14"/>
      <c r="M378" s="14"/>
      <c r="N378" s="14"/>
      <c r="O378" s="14"/>
    </row>
    <row r="379" spans="4:15" x14ac:dyDescent="0.25">
      <c r="D379" s="14"/>
      <c r="E379" s="14"/>
      <c r="F379" s="14"/>
      <c r="G379" s="14"/>
      <c r="H379" s="14"/>
      <c r="I379" s="14"/>
      <c r="J379" s="14"/>
      <c r="K379" s="199"/>
      <c r="L379" s="14"/>
      <c r="M379" s="14"/>
      <c r="N379" s="14"/>
      <c r="O379" s="14"/>
    </row>
    <row r="380" spans="4:15" x14ac:dyDescent="0.25">
      <c r="D380" s="14"/>
      <c r="E380" s="14"/>
      <c r="F380" s="14"/>
      <c r="G380" s="14"/>
      <c r="H380" s="14"/>
      <c r="I380" s="14"/>
      <c r="J380" s="14"/>
      <c r="K380" s="199"/>
      <c r="L380" s="14"/>
      <c r="M380" s="14"/>
      <c r="N380" s="14"/>
      <c r="O380" s="14"/>
    </row>
    <row r="381" spans="4:15" x14ac:dyDescent="0.25">
      <c r="D381" s="14"/>
      <c r="E381" s="14"/>
      <c r="F381" s="14"/>
      <c r="G381" s="14"/>
      <c r="H381" s="14"/>
      <c r="I381" s="14"/>
      <c r="J381" s="14"/>
      <c r="K381" s="199"/>
      <c r="L381" s="14"/>
      <c r="M381" s="14"/>
      <c r="N381" s="14"/>
      <c r="O381" s="14"/>
    </row>
    <row r="382" spans="4:15" x14ac:dyDescent="0.25">
      <c r="D382" s="14"/>
      <c r="E382" s="14"/>
      <c r="F382" s="14"/>
      <c r="G382" s="14"/>
      <c r="H382" s="14"/>
      <c r="I382" s="14"/>
      <c r="J382" s="14"/>
      <c r="K382" s="199"/>
      <c r="L382" s="14"/>
      <c r="M382" s="14"/>
      <c r="N382" s="14"/>
      <c r="O382" s="14"/>
    </row>
    <row r="383" spans="4:15" x14ac:dyDescent="0.25">
      <c r="D383" s="14"/>
      <c r="E383" s="14"/>
      <c r="F383" s="14"/>
      <c r="G383" s="14"/>
      <c r="H383" s="14"/>
      <c r="I383" s="14"/>
      <c r="J383" s="14"/>
      <c r="K383" s="199"/>
      <c r="L383" s="14"/>
      <c r="M383" s="14"/>
      <c r="N383" s="14"/>
      <c r="O383" s="14"/>
    </row>
    <row r="384" spans="4:15" x14ac:dyDescent="0.25">
      <c r="D384" s="14"/>
      <c r="E384" s="14"/>
      <c r="F384" s="14"/>
      <c r="G384" s="14"/>
      <c r="H384" s="14"/>
      <c r="I384" s="14"/>
      <c r="J384" s="14"/>
      <c r="K384" s="199"/>
      <c r="L384" s="14"/>
      <c r="M384" s="14"/>
      <c r="N384" s="14"/>
      <c r="O384" s="14"/>
    </row>
    <row r="385" spans="4:15" x14ac:dyDescent="0.25">
      <c r="D385" s="14"/>
      <c r="E385" s="14"/>
      <c r="F385" s="14"/>
      <c r="G385" s="14"/>
      <c r="H385" s="14"/>
      <c r="I385" s="14"/>
      <c r="J385" s="14"/>
      <c r="K385" s="199"/>
      <c r="L385" s="14"/>
      <c r="M385" s="14"/>
      <c r="N385" s="14"/>
      <c r="O385" s="14"/>
    </row>
    <row r="386" spans="4:15" x14ac:dyDescent="0.25">
      <c r="D386" s="14"/>
      <c r="E386" s="14"/>
      <c r="F386" s="14"/>
      <c r="G386" s="14"/>
      <c r="H386" s="14"/>
      <c r="I386" s="14"/>
      <c r="J386" s="14"/>
      <c r="K386" s="199"/>
      <c r="L386" s="14"/>
      <c r="M386" s="14"/>
      <c r="N386" s="14"/>
      <c r="O386" s="14"/>
    </row>
    <row r="387" spans="4:15" x14ac:dyDescent="0.25">
      <c r="D387" s="14"/>
      <c r="E387" s="14"/>
      <c r="F387" s="14"/>
      <c r="G387" s="14"/>
      <c r="H387" s="14"/>
      <c r="I387" s="14"/>
      <c r="J387" s="14"/>
      <c r="K387" s="199"/>
      <c r="L387" s="14"/>
      <c r="M387" s="14"/>
      <c r="N387" s="14"/>
      <c r="O387" s="14"/>
    </row>
    <row r="388" spans="4:15" x14ac:dyDescent="0.25">
      <c r="D388" s="14"/>
      <c r="E388" s="14"/>
      <c r="F388" s="14"/>
      <c r="G388" s="14"/>
      <c r="H388" s="14"/>
      <c r="I388" s="14"/>
      <c r="J388" s="14"/>
      <c r="K388" s="199"/>
      <c r="L388" s="14"/>
      <c r="M388" s="14"/>
      <c r="N388" s="14"/>
      <c r="O388" s="14"/>
    </row>
    <row r="389" spans="4:15" x14ac:dyDescent="0.25">
      <c r="D389" s="14"/>
      <c r="E389" s="14"/>
      <c r="F389" s="14"/>
      <c r="G389" s="14"/>
      <c r="H389" s="14"/>
      <c r="I389" s="14"/>
      <c r="J389" s="14"/>
      <c r="K389" s="199"/>
      <c r="L389" s="14"/>
      <c r="M389" s="14"/>
      <c r="N389" s="14"/>
      <c r="O389" s="14"/>
    </row>
    <row r="390" spans="4:15" x14ac:dyDescent="0.25">
      <c r="D390" s="14"/>
      <c r="E390" s="14"/>
      <c r="F390" s="14"/>
      <c r="G390" s="14"/>
      <c r="H390" s="14"/>
      <c r="I390" s="14"/>
      <c r="J390" s="14"/>
      <c r="K390" s="199"/>
      <c r="L390" s="14"/>
      <c r="M390" s="14"/>
      <c r="N390" s="14"/>
      <c r="O390" s="14"/>
    </row>
    <row r="391" spans="4:15" x14ac:dyDescent="0.25">
      <c r="D391" s="14"/>
      <c r="E391" s="14"/>
      <c r="F391" s="14"/>
      <c r="G391" s="14"/>
      <c r="H391" s="14"/>
      <c r="I391" s="14"/>
      <c r="J391" s="14"/>
      <c r="K391" s="199"/>
      <c r="L391" s="14"/>
      <c r="M391" s="14"/>
      <c r="N391" s="14"/>
      <c r="O391" s="14"/>
    </row>
    <row r="392" spans="4:15" x14ac:dyDescent="0.25">
      <c r="D392" s="14"/>
      <c r="E392" s="14"/>
      <c r="F392" s="14"/>
      <c r="G392" s="14"/>
      <c r="H392" s="14"/>
      <c r="I392" s="14"/>
      <c r="J392" s="14"/>
      <c r="K392" s="199"/>
      <c r="L392" s="14"/>
      <c r="M392" s="14"/>
      <c r="N392" s="14"/>
      <c r="O392" s="14"/>
    </row>
    <row r="393" spans="4:15" x14ac:dyDescent="0.25">
      <c r="D393" s="14"/>
      <c r="E393" s="14"/>
      <c r="F393" s="14"/>
      <c r="G393" s="14"/>
      <c r="H393" s="14"/>
      <c r="I393" s="14"/>
      <c r="J393" s="14"/>
      <c r="K393" s="199"/>
      <c r="L393" s="14"/>
      <c r="M393" s="14"/>
      <c r="N393" s="14"/>
      <c r="O393" s="14"/>
    </row>
    <row r="394" spans="4:15" x14ac:dyDescent="0.25">
      <c r="D394" s="14"/>
      <c r="E394" s="14"/>
      <c r="F394" s="14"/>
      <c r="G394" s="14"/>
      <c r="H394" s="14"/>
      <c r="I394" s="14"/>
      <c r="J394" s="14"/>
      <c r="K394" s="199"/>
      <c r="L394" s="14"/>
      <c r="M394" s="14"/>
      <c r="N394" s="14"/>
      <c r="O394" s="14"/>
    </row>
    <row r="395" spans="4:15" x14ac:dyDescent="0.25">
      <c r="D395" s="14"/>
      <c r="E395" s="14"/>
      <c r="F395" s="14"/>
      <c r="G395" s="14"/>
      <c r="H395" s="14"/>
      <c r="I395" s="14"/>
      <c r="J395" s="14"/>
      <c r="K395" s="199"/>
      <c r="L395" s="14"/>
      <c r="M395" s="14"/>
      <c r="N395" s="14"/>
      <c r="O395" s="14"/>
    </row>
    <row r="396" spans="4:15" x14ac:dyDescent="0.25">
      <c r="D396" s="14"/>
      <c r="E396" s="14"/>
      <c r="F396" s="14"/>
      <c r="G396" s="14"/>
      <c r="H396" s="14"/>
      <c r="I396" s="14"/>
      <c r="J396" s="14"/>
      <c r="K396" s="199"/>
      <c r="L396" s="14"/>
      <c r="M396" s="14"/>
      <c r="N396" s="14"/>
      <c r="O396" s="14"/>
    </row>
    <row r="397" spans="4:15" x14ac:dyDescent="0.25">
      <c r="D397" s="14"/>
      <c r="E397" s="14"/>
      <c r="F397" s="14"/>
      <c r="G397" s="14"/>
      <c r="H397" s="14"/>
      <c r="I397" s="14"/>
      <c r="J397" s="14"/>
      <c r="K397" s="199"/>
      <c r="L397" s="14"/>
      <c r="M397" s="14"/>
      <c r="N397" s="14"/>
      <c r="O397" s="14"/>
    </row>
    <row r="398" spans="4:15" x14ac:dyDescent="0.25">
      <c r="D398" s="14"/>
      <c r="E398" s="14"/>
      <c r="F398" s="14"/>
      <c r="G398" s="14"/>
      <c r="H398" s="14"/>
      <c r="I398" s="14"/>
      <c r="J398" s="14"/>
      <c r="K398" s="199"/>
      <c r="L398" s="14"/>
      <c r="M398" s="14"/>
      <c r="N398" s="14"/>
      <c r="O398" s="14"/>
    </row>
    <row r="399" spans="4:15" x14ac:dyDescent="0.25">
      <c r="D399" s="14"/>
      <c r="E399" s="14"/>
      <c r="F399" s="14"/>
      <c r="G399" s="14"/>
      <c r="H399" s="14"/>
      <c r="I399" s="14"/>
      <c r="J399" s="14"/>
      <c r="K399" s="199"/>
      <c r="L399" s="14"/>
      <c r="M399" s="14"/>
      <c r="N399" s="14"/>
      <c r="O399" s="14"/>
    </row>
    <row r="400" spans="4:15" x14ac:dyDescent="0.25">
      <c r="D400" s="14"/>
      <c r="E400" s="14"/>
      <c r="F400" s="14"/>
      <c r="G400" s="14"/>
      <c r="H400" s="14"/>
      <c r="I400" s="14"/>
      <c r="J400" s="14"/>
      <c r="K400" s="199"/>
      <c r="L400" s="14"/>
      <c r="M400" s="14"/>
      <c r="N400" s="14"/>
      <c r="O400" s="14"/>
    </row>
    <row r="401" spans="4:15" x14ac:dyDescent="0.25">
      <c r="D401" s="14"/>
      <c r="E401" s="14"/>
      <c r="F401" s="14"/>
      <c r="G401" s="14"/>
      <c r="H401" s="14"/>
      <c r="I401" s="14"/>
      <c r="J401" s="14"/>
      <c r="K401" s="199"/>
      <c r="L401" s="14"/>
      <c r="M401" s="14"/>
      <c r="N401" s="14"/>
      <c r="O401" s="14"/>
    </row>
    <row r="402" spans="4:15" x14ac:dyDescent="0.25">
      <c r="D402" s="14"/>
      <c r="E402" s="14"/>
      <c r="F402" s="14"/>
      <c r="G402" s="14"/>
      <c r="H402" s="14"/>
      <c r="I402" s="14"/>
      <c r="J402" s="14"/>
      <c r="K402" s="199"/>
      <c r="L402" s="14"/>
      <c r="M402" s="14"/>
      <c r="N402" s="14"/>
      <c r="O402" s="14"/>
    </row>
    <row r="403" spans="4:15" x14ac:dyDescent="0.25">
      <c r="D403" s="14"/>
      <c r="E403" s="14"/>
      <c r="F403" s="14"/>
      <c r="G403" s="14"/>
      <c r="H403" s="14"/>
      <c r="I403" s="14"/>
      <c r="J403" s="14"/>
      <c r="K403" s="199"/>
      <c r="L403" s="14"/>
      <c r="M403" s="14"/>
      <c r="N403" s="14"/>
      <c r="O403" s="14"/>
    </row>
    <row r="404" spans="4:15" x14ac:dyDescent="0.25">
      <c r="D404" s="14"/>
      <c r="E404" s="14"/>
      <c r="F404" s="14"/>
      <c r="G404" s="14"/>
      <c r="H404" s="14"/>
      <c r="I404" s="14"/>
      <c r="J404" s="14"/>
      <c r="K404" s="199"/>
      <c r="L404" s="14"/>
      <c r="M404" s="14"/>
      <c r="N404" s="14"/>
      <c r="O404" s="14"/>
    </row>
    <row r="405" spans="4:15" x14ac:dyDescent="0.25">
      <c r="D405" s="14"/>
      <c r="E405" s="14"/>
      <c r="F405" s="14"/>
      <c r="G405" s="14"/>
      <c r="H405" s="14"/>
      <c r="I405" s="14"/>
      <c r="J405" s="14"/>
      <c r="K405" s="199"/>
      <c r="L405" s="14"/>
      <c r="M405" s="14"/>
      <c r="N405" s="14"/>
      <c r="O405" s="14"/>
    </row>
    <row r="406" spans="4:15" x14ac:dyDescent="0.25">
      <c r="D406" s="14"/>
      <c r="E406" s="14"/>
      <c r="F406" s="14"/>
      <c r="G406" s="14"/>
      <c r="H406" s="14"/>
      <c r="I406" s="14"/>
      <c r="J406" s="14"/>
      <c r="K406" s="199"/>
      <c r="L406" s="14"/>
      <c r="M406" s="14"/>
      <c r="N406" s="14"/>
      <c r="O406" s="14"/>
    </row>
    <row r="407" spans="4:15" x14ac:dyDescent="0.25">
      <c r="D407" s="14"/>
      <c r="E407" s="14"/>
      <c r="F407" s="14"/>
      <c r="G407" s="14"/>
      <c r="H407" s="14"/>
      <c r="I407" s="14"/>
      <c r="J407" s="14"/>
      <c r="K407" s="199"/>
      <c r="L407" s="14"/>
      <c r="M407" s="14"/>
      <c r="N407" s="14"/>
      <c r="O407" s="14"/>
    </row>
    <row r="408" spans="4:15" x14ac:dyDescent="0.25">
      <c r="D408" s="14"/>
      <c r="E408" s="14"/>
      <c r="F408" s="14"/>
      <c r="G408" s="14"/>
      <c r="H408" s="14"/>
      <c r="I408" s="14"/>
      <c r="J408" s="14"/>
      <c r="K408" s="199"/>
      <c r="L408" s="14"/>
      <c r="M408" s="14"/>
      <c r="N408" s="14"/>
      <c r="O408" s="14"/>
    </row>
    <row r="409" spans="4:15" x14ac:dyDescent="0.25">
      <c r="D409" s="14"/>
      <c r="E409" s="14"/>
      <c r="F409" s="14"/>
      <c r="G409" s="14"/>
      <c r="H409" s="14"/>
      <c r="I409" s="14"/>
      <c r="J409" s="14"/>
      <c r="K409" s="199"/>
      <c r="L409" s="14"/>
      <c r="M409" s="14"/>
      <c r="N409" s="14"/>
      <c r="O409" s="14"/>
    </row>
    <row r="410" spans="4:15" x14ac:dyDescent="0.25">
      <c r="D410" s="14"/>
      <c r="E410" s="14"/>
      <c r="F410" s="14"/>
      <c r="G410" s="14"/>
      <c r="H410" s="14"/>
      <c r="I410" s="14"/>
      <c r="J410" s="14"/>
      <c r="K410" s="199"/>
      <c r="L410" s="14"/>
      <c r="M410" s="14"/>
      <c r="N410" s="14"/>
      <c r="O410" s="14"/>
    </row>
    <row r="411" spans="4:15" x14ac:dyDescent="0.25">
      <c r="D411" s="14"/>
      <c r="E411" s="14"/>
      <c r="F411" s="14"/>
      <c r="G411" s="14"/>
      <c r="H411" s="14"/>
      <c r="I411" s="14"/>
      <c r="J411" s="14"/>
      <c r="K411" s="199"/>
      <c r="L411" s="14"/>
      <c r="M411" s="14"/>
      <c r="N411" s="14"/>
      <c r="O411" s="14"/>
    </row>
    <row r="412" spans="4:15" x14ac:dyDescent="0.25">
      <c r="D412" s="14"/>
      <c r="E412" s="14"/>
      <c r="F412" s="14"/>
      <c r="G412" s="14"/>
      <c r="H412" s="14"/>
      <c r="I412" s="14"/>
      <c r="J412" s="14"/>
      <c r="K412" s="199"/>
      <c r="L412" s="14"/>
      <c r="M412" s="14"/>
      <c r="N412" s="14"/>
      <c r="O412" s="14"/>
    </row>
    <row r="413" spans="4:15" x14ac:dyDescent="0.25">
      <c r="D413" s="14"/>
      <c r="E413" s="14"/>
      <c r="F413" s="14"/>
      <c r="G413" s="14"/>
      <c r="H413" s="14"/>
      <c r="I413" s="14"/>
      <c r="J413" s="14"/>
      <c r="K413" s="199"/>
      <c r="L413" s="14"/>
      <c r="M413" s="14"/>
      <c r="N413" s="14"/>
      <c r="O413" s="14"/>
    </row>
    <row r="414" spans="4:15" x14ac:dyDescent="0.25">
      <c r="D414" s="14"/>
      <c r="E414" s="14"/>
      <c r="F414" s="14"/>
      <c r="G414" s="14"/>
      <c r="H414" s="14"/>
      <c r="I414" s="14"/>
      <c r="J414" s="14"/>
      <c r="K414" s="199"/>
      <c r="L414" s="14"/>
      <c r="M414" s="14"/>
      <c r="N414" s="14"/>
      <c r="O414" s="14"/>
    </row>
    <row r="415" spans="4:15" x14ac:dyDescent="0.25">
      <c r="D415" s="14"/>
      <c r="E415" s="14"/>
      <c r="F415" s="14"/>
      <c r="G415" s="14"/>
      <c r="H415" s="14"/>
      <c r="I415" s="14"/>
      <c r="J415" s="14"/>
      <c r="K415" s="199"/>
      <c r="L415" s="14"/>
      <c r="M415" s="14"/>
      <c r="N415" s="14"/>
      <c r="O415" s="14"/>
    </row>
    <row r="416" spans="4:15" x14ac:dyDescent="0.25">
      <c r="D416" s="14"/>
      <c r="E416" s="14"/>
      <c r="F416" s="14"/>
      <c r="G416" s="14"/>
      <c r="H416" s="14"/>
      <c r="I416" s="14"/>
      <c r="J416" s="14"/>
      <c r="K416" s="199"/>
      <c r="L416" s="14"/>
      <c r="M416" s="14"/>
      <c r="N416" s="14"/>
      <c r="O416" s="14"/>
    </row>
    <row r="417" spans="4:15" x14ac:dyDescent="0.25">
      <c r="D417" s="14"/>
      <c r="E417" s="14"/>
      <c r="F417" s="14"/>
      <c r="G417" s="14"/>
      <c r="H417" s="14"/>
      <c r="I417" s="14"/>
      <c r="J417" s="14"/>
      <c r="K417" s="199"/>
      <c r="L417" s="14"/>
      <c r="M417" s="14"/>
      <c r="N417" s="14"/>
      <c r="O417" s="14"/>
    </row>
    <row r="418" spans="4:15" x14ac:dyDescent="0.25">
      <c r="D418" s="14"/>
      <c r="E418" s="14"/>
      <c r="F418" s="14"/>
      <c r="G418" s="14"/>
      <c r="H418" s="14"/>
      <c r="I418" s="14"/>
      <c r="J418" s="14"/>
      <c r="K418" s="199"/>
      <c r="L418" s="14"/>
      <c r="M418" s="14"/>
      <c r="N418" s="14"/>
      <c r="O418" s="14"/>
    </row>
    <row r="419" spans="4:15" x14ac:dyDescent="0.25">
      <c r="D419" s="14"/>
      <c r="E419" s="14"/>
      <c r="F419" s="14"/>
      <c r="G419" s="14"/>
      <c r="H419" s="14"/>
      <c r="I419" s="14"/>
      <c r="J419" s="14"/>
      <c r="K419" s="199"/>
      <c r="L419" s="14"/>
      <c r="M419" s="14"/>
      <c r="N419" s="14"/>
      <c r="O419" s="14"/>
    </row>
    <row r="420" spans="4:15" x14ac:dyDescent="0.25">
      <c r="D420" s="14"/>
      <c r="E420" s="14"/>
      <c r="F420" s="14"/>
      <c r="G420" s="14"/>
      <c r="H420" s="14"/>
      <c r="I420" s="14"/>
      <c r="J420" s="14"/>
      <c r="K420" s="199"/>
      <c r="L420" s="14"/>
      <c r="M420" s="14"/>
      <c r="N420" s="14"/>
      <c r="O420" s="14"/>
    </row>
    <row r="421" spans="4:15" x14ac:dyDescent="0.25">
      <c r="D421" s="14"/>
      <c r="E421" s="14"/>
      <c r="F421" s="14"/>
      <c r="G421" s="14"/>
      <c r="H421" s="14"/>
      <c r="I421" s="14"/>
      <c r="J421" s="14"/>
      <c r="K421" s="199"/>
      <c r="L421" s="14"/>
      <c r="M421" s="14"/>
      <c r="N421" s="14"/>
      <c r="O421" s="14"/>
    </row>
    <row r="422" spans="4:15" x14ac:dyDescent="0.25">
      <c r="D422" s="14"/>
      <c r="E422" s="14"/>
      <c r="F422" s="14"/>
      <c r="G422" s="14"/>
      <c r="H422" s="14"/>
      <c r="I422" s="14"/>
      <c r="J422" s="14"/>
      <c r="K422" s="199"/>
      <c r="L422" s="14"/>
      <c r="M422" s="14"/>
      <c r="N422" s="14"/>
      <c r="O422" s="14"/>
    </row>
    <row r="423" spans="4:15" x14ac:dyDescent="0.25">
      <c r="D423" s="14"/>
      <c r="E423" s="14"/>
      <c r="F423" s="14"/>
      <c r="G423" s="14"/>
      <c r="H423" s="14"/>
      <c r="I423" s="14"/>
      <c r="J423" s="14"/>
      <c r="K423" s="199"/>
      <c r="L423" s="14"/>
      <c r="M423" s="14"/>
      <c r="N423" s="14"/>
      <c r="O423" s="14"/>
    </row>
    <row r="424" spans="4:15" x14ac:dyDescent="0.25">
      <c r="D424" s="14"/>
      <c r="E424" s="14"/>
      <c r="F424" s="14"/>
      <c r="G424" s="14"/>
      <c r="H424" s="14"/>
      <c r="I424" s="14"/>
      <c r="J424" s="14"/>
      <c r="K424" s="199"/>
      <c r="L424" s="14"/>
      <c r="M424" s="14"/>
      <c r="N424" s="14"/>
      <c r="O424" s="14"/>
    </row>
    <row r="425" spans="4:15" x14ac:dyDescent="0.25">
      <c r="D425" s="14"/>
      <c r="E425" s="14"/>
      <c r="F425" s="14"/>
      <c r="G425" s="14"/>
      <c r="H425" s="14"/>
      <c r="I425" s="14"/>
      <c r="J425" s="14"/>
      <c r="K425" s="199"/>
      <c r="L425" s="14"/>
      <c r="M425" s="14"/>
      <c r="N425" s="14"/>
      <c r="O425" s="14"/>
    </row>
    <row r="426" spans="4:15" x14ac:dyDescent="0.25">
      <c r="D426" s="14"/>
      <c r="E426" s="14"/>
      <c r="F426" s="14"/>
      <c r="G426" s="14"/>
      <c r="H426" s="14"/>
      <c r="I426" s="14"/>
      <c r="J426" s="14"/>
      <c r="K426" s="199"/>
      <c r="L426" s="14"/>
      <c r="M426" s="14"/>
      <c r="N426" s="14"/>
      <c r="O426" s="14"/>
    </row>
    <row r="427" spans="4:15" x14ac:dyDescent="0.25">
      <c r="D427" s="14"/>
      <c r="E427" s="14"/>
      <c r="F427" s="14"/>
      <c r="G427" s="14"/>
      <c r="H427" s="14"/>
      <c r="I427" s="14"/>
      <c r="J427" s="14"/>
      <c r="K427" s="199"/>
      <c r="L427" s="14"/>
      <c r="M427" s="14"/>
      <c r="N427" s="14"/>
      <c r="O427" s="14"/>
    </row>
    <row r="428" spans="4:15" x14ac:dyDescent="0.25">
      <c r="D428" s="14"/>
      <c r="E428" s="14"/>
      <c r="F428" s="14"/>
      <c r="G428" s="14"/>
      <c r="H428" s="14"/>
      <c r="I428" s="14"/>
      <c r="J428" s="14"/>
      <c r="K428" s="199"/>
      <c r="L428" s="14"/>
      <c r="M428" s="14"/>
      <c r="N428" s="14"/>
      <c r="O428" s="14"/>
    </row>
    <row r="429" spans="4:15" x14ac:dyDescent="0.25">
      <c r="D429" s="14"/>
      <c r="E429" s="14"/>
      <c r="F429" s="14"/>
      <c r="G429" s="14"/>
      <c r="H429" s="14"/>
      <c r="I429" s="14"/>
      <c r="J429" s="14"/>
      <c r="K429" s="199"/>
      <c r="L429" s="14"/>
      <c r="M429" s="14"/>
      <c r="N429" s="14"/>
      <c r="O429" s="14"/>
    </row>
    <row r="430" spans="4:15" x14ac:dyDescent="0.25">
      <c r="D430" s="14"/>
      <c r="E430" s="14"/>
      <c r="F430" s="14"/>
      <c r="G430" s="14"/>
      <c r="H430" s="14"/>
      <c r="I430" s="14"/>
      <c r="J430" s="14"/>
      <c r="K430" s="199"/>
      <c r="L430" s="14"/>
      <c r="M430" s="14"/>
      <c r="N430" s="14"/>
      <c r="O430" s="14"/>
    </row>
    <row r="431" spans="4:15" x14ac:dyDescent="0.25">
      <c r="D431" s="14"/>
      <c r="E431" s="14"/>
      <c r="F431" s="14"/>
      <c r="G431" s="14"/>
      <c r="H431" s="14"/>
      <c r="I431" s="14"/>
      <c r="J431" s="14"/>
      <c r="K431" s="199"/>
      <c r="L431" s="14"/>
      <c r="M431" s="14"/>
      <c r="N431" s="14"/>
      <c r="O431" s="14"/>
    </row>
    <row r="432" spans="4:15" x14ac:dyDescent="0.25">
      <c r="D432" s="14"/>
      <c r="E432" s="14"/>
      <c r="F432" s="14"/>
      <c r="G432" s="14"/>
      <c r="H432" s="14"/>
      <c r="I432" s="14"/>
      <c r="J432" s="14"/>
      <c r="K432" s="199"/>
      <c r="L432" s="14"/>
      <c r="M432" s="14"/>
      <c r="N432" s="14"/>
      <c r="O432" s="14"/>
    </row>
    <row r="433" spans="4:15" x14ac:dyDescent="0.25">
      <c r="D433" s="14"/>
      <c r="E433" s="14"/>
      <c r="F433" s="14"/>
      <c r="G433" s="14"/>
      <c r="H433" s="14"/>
      <c r="I433" s="14"/>
      <c r="J433" s="14"/>
      <c r="K433" s="199"/>
      <c r="L433" s="14"/>
      <c r="M433" s="14"/>
      <c r="N433" s="14"/>
      <c r="O433" s="14"/>
    </row>
    <row r="434" spans="4:15" x14ac:dyDescent="0.25">
      <c r="D434" s="14"/>
      <c r="E434" s="14"/>
      <c r="F434" s="14"/>
      <c r="G434" s="14"/>
      <c r="H434" s="14"/>
      <c r="I434" s="14"/>
      <c r="J434" s="14"/>
      <c r="K434" s="199"/>
      <c r="L434" s="14"/>
      <c r="M434" s="14"/>
      <c r="N434" s="14"/>
      <c r="O434" s="14"/>
    </row>
    <row r="435" spans="4:15" x14ac:dyDescent="0.25">
      <c r="D435" s="14"/>
      <c r="E435" s="14"/>
      <c r="F435" s="14"/>
      <c r="G435" s="14"/>
      <c r="H435" s="14"/>
      <c r="I435" s="14"/>
      <c r="J435" s="14"/>
      <c r="K435" s="199"/>
      <c r="L435" s="14"/>
      <c r="M435" s="14"/>
      <c r="N435" s="14"/>
      <c r="O435" s="14"/>
    </row>
    <row r="436" spans="4:15" x14ac:dyDescent="0.25">
      <c r="D436" s="14"/>
      <c r="E436" s="14"/>
      <c r="F436" s="14"/>
      <c r="G436" s="14"/>
      <c r="H436" s="14"/>
      <c r="I436" s="14"/>
      <c r="J436" s="14"/>
      <c r="K436" s="199"/>
      <c r="L436" s="14"/>
      <c r="M436" s="14"/>
      <c r="N436" s="14"/>
      <c r="O436" s="14"/>
    </row>
    <row r="437" spans="4:15" x14ac:dyDescent="0.25">
      <c r="D437" s="14"/>
      <c r="E437" s="14"/>
      <c r="F437" s="14"/>
      <c r="G437" s="14"/>
      <c r="H437" s="14"/>
      <c r="I437" s="14"/>
      <c r="J437" s="14"/>
      <c r="K437" s="199"/>
      <c r="L437" s="14"/>
      <c r="M437" s="14"/>
      <c r="N437" s="14"/>
      <c r="O437" s="14"/>
    </row>
    <row r="438" spans="4:15" x14ac:dyDescent="0.25">
      <c r="D438" s="14"/>
      <c r="E438" s="14"/>
      <c r="F438" s="14"/>
      <c r="G438" s="14"/>
      <c r="H438" s="14"/>
      <c r="I438" s="14"/>
      <c r="J438" s="14"/>
      <c r="K438" s="199"/>
      <c r="L438" s="14"/>
      <c r="M438" s="14"/>
      <c r="N438" s="14"/>
      <c r="O438" s="14"/>
    </row>
    <row r="439" spans="4:15" x14ac:dyDescent="0.25">
      <c r="D439" s="14"/>
      <c r="E439" s="14"/>
      <c r="F439" s="14"/>
      <c r="G439" s="14"/>
      <c r="H439" s="14"/>
      <c r="I439" s="14"/>
      <c r="J439" s="14"/>
      <c r="K439" s="199"/>
      <c r="L439" s="14"/>
      <c r="M439" s="14"/>
      <c r="N439" s="14"/>
      <c r="O439" s="14"/>
    </row>
    <row r="440" spans="4:15" x14ac:dyDescent="0.25">
      <c r="D440" s="14"/>
      <c r="E440" s="14"/>
      <c r="F440" s="14"/>
      <c r="G440" s="14"/>
      <c r="H440" s="14"/>
      <c r="I440" s="14"/>
      <c r="J440" s="14"/>
      <c r="K440" s="199"/>
      <c r="L440" s="14"/>
      <c r="M440" s="14"/>
      <c r="N440" s="14"/>
      <c r="O440" s="14"/>
    </row>
    <row r="441" spans="4:15" x14ac:dyDescent="0.25">
      <c r="D441" s="14"/>
      <c r="E441" s="14"/>
      <c r="F441" s="14"/>
      <c r="G441" s="14"/>
      <c r="H441" s="14"/>
      <c r="I441" s="14"/>
      <c r="J441" s="14"/>
      <c r="K441" s="199"/>
      <c r="L441" s="14"/>
      <c r="M441" s="14"/>
      <c r="N441" s="14"/>
      <c r="O441" s="14"/>
    </row>
    <row r="442" spans="4:15" x14ac:dyDescent="0.25">
      <c r="D442" s="14"/>
      <c r="E442" s="14"/>
      <c r="F442" s="14"/>
      <c r="G442" s="14"/>
      <c r="H442" s="14"/>
      <c r="I442" s="14"/>
      <c r="J442" s="14"/>
      <c r="K442" s="199"/>
      <c r="L442" s="14"/>
      <c r="M442" s="14"/>
      <c r="N442" s="14"/>
      <c r="O442" s="14"/>
    </row>
    <row r="443" spans="4:15" x14ac:dyDescent="0.25">
      <c r="D443" s="14"/>
      <c r="E443" s="14"/>
      <c r="F443" s="14"/>
      <c r="G443" s="14"/>
      <c r="H443" s="14"/>
      <c r="I443" s="14"/>
      <c r="J443" s="14"/>
      <c r="K443" s="199"/>
      <c r="L443" s="14"/>
      <c r="M443" s="14"/>
      <c r="N443" s="14"/>
      <c r="O443" s="14"/>
    </row>
    <row r="444" spans="4:15" x14ac:dyDescent="0.25">
      <c r="D444" s="14"/>
      <c r="E444" s="14"/>
      <c r="F444" s="14"/>
      <c r="G444" s="14"/>
      <c r="H444" s="14"/>
      <c r="I444" s="14"/>
      <c r="J444" s="14"/>
      <c r="K444" s="199"/>
      <c r="L444" s="14"/>
      <c r="M444" s="14"/>
      <c r="N444" s="14"/>
      <c r="O444" s="14"/>
    </row>
    <row r="445" spans="4:15" x14ac:dyDescent="0.25">
      <c r="D445" s="14"/>
      <c r="E445" s="14"/>
      <c r="F445" s="14"/>
      <c r="G445" s="14"/>
      <c r="H445" s="14"/>
      <c r="I445" s="14"/>
      <c r="J445" s="14"/>
      <c r="K445" s="199"/>
      <c r="L445" s="14"/>
      <c r="M445" s="14"/>
      <c r="N445" s="14"/>
      <c r="O445" s="14"/>
    </row>
    <row r="446" spans="4:15" x14ac:dyDescent="0.25">
      <c r="D446" s="14"/>
      <c r="E446" s="14"/>
      <c r="F446" s="14"/>
      <c r="G446" s="14"/>
      <c r="H446" s="14"/>
      <c r="I446" s="14"/>
      <c r="J446" s="14"/>
      <c r="K446" s="199"/>
      <c r="L446" s="14"/>
      <c r="M446" s="14"/>
      <c r="N446" s="14"/>
      <c r="O446" s="14"/>
    </row>
    <row r="447" spans="4:15" x14ac:dyDescent="0.25">
      <c r="D447" s="14"/>
      <c r="E447" s="14"/>
      <c r="F447" s="14"/>
      <c r="G447" s="14"/>
      <c r="H447" s="14"/>
      <c r="I447" s="14"/>
      <c r="J447" s="14"/>
      <c r="K447" s="199"/>
      <c r="L447" s="14"/>
      <c r="M447" s="14"/>
      <c r="N447" s="14"/>
      <c r="O447" s="14"/>
    </row>
    <row r="448" spans="4:15" x14ac:dyDescent="0.25">
      <c r="D448" s="14"/>
      <c r="E448" s="14"/>
      <c r="F448" s="14"/>
      <c r="G448" s="14"/>
      <c r="H448" s="14"/>
      <c r="I448" s="14"/>
      <c r="J448" s="14"/>
      <c r="K448" s="199"/>
      <c r="L448" s="14"/>
      <c r="M448" s="14"/>
      <c r="N448" s="14"/>
      <c r="O448" s="14"/>
    </row>
    <row r="449" spans="4:15" x14ac:dyDescent="0.25">
      <c r="D449" s="14"/>
      <c r="E449" s="14"/>
      <c r="F449" s="14"/>
      <c r="G449" s="14"/>
      <c r="H449" s="14"/>
      <c r="I449" s="14"/>
      <c r="J449" s="14"/>
      <c r="K449" s="199"/>
      <c r="L449" s="14"/>
      <c r="M449" s="14"/>
      <c r="N449" s="14"/>
      <c r="O449" s="14"/>
    </row>
    <row r="450" spans="4:15" x14ac:dyDescent="0.25">
      <c r="D450" s="14"/>
      <c r="E450" s="14"/>
      <c r="F450" s="14"/>
      <c r="G450" s="14"/>
      <c r="H450" s="14"/>
      <c r="I450" s="14"/>
      <c r="J450" s="14"/>
      <c r="K450" s="199"/>
      <c r="L450" s="14"/>
      <c r="M450" s="14"/>
      <c r="N450" s="14"/>
      <c r="O450" s="14"/>
    </row>
    <row r="451" spans="4:15" x14ac:dyDescent="0.25">
      <c r="D451" s="14"/>
      <c r="E451" s="14"/>
      <c r="F451" s="14"/>
      <c r="G451" s="14"/>
      <c r="H451" s="14"/>
      <c r="I451" s="14"/>
      <c r="J451" s="14"/>
      <c r="K451" s="199"/>
      <c r="L451" s="14"/>
      <c r="M451" s="14"/>
      <c r="N451" s="14"/>
      <c r="O451" s="14"/>
    </row>
    <row r="452" spans="4:15" x14ac:dyDescent="0.25">
      <c r="D452" s="14"/>
      <c r="E452" s="14"/>
      <c r="F452" s="14"/>
      <c r="G452" s="14"/>
      <c r="H452" s="14"/>
      <c r="I452" s="14"/>
      <c r="J452" s="14"/>
      <c r="K452" s="199"/>
      <c r="L452" s="14"/>
      <c r="M452" s="14"/>
      <c r="N452" s="14"/>
      <c r="O452" s="14"/>
    </row>
    <row r="453" spans="4:15" x14ac:dyDescent="0.25">
      <c r="D453" s="14"/>
      <c r="E453" s="14"/>
      <c r="F453" s="14"/>
      <c r="G453" s="14"/>
      <c r="H453" s="14"/>
      <c r="I453" s="14"/>
      <c r="J453" s="14"/>
      <c r="K453" s="199"/>
      <c r="L453" s="14"/>
      <c r="M453" s="14"/>
      <c r="N453" s="14"/>
      <c r="O453" s="14"/>
    </row>
    <row r="454" spans="4:15" x14ac:dyDescent="0.25">
      <c r="D454" s="14"/>
      <c r="E454" s="14"/>
      <c r="F454" s="14"/>
      <c r="G454" s="14"/>
      <c r="H454" s="14"/>
      <c r="I454" s="14"/>
      <c r="J454" s="14"/>
      <c r="K454" s="199"/>
      <c r="L454" s="14"/>
      <c r="M454" s="14"/>
      <c r="N454" s="14"/>
      <c r="O454" s="14"/>
    </row>
    <row r="455" spans="4:15" x14ac:dyDescent="0.25">
      <c r="D455" s="14"/>
      <c r="E455" s="14"/>
      <c r="F455" s="14"/>
      <c r="G455" s="14"/>
      <c r="H455" s="14"/>
      <c r="I455" s="14"/>
      <c r="J455" s="14"/>
      <c r="K455" s="199"/>
      <c r="L455" s="14"/>
      <c r="M455" s="14"/>
      <c r="N455" s="14"/>
      <c r="O455" s="14"/>
    </row>
    <row r="456" spans="4:15" x14ac:dyDescent="0.25">
      <c r="D456" s="14"/>
      <c r="E456" s="14"/>
      <c r="F456" s="14"/>
      <c r="G456" s="14"/>
      <c r="H456" s="14"/>
      <c r="I456" s="14"/>
      <c r="J456" s="14"/>
      <c r="K456" s="199"/>
      <c r="L456" s="14"/>
      <c r="M456" s="14"/>
      <c r="N456" s="14"/>
      <c r="O456" s="14"/>
    </row>
    <row r="457" spans="4:15" x14ac:dyDescent="0.25">
      <c r="D457" s="14"/>
      <c r="E457" s="14"/>
      <c r="F457" s="14"/>
      <c r="G457" s="14"/>
      <c r="H457" s="14"/>
      <c r="I457" s="14"/>
      <c r="J457" s="14"/>
      <c r="K457" s="199"/>
      <c r="L457" s="14"/>
      <c r="M457" s="14"/>
      <c r="N457" s="14"/>
      <c r="O457" s="14"/>
    </row>
    <row r="458" spans="4:15" x14ac:dyDescent="0.25">
      <c r="D458" s="14"/>
      <c r="E458" s="14"/>
      <c r="F458" s="14"/>
      <c r="G458" s="14"/>
      <c r="H458" s="14"/>
      <c r="I458" s="14"/>
      <c r="J458" s="14"/>
      <c r="K458" s="199"/>
      <c r="L458" s="14"/>
      <c r="M458" s="14"/>
      <c r="N458" s="14"/>
      <c r="O458" s="14"/>
    </row>
    <row r="459" spans="4:15" x14ac:dyDescent="0.25">
      <c r="D459" s="14"/>
      <c r="E459" s="14"/>
      <c r="F459" s="14"/>
      <c r="G459" s="14"/>
      <c r="H459" s="14"/>
      <c r="I459" s="14"/>
      <c r="J459" s="14"/>
      <c r="K459" s="199"/>
      <c r="L459" s="14"/>
      <c r="M459" s="14"/>
      <c r="N459" s="14"/>
      <c r="O459" s="14"/>
    </row>
    <row r="460" spans="4:15" x14ac:dyDescent="0.25">
      <c r="D460" s="14"/>
      <c r="E460" s="14"/>
      <c r="F460" s="14"/>
      <c r="G460" s="14"/>
      <c r="H460" s="14"/>
      <c r="I460" s="14"/>
      <c r="J460" s="14"/>
      <c r="K460" s="199"/>
      <c r="L460" s="14"/>
      <c r="M460" s="14"/>
      <c r="N460" s="14"/>
      <c r="O460" s="14"/>
    </row>
    <row r="461" spans="4:15" x14ac:dyDescent="0.25">
      <c r="D461" s="14"/>
      <c r="E461" s="14"/>
      <c r="F461" s="14"/>
      <c r="G461" s="14"/>
      <c r="H461" s="14"/>
      <c r="I461" s="14"/>
      <c r="J461" s="14"/>
      <c r="K461" s="199"/>
      <c r="L461" s="14"/>
      <c r="M461" s="14"/>
      <c r="N461" s="14"/>
      <c r="O461" s="14"/>
    </row>
    <row r="462" spans="4:15" x14ac:dyDescent="0.25">
      <c r="D462" s="14"/>
      <c r="E462" s="14"/>
      <c r="F462" s="14"/>
      <c r="G462" s="14"/>
      <c r="H462" s="14"/>
      <c r="I462" s="14"/>
      <c r="J462" s="14"/>
      <c r="K462" s="199"/>
      <c r="L462" s="14"/>
      <c r="M462" s="14"/>
      <c r="N462" s="14"/>
      <c r="O462" s="14"/>
    </row>
    <row r="463" spans="4:15" x14ac:dyDescent="0.25">
      <c r="D463" s="14"/>
      <c r="E463" s="14"/>
      <c r="F463" s="14"/>
      <c r="G463" s="14"/>
      <c r="H463" s="14"/>
      <c r="I463" s="14"/>
      <c r="J463" s="14"/>
      <c r="K463" s="199"/>
      <c r="L463" s="14"/>
      <c r="M463" s="14"/>
      <c r="N463" s="14"/>
      <c r="O463" s="14"/>
    </row>
    <row r="464" spans="4:15" x14ac:dyDescent="0.25">
      <c r="D464" s="14"/>
      <c r="E464" s="14"/>
      <c r="F464" s="14"/>
      <c r="G464" s="14"/>
      <c r="H464" s="14"/>
      <c r="I464" s="14"/>
      <c r="J464" s="14"/>
      <c r="K464" s="199"/>
      <c r="L464" s="14"/>
      <c r="M464" s="14"/>
      <c r="N464" s="14"/>
      <c r="O464" s="14"/>
    </row>
    <row r="465" spans="4:15" x14ac:dyDescent="0.25">
      <c r="D465" s="14"/>
      <c r="E465" s="14"/>
      <c r="F465" s="14"/>
      <c r="G465" s="14"/>
      <c r="H465" s="14"/>
      <c r="I465" s="14"/>
      <c r="J465" s="14"/>
      <c r="K465" s="199"/>
      <c r="L465" s="14"/>
      <c r="M465" s="14"/>
      <c r="N465" s="14"/>
      <c r="O465" s="14"/>
    </row>
    <row r="466" spans="4:15" x14ac:dyDescent="0.25">
      <c r="D466" s="14"/>
      <c r="E466" s="14"/>
      <c r="F466" s="14"/>
      <c r="G466" s="14"/>
      <c r="H466" s="14"/>
      <c r="I466" s="14"/>
      <c r="J466" s="14"/>
      <c r="K466" s="199"/>
      <c r="L466" s="14"/>
      <c r="M466" s="14"/>
      <c r="N466" s="14"/>
      <c r="O466" s="14"/>
    </row>
    <row r="467" spans="4:15" x14ac:dyDescent="0.25">
      <c r="D467" s="14"/>
      <c r="E467" s="14"/>
      <c r="F467" s="14"/>
      <c r="G467" s="14"/>
      <c r="H467" s="14"/>
      <c r="I467" s="14"/>
      <c r="J467" s="14"/>
      <c r="K467" s="199"/>
      <c r="L467" s="14"/>
      <c r="M467" s="14"/>
      <c r="N467" s="14"/>
      <c r="O467" s="14"/>
    </row>
    <row r="468" spans="4:15" x14ac:dyDescent="0.25">
      <c r="D468" s="14"/>
      <c r="E468" s="14"/>
      <c r="F468" s="14"/>
      <c r="G468" s="14"/>
      <c r="H468" s="14"/>
      <c r="I468" s="14"/>
      <c r="J468" s="14"/>
      <c r="K468" s="199"/>
      <c r="L468" s="14"/>
      <c r="M468" s="14"/>
      <c r="N468" s="14"/>
      <c r="O468" s="14"/>
    </row>
    <row r="469" spans="4:15" x14ac:dyDescent="0.25">
      <c r="D469" s="14"/>
      <c r="E469" s="14"/>
      <c r="F469" s="14"/>
      <c r="G469" s="14"/>
      <c r="H469" s="14"/>
      <c r="I469" s="14"/>
      <c r="J469" s="14"/>
      <c r="K469" s="199"/>
      <c r="L469" s="14"/>
      <c r="M469" s="14"/>
      <c r="N469" s="14"/>
      <c r="O469" s="14"/>
    </row>
    <row r="470" spans="4:15" x14ac:dyDescent="0.25">
      <c r="D470" s="14"/>
      <c r="E470" s="14"/>
      <c r="F470" s="14"/>
      <c r="G470" s="14"/>
      <c r="H470" s="14"/>
      <c r="I470" s="14"/>
      <c r="J470" s="14"/>
      <c r="K470" s="199"/>
      <c r="L470" s="14"/>
      <c r="M470" s="14"/>
      <c r="N470" s="14"/>
      <c r="O470" s="14"/>
    </row>
    <row r="471" spans="4:15" x14ac:dyDescent="0.25">
      <c r="D471" s="14"/>
      <c r="E471" s="14"/>
      <c r="F471" s="14"/>
      <c r="G471" s="14"/>
      <c r="H471" s="14"/>
      <c r="I471" s="14"/>
      <c r="J471" s="14"/>
      <c r="K471" s="199"/>
      <c r="L471" s="14"/>
      <c r="M471" s="14"/>
      <c r="N471" s="14"/>
      <c r="O471" s="14"/>
    </row>
    <row r="472" spans="4:15" x14ac:dyDescent="0.25">
      <c r="D472" s="14"/>
      <c r="E472" s="14"/>
      <c r="F472" s="14"/>
      <c r="G472" s="14"/>
      <c r="H472" s="14"/>
      <c r="I472" s="14"/>
      <c r="J472" s="14"/>
      <c r="K472" s="199"/>
      <c r="L472" s="14"/>
      <c r="M472" s="14"/>
      <c r="N472" s="14"/>
      <c r="O472" s="14"/>
    </row>
    <row r="473" spans="4:15" x14ac:dyDescent="0.25">
      <c r="D473" s="14"/>
      <c r="E473" s="14"/>
      <c r="F473" s="14"/>
      <c r="G473" s="14"/>
      <c r="H473" s="14"/>
      <c r="I473" s="14"/>
      <c r="J473" s="14"/>
      <c r="K473" s="199"/>
      <c r="L473" s="14"/>
      <c r="M473" s="14"/>
      <c r="N473" s="14"/>
      <c r="O473" s="14"/>
    </row>
    <row r="474" spans="4:15" x14ac:dyDescent="0.25">
      <c r="D474" s="14"/>
      <c r="E474" s="14"/>
      <c r="F474" s="14"/>
      <c r="G474" s="14"/>
      <c r="H474" s="14"/>
      <c r="I474" s="14"/>
      <c r="J474" s="14"/>
      <c r="K474" s="199"/>
      <c r="L474" s="14"/>
      <c r="M474" s="14"/>
      <c r="N474" s="14"/>
      <c r="O474" s="14"/>
    </row>
    <row r="475" spans="4:15" x14ac:dyDescent="0.25">
      <c r="D475" s="14"/>
      <c r="E475" s="14"/>
      <c r="F475" s="14"/>
      <c r="G475" s="14"/>
      <c r="H475" s="14"/>
      <c r="I475" s="14"/>
      <c r="J475" s="14"/>
      <c r="K475" s="199"/>
      <c r="L475" s="14"/>
      <c r="M475" s="14"/>
      <c r="N475" s="14"/>
      <c r="O475" s="14"/>
    </row>
    <row r="476" spans="4:15" x14ac:dyDescent="0.25">
      <c r="D476" s="14"/>
      <c r="E476" s="14"/>
      <c r="F476" s="14"/>
      <c r="G476" s="14"/>
      <c r="H476" s="14"/>
      <c r="I476" s="14"/>
      <c r="J476" s="14"/>
      <c r="K476" s="199"/>
      <c r="L476" s="14"/>
      <c r="M476" s="14"/>
      <c r="N476" s="14"/>
      <c r="O476" s="14"/>
    </row>
    <row r="477" spans="4:15" x14ac:dyDescent="0.25">
      <c r="D477" s="14"/>
      <c r="E477" s="14"/>
      <c r="F477" s="14"/>
      <c r="G477" s="14"/>
      <c r="H477" s="14"/>
      <c r="I477" s="14"/>
      <c r="J477" s="14"/>
      <c r="K477" s="199"/>
      <c r="L477" s="14"/>
      <c r="M477" s="14"/>
      <c r="N477" s="14"/>
      <c r="O477" s="14"/>
    </row>
    <row r="478" spans="4:15" x14ac:dyDescent="0.25">
      <c r="D478" s="14"/>
      <c r="E478" s="14"/>
      <c r="F478" s="14"/>
      <c r="G478" s="14"/>
      <c r="H478" s="14"/>
      <c r="I478" s="14"/>
      <c r="J478" s="14"/>
      <c r="K478" s="199"/>
      <c r="L478" s="14"/>
      <c r="M478" s="14"/>
      <c r="N478" s="14"/>
      <c r="O478" s="14"/>
    </row>
  </sheetData>
  <autoFilter ref="A9:S9" xr:uid="{00000000-0009-0000-0000-000009000000}"/>
  <mergeCells count="12">
    <mergeCell ref="I8:I9"/>
    <mergeCell ref="J8:J9"/>
    <mergeCell ref="L8:O8"/>
    <mergeCell ref="G1:G2"/>
    <mergeCell ref="H1:H2"/>
    <mergeCell ref="I1:I2"/>
    <mergeCell ref="K8:K9"/>
    <mergeCell ref="E1:F2"/>
    <mergeCell ref="D8:D9"/>
    <mergeCell ref="E8:E9"/>
    <mergeCell ref="F8:F9"/>
    <mergeCell ref="G8:H8"/>
  </mergeCells>
  <hyperlinks>
    <hyperlink ref="P1" location="index!A1" display="العودة للفهرس" xr:uid="{00000000-0004-0000-0900-000000000000}"/>
  </hyperlink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B5" sqref="B5"/>
      <selection pane="topRight" activeCell="B5" sqref="B5"/>
      <selection pane="bottomLeft" activeCell="B5" sqref="B5"/>
      <selection pane="bottomRight" activeCell="B5" sqref="B5:E5"/>
    </sheetView>
  </sheetViews>
  <sheetFormatPr defaultRowHeight="15" x14ac:dyDescent="0.25"/>
  <cols>
    <col min="1" max="1" width="5" style="80" hidden="1" customWidth="1"/>
    <col min="2" max="2" width="8.28515625" style="80" hidden="1" customWidth="1"/>
    <col min="3" max="3" width="25.28515625" style="14" customWidth="1"/>
    <col min="4" max="4" width="10.85546875" style="14" customWidth="1"/>
    <col min="5" max="5" width="11" style="14" customWidth="1"/>
    <col min="6" max="6" width="11.28515625" style="14" customWidth="1"/>
    <col min="7" max="7" width="11.42578125" style="14" customWidth="1"/>
    <col min="8" max="8" width="10.5703125" style="14" customWidth="1"/>
    <col min="9" max="9" width="6.7109375" style="199" customWidth="1"/>
    <col min="10" max="10" width="11.140625" style="14" customWidth="1"/>
    <col min="11" max="11" width="6.28515625" style="14" customWidth="1"/>
    <col min="12" max="12" width="6.85546875" style="14" customWidth="1"/>
    <col min="13" max="13" width="14.5703125" style="205" bestFit="1" customWidth="1"/>
    <col min="14" max="14" width="6.85546875" style="205" customWidth="1"/>
    <col min="15" max="15" width="12.140625" style="219" customWidth="1"/>
    <col min="16" max="16" width="13.42578125" style="14" bestFit="1" customWidth="1"/>
  </cols>
  <sheetData>
    <row r="1" spans="1:22" ht="15.75" customHeight="1" x14ac:dyDescent="0.25">
      <c r="B1" s="9"/>
      <c r="C1" s="28" t="s">
        <v>133</v>
      </c>
      <c r="D1" s="321" t="s">
        <v>206</v>
      </c>
      <c r="E1" s="322"/>
      <c r="F1" s="305" t="s">
        <v>55</v>
      </c>
      <c r="G1" s="305">
        <f>output!A3</f>
        <v>0</v>
      </c>
      <c r="H1" s="43"/>
      <c r="I1" s="202"/>
      <c r="J1" s="45"/>
      <c r="K1" s="45"/>
      <c r="L1" s="43"/>
      <c r="M1" s="43"/>
      <c r="N1" s="43"/>
      <c r="O1" s="45"/>
      <c r="P1" s="45"/>
      <c r="Q1" s="76" t="s">
        <v>101</v>
      </c>
    </row>
    <row r="2" spans="1:22" ht="15.75" customHeight="1" x14ac:dyDescent="0.25">
      <c r="B2" s="12"/>
      <c r="C2" s="29" t="s">
        <v>135</v>
      </c>
      <c r="D2" s="323"/>
      <c r="E2" s="323"/>
      <c r="F2" s="312"/>
      <c r="G2" s="312"/>
      <c r="H2" s="45"/>
      <c r="I2" s="45"/>
      <c r="J2" s="45"/>
      <c r="K2" s="45"/>
      <c r="L2" s="45"/>
      <c r="M2" s="45"/>
      <c r="N2" s="45"/>
      <c r="O2" s="45"/>
      <c r="P2" s="46"/>
      <c r="R2" s="4"/>
      <c r="S2" s="4"/>
      <c r="T2" s="4"/>
      <c r="U2" s="4"/>
      <c r="V2" s="4"/>
    </row>
    <row r="3" spans="1:22" x14ac:dyDescent="0.25">
      <c r="B3" s="12"/>
      <c r="P3" s="13"/>
    </row>
    <row r="4" spans="1:22" x14ac:dyDescent="0.25">
      <c r="B4" s="311" t="s">
        <v>155</v>
      </c>
      <c r="C4" s="312"/>
      <c r="D4" s="312"/>
      <c r="E4" s="312"/>
      <c r="F4">
        <f>COUNTA(output_molds_yearly!C3:C500)</f>
        <v>0</v>
      </c>
      <c r="P4" s="13"/>
    </row>
    <row r="5" spans="1:22" x14ac:dyDescent="0.25">
      <c r="B5" s="311" t="s">
        <v>156</v>
      </c>
      <c r="C5" s="312"/>
      <c r="D5" s="312"/>
      <c r="E5" s="312"/>
      <c r="F5">
        <f>F4-F6</f>
        <v>0</v>
      </c>
      <c r="P5" s="13"/>
    </row>
    <row r="6" spans="1:22" x14ac:dyDescent="0.25">
      <c r="B6" s="311" t="s">
        <v>157</v>
      </c>
      <c r="C6" s="312"/>
      <c r="D6" s="312"/>
      <c r="E6" s="312"/>
      <c r="F6">
        <f>COUNTA(C11:C32)</f>
        <v>0</v>
      </c>
      <c r="P6" s="13"/>
    </row>
    <row r="7" spans="1:22" x14ac:dyDescent="0.25">
      <c r="B7" s="311" t="s">
        <v>158</v>
      </c>
      <c r="C7" s="312"/>
      <c r="D7" s="312"/>
      <c r="E7" s="312"/>
      <c r="F7" s="100" t="e">
        <f>F6/F4</f>
        <v>#DIV/0!</v>
      </c>
      <c r="P7" s="13"/>
    </row>
    <row r="8" spans="1:22" ht="15.75" customHeight="1" thickBot="1" x14ac:dyDescent="0.3">
      <c r="B8" s="311" t="s">
        <v>159</v>
      </c>
      <c r="C8" s="312"/>
      <c r="D8" s="312"/>
      <c r="E8" s="312"/>
      <c r="P8" s="13"/>
    </row>
    <row r="9" spans="1:22" ht="15.75" customHeight="1" thickBot="1" x14ac:dyDescent="0.3">
      <c r="B9" s="9"/>
      <c r="C9" s="314" t="s">
        <v>160</v>
      </c>
      <c r="D9" s="313" t="s">
        <v>161</v>
      </c>
      <c r="E9" s="313" t="s">
        <v>162</v>
      </c>
      <c r="F9" s="313" t="s">
        <v>114</v>
      </c>
      <c r="G9" s="313" t="s">
        <v>115</v>
      </c>
      <c r="H9" s="291" t="s">
        <v>145</v>
      </c>
      <c r="I9" s="291" t="s">
        <v>241</v>
      </c>
      <c r="J9" s="315" t="s">
        <v>191</v>
      </c>
      <c r="K9" s="313"/>
      <c r="L9" s="313"/>
      <c r="M9" s="313"/>
      <c r="N9" s="313"/>
      <c r="O9" s="313"/>
      <c r="P9" s="291"/>
    </row>
    <row r="10" spans="1:22" ht="45.75" customHeight="1" thickBot="1" x14ac:dyDescent="0.3">
      <c r="A10" s="8" t="s">
        <v>102</v>
      </c>
      <c r="B10" s="27" t="s">
        <v>104</v>
      </c>
      <c r="C10" s="298"/>
      <c r="D10" s="300"/>
      <c r="E10" s="300"/>
      <c r="F10" s="300"/>
      <c r="G10" s="300"/>
      <c r="H10" s="302"/>
      <c r="I10" s="302"/>
      <c r="J10" s="82" t="s">
        <v>243</v>
      </c>
      <c r="K10" s="83" t="s">
        <v>150</v>
      </c>
      <c r="L10" s="83" t="s">
        <v>151</v>
      </c>
      <c r="M10" s="204" t="s">
        <v>152</v>
      </c>
      <c r="N10" s="206" t="s">
        <v>242</v>
      </c>
      <c r="O10" s="221" t="s">
        <v>244</v>
      </c>
      <c r="P10" s="4" t="s">
        <v>258</v>
      </c>
    </row>
    <row r="11" spans="1:22" x14ac:dyDescent="0.25">
      <c r="B11" s="59"/>
      <c r="P11" s="49"/>
    </row>
    <row r="12" spans="1:22" x14ac:dyDescent="0.25">
      <c r="B12" s="59"/>
      <c r="D12" s="65"/>
      <c r="P12" s="49"/>
    </row>
    <row r="13" spans="1:22" x14ac:dyDescent="0.25">
      <c r="B13" s="59"/>
      <c r="D13" s="65"/>
      <c r="P13" s="49"/>
    </row>
    <row r="14" spans="1:22" x14ac:dyDescent="0.25">
      <c r="B14" s="59"/>
      <c r="D14" s="65"/>
      <c r="P14" s="49"/>
    </row>
    <row r="15" spans="1:22" x14ac:dyDescent="0.25">
      <c r="B15" s="59"/>
      <c r="D15" s="65"/>
      <c r="P15" s="49"/>
    </row>
    <row r="16" spans="1:22" x14ac:dyDescent="0.25">
      <c r="B16" s="59"/>
      <c r="D16" s="65"/>
      <c r="P16" s="49"/>
    </row>
    <row r="17" spans="2:16" x14ac:dyDescent="0.25">
      <c r="B17" s="59"/>
      <c r="D17" s="65"/>
      <c r="P17" s="49"/>
    </row>
    <row r="18" spans="2:16" x14ac:dyDescent="0.25">
      <c r="B18" s="59"/>
      <c r="D18" s="65"/>
      <c r="P18" s="49"/>
    </row>
    <row r="19" spans="2:16" x14ac:dyDescent="0.25">
      <c r="B19" s="59"/>
      <c r="D19" s="65"/>
      <c r="P19" s="49"/>
    </row>
    <row r="20" spans="2:16" x14ac:dyDescent="0.25">
      <c r="B20" s="59"/>
      <c r="D20" s="65"/>
      <c r="P20" s="49"/>
    </row>
    <row r="21" spans="2:16" x14ac:dyDescent="0.25">
      <c r="B21" s="59"/>
      <c r="D21" s="65"/>
      <c r="P21" s="49"/>
    </row>
    <row r="22" spans="2:16" x14ac:dyDescent="0.25">
      <c r="B22" s="59"/>
      <c r="D22" s="65"/>
      <c r="P22" s="49"/>
    </row>
    <row r="23" spans="2:16" x14ac:dyDescent="0.25">
      <c r="B23" s="59"/>
      <c r="D23" s="65"/>
      <c r="P23" s="49"/>
    </row>
    <row r="24" spans="2:16" x14ac:dyDescent="0.25">
      <c r="B24" s="59"/>
      <c r="D24" s="65"/>
      <c r="P24" s="49"/>
    </row>
    <row r="25" spans="2:16" x14ac:dyDescent="0.25">
      <c r="B25" s="59"/>
      <c r="D25" s="65"/>
      <c r="P25" s="49"/>
    </row>
    <row r="26" spans="2:16" x14ac:dyDescent="0.25">
      <c r="B26" s="59"/>
      <c r="D26" s="65"/>
      <c r="P26" s="49"/>
    </row>
    <row r="27" spans="2:16" x14ac:dyDescent="0.25">
      <c r="B27" s="59"/>
      <c r="D27" s="65"/>
      <c r="P27" s="49"/>
    </row>
    <row r="28" spans="2:16" x14ac:dyDescent="0.25">
      <c r="B28" s="59"/>
      <c r="D28" s="65"/>
      <c r="P28" s="49"/>
    </row>
    <row r="29" spans="2:16" x14ac:dyDescent="0.25">
      <c r="B29" s="59"/>
      <c r="D29" s="65"/>
      <c r="P29" s="49"/>
    </row>
    <row r="30" spans="2:16" x14ac:dyDescent="0.25">
      <c r="B30" s="59"/>
      <c r="D30" s="65"/>
      <c r="P30" s="49"/>
    </row>
    <row r="31" spans="2:16" x14ac:dyDescent="0.25">
      <c r="B31" s="59"/>
      <c r="D31" s="65"/>
      <c r="P31" s="49"/>
    </row>
    <row r="32" spans="2:16" x14ac:dyDescent="0.25">
      <c r="B32" s="59"/>
      <c r="D32" s="65"/>
      <c r="P32" s="49"/>
    </row>
    <row r="33" spans="2:16" x14ac:dyDescent="0.25">
      <c r="B33" s="12"/>
      <c r="D33" s="65"/>
      <c r="P33" s="49"/>
    </row>
    <row r="34" spans="2:16" x14ac:dyDescent="0.25">
      <c r="B34" s="12"/>
      <c r="D34" s="65"/>
      <c r="P34" s="49"/>
    </row>
    <row r="35" spans="2:16" x14ac:dyDescent="0.25">
      <c r="B35" s="12"/>
      <c r="D35" s="65"/>
      <c r="P35" s="49"/>
    </row>
    <row r="36" spans="2:16" x14ac:dyDescent="0.25">
      <c r="B36" s="12"/>
      <c r="D36" s="65"/>
      <c r="P36" s="49"/>
    </row>
    <row r="37" spans="2:16" x14ac:dyDescent="0.25">
      <c r="B37" s="12"/>
      <c r="D37" s="65"/>
      <c r="P37" s="49"/>
    </row>
    <row r="38" spans="2:16" x14ac:dyDescent="0.25">
      <c r="B38" s="12"/>
      <c r="D38" s="65"/>
      <c r="P38" s="49"/>
    </row>
    <row r="39" spans="2:16" x14ac:dyDescent="0.25">
      <c r="B39" s="12"/>
      <c r="D39" s="65"/>
      <c r="P39" s="49"/>
    </row>
    <row r="40" spans="2:16" x14ac:dyDescent="0.25">
      <c r="B40" s="12"/>
      <c r="D40" s="65"/>
      <c r="P40" s="49"/>
    </row>
    <row r="41" spans="2:16" x14ac:dyDescent="0.25">
      <c r="B41" s="12"/>
      <c r="D41" s="65"/>
      <c r="P41" s="49"/>
    </row>
    <row r="42" spans="2:16" x14ac:dyDescent="0.25">
      <c r="B42" s="12"/>
      <c r="P42" s="49"/>
    </row>
    <row r="43" spans="2:16" x14ac:dyDescent="0.25">
      <c r="B43" s="12"/>
      <c r="P43" s="49"/>
    </row>
    <row r="44" spans="2:16" x14ac:dyDescent="0.25">
      <c r="B44" s="12"/>
      <c r="P44" s="49"/>
    </row>
    <row r="45" spans="2:16" x14ac:dyDescent="0.25">
      <c r="B45" s="12"/>
      <c r="P45" s="49"/>
    </row>
    <row r="46" spans="2:16" x14ac:dyDescent="0.25">
      <c r="B46" s="12"/>
      <c r="P46" s="49"/>
    </row>
    <row r="47" spans="2:16" x14ac:dyDescent="0.25">
      <c r="B47" s="12"/>
      <c r="P47" s="49"/>
    </row>
    <row r="48" spans="2:16" x14ac:dyDescent="0.25">
      <c r="B48" s="12"/>
      <c r="P48" s="49"/>
    </row>
    <row r="49" spans="2:16" x14ac:dyDescent="0.25">
      <c r="B49" s="12"/>
      <c r="P49" s="49"/>
    </row>
    <row r="50" spans="2:16" x14ac:dyDescent="0.25">
      <c r="B50" s="12"/>
      <c r="P50" s="49"/>
    </row>
    <row r="51" spans="2:16" x14ac:dyDescent="0.25">
      <c r="B51" s="12"/>
      <c r="P51" s="49"/>
    </row>
    <row r="52" spans="2:16" x14ac:dyDescent="0.25">
      <c r="B52" s="12"/>
      <c r="P52" s="49"/>
    </row>
    <row r="53" spans="2:16" x14ac:dyDescent="0.25">
      <c r="B53" s="12"/>
      <c r="P53" s="49"/>
    </row>
    <row r="54" spans="2:16" x14ac:dyDescent="0.25">
      <c r="B54" s="12"/>
      <c r="P54" s="49"/>
    </row>
    <row r="55" spans="2:16" x14ac:dyDescent="0.25">
      <c r="B55" s="12"/>
      <c r="P55" s="49"/>
    </row>
    <row r="56" spans="2:16" x14ac:dyDescent="0.25">
      <c r="B56" s="12"/>
      <c r="P56" s="49"/>
    </row>
    <row r="57" spans="2:16" x14ac:dyDescent="0.25">
      <c r="B57" s="12"/>
      <c r="P57" s="49"/>
    </row>
    <row r="58" spans="2:16" x14ac:dyDescent="0.25">
      <c r="B58" s="12"/>
      <c r="P58" s="49"/>
    </row>
    <row r="59" spans="2:16" x14ac:dyDescent="0.25">
      <c r="B59" s="12"/>
      <c r="P59" s="49"/>
    </row>
    <row r="60" spans="2:16" x14ac:dyDescent="0.25">
      <c r="B60" s="12"/>
      <c r="P60" s="49"/>
    </row>
    <row r="61" spans="2:16" x14ac:dyDescent="0.25">
      <c r="B61" s="12"/>
      <c r="P61" s="49"/>
    </row>
    <row r="62" spans="2:16" x14ac:dyDescent="0.25">
      <c r="B62" s="12"/>
      <c r="P62" s="49"/>
    </row>
    <row r="63" spans="2:16" x14ac:dyDescent="0.25">
      <c r="B63" s="12"/>
      <c r="P63" s="49"/>
    </row>
    <row r="64" spans="2:16" x14ac:dyDescent="0.25">
      <c r="B64" s="12"/>
      <c r="P64" s="49"/>
    </row>
    <row r="65" spans="2:16" x14ac:dyDescent="0.25">
      <c r="B65" s="12"/>
      <c r="P65" s="49"/>
    </row>
    <row r="66" spans="2:16" x14ac:dyDescent="0.25">
      <c r="B66" s="12"/>
      <c r="P66" s="49"/>
    </row>
    <row r="67" spans="2:16" x14ac:dyDescent="0.25">
      <c r="B67" s="12"/>
      <c r="P67" s="49"/>
    </row>
    <row r="68" spans="2:16" x14ac:dyDescent="0.25">
      <c r="B68" s="12"/>
      <c r="P68" s="49"/>
    </row>
    <row r="69" spans="2:16" x14ac:dyDescent="0.25">
      <c r="B69" s="12"/>
      <c r="P69" s="49"/>
    </row>
    <row r="70" spans="2:16" x14ac:dyDescent="0.25">
      <c r="B70" s="12"/>
      <c r="P70" s="49"/>
    </row>
    <row r="71" spans="2:16" x14ac:dyDescent="0.25">
      <c r="B71" s="12"/>
      <c r="P71" s="49"/>
    </row>
    <row r="72" spans="2:16" x14ac:dyDescent="0.25">
      <c r="B72" s="12"/>
      <c r="P72" s="49"/>
    </row>
    <row r="73" spans="2:16" x14ac:dyDescent="0.25">
      <c r="B73" s="12"/>
      <c r="P73" s="49"/>
    </row>
    <row r="74" spans="2:16" x14ac:dyDescent="0.25">
      <c r="B74" s="12"/>
      <c r="P74" s="49"/>
    </row>
    <row r="75" spans="2:16" x14ac:dyDescent="0.25">
      <c r="B75" s="12"/>
      <c r="P75" s="49"/>
    </row>
    <row r="76" spans="2:16" x14ac:dyDescent="0.25">
      <c r="B76" s="12"/>
      <c r="P76" s="49"/>
    </row>
    <row r="77" spans="2:16" x14ac:dyDescent="0.25">
      <c r="B77" s="12"/>
      <c r="P77" s="49"/>
    </row>
    <row r="78" spans="2:16" x14ac:dyDescent="0.25">
      <c r="B78" s="12"/>
      <c r="P78" s="49"/>
    </row>
    <row r="79" spans="2:16" x14ac:dyDescent="0.25">
      <c r="B79" s="12"/>
      <c r="P79" s="49"/>
    </row>
    <row r="80" spans="2:16" x14ac:dyDescent="0.25">
      <c r="B80" s="12"/>
      <c r="P80" s="49"/>
    </row>
    <row r="81" spans="1:16" x14ac:dyDescent="0.25">
      <c r="B81" s="12"/>
      <c r="P81" s="49"/>
    </row>
    <row r="82" spans="1:16" x14ac:dyDescent="0.25">
      <c r="B82" s="12"/>
      <c r="P82" s="49"/>
    </row>
    <row r="83" spans="1:16" x14ac:dyDescent="0.25">
      <c r="B83" s="12"/>
      <c r="P83" s="49"/>
    </row>
    <row r="84" spans="1:16" x14ac:dyDescent="0.25">
      <c r="B84" s="12"/>
      <c r="P84" s="49"/>
    </row>
    <row r="85" spans="1:16" x14ac:dyDescent="0.25">
      <c r="B85" s="12"/>
      <c r="P85" s="49"/>
    </row>
    <row r="86" spans="1:16" x14ac:dyDescent="0.25">
      <c r="B86" s="12"/>
      <c r="P86" s="49"/>
    </row>
    <row r="87" spans="1:16" x14ac:dyDescent="0.25">
      <c r="B87" s="12"/>
      <c r="P87" s="49"/>
    </row>
    <row r="88" spans="1:16" x14ac:dyDescent="0.25">
      <c r="B88" s="12"/>
      <c r="P88" s="49"/>
    </row>
    <row r="89" spans="1:16" x14ac:dyDescent="0.25">
      <c r="B89" s="12"/>
      <c r="P89" s="49"/>
    </row>
    <row r="90" spans="1:16" x14ac:dyDescent="0.25">
      <c r="B90" s="12"/>
      <c r="P90" s="49"/>
    </row>
    <row r="91" spans="1:16" x14ac:dyDescent="0.25">
      <c r="B91" s="12"/>
      <c r="P91" s="49"/>
    </row>
    <row r="92" spans="1:16" x14ac:dyDescent="0.25">
      <c r="B92" s="12"/>
      <c r="P92" s="49"/>
    </row>
    <row r="93" spans="1:16" x14ac:dyDescent="0.25">
      <c r="B93" s="12"/>
      <c r="P93" s="49"/>
    </row>
    <row r="94" spans="1:16" x14ac:dyDescent="0.25">
      <c r="B94" s="12"/>
      <c r="P94" s="49"/>
    </row>
    <row r="95" spans="1:16" x14ac:dyDescent="0.25">
      <c r="A95" s="14"/>
      <c r="B95" s="14"/>
      <c r="P95" s="49"/>
    </row>
    <row r="96" spans="1:16" x14ac:dyDescent="0.25">
      <c r="A96" s="14"/>
      <c r="B96" s="14"/>
      <c r="P96" s="49"/>
    </row>
    <row r="97" spans="1:16" x14ac:dyDescent="0.25">
      <c r="A97" s="14"/>
      <c r="B97" s="14"/>
      <c r="P97" s="49"/>
    </row>
    <row r="98" spans="1:16" x14ac:dyDescent="0.25">
      <c r="A98" s="14"/>
      <c r="B98" s="14"/>
      <c r="P98" s="49"/>
    </row>
    <row r="99" spans="1:16" x14ac:dyDescent="0.25">
      <c r="A99" s="14"/>
      <c r="B99" s="14"/>
      <c r="P99" s="49"/>
    </row>
    <row r="100" spans="1:16" x14ac:dyDescent="0.25">
      <c r="P100" s="49"/>
    </row>
    <row r="101" spans="1:16" x14ac:dyDescent="0.25">
      <c r="P101" s="49"/>
    </row>
    <row r="102" spans="1:16" x14ac:dyDescent="0.25">
      <c r="P102" s="49"/>
    </row>
    <row r="103" spans="1:16" x14ac:dyDescent="0.25">
      <c r="P103" s="49"/>
    </row>
    <row r="104" spans="1:16" x14ac:dyDescent="0.25">
      <c r="P104" s="49"/>
    </row>
    <row r="105" spans="1:16" x14ac:dyDescent="0.25">
      <c r="P105" s="49"/>
    </row>
    <row r="106" spans="1:16" x14ac:dyDescent="0.25">
      <c r="P106" s="49"/>
    </row>
    <row r="107" spans="1:16" x14ac:dyDescent="0.25">
      <c r="P107" s="49"/>
    </row>
    <row r="108" spans="1:16" x14ac:dyDescent="0.25">
      <c r="P108" s="49"/>
    </row>
    <row r="109" spans="1:16" x14ac:dyDescent="0.25">
      <c r="P109" s="49"/>
    </row>
    <row r="110" spans="1:16" x14ac:dyDescent="0.25">
      <c r="P110" s="49"/>
    </row>
    <row r="111" spans="1:16" x14ac:dyDescent="0.25">
      <c r="P111" s="49"/>
    </row>
    <row r="112" spans="1:16" x14ac:dyDescent="0.25">
      <c r="P112" s="49"/>
    </row>
    <row r="113" spans="16:16" x14ac:dyDescent="0.25">
      <c r="P113" s="49"/>
    </row>
    <row r="114" spans="16:16" x14ac:dyDescent="0.25">
      <c r="P114" s="49"/>
    </row>
    <row r="115" spans="16:16" x14ac:dyDescent="0.25">
      <c r="P115" s="49"/>
    </row>
    <row r="116" spans="16:16" x14ac:dyDescent="0.25">
      <c r="P116" s="49"/>
    </row>
    <row r="117" spans="16:16" x14ac:dyDescent="0.25">
      <c r="P117" s="49"/>
    </row>
    <row r="118" spans="16:16" x14ac:dyDescent="0.25">
      <c r="P118" s="49"/>
    </row>
    <row r="119" spans="16:16" x14ac:dyDescent="0.25">
      <c r="P119" s="49"/>
    </row>
    <row r="120" spans="16:16" x14ac:dyDescent="0.25">
      <c r="P120" s="49"/>
    </row>
    <row r="121" spans="16:16" x14ac:dyDescent="0.25">
      <c r="P121" s="49"/>
    </row>
    <row r="122" spans="16:16" x14ac:dyDescent="0.25">
      <c r="P122" s="49"/>
    </row>
    <row r="123" spans="16:16" x14ac:dyDescent="0.25">
      <c r="P123" s="49"/>
    </row>
    <row r="124" spans="16:16" x14ac:dyDescent="0.25">
      <c r="P124" s="49"/>
    </row>
    <row r="125" spans="16:16" x14ac:dyDescent="0.25">
      <c r="P125" s="49"/>
    </row>
    <row r="126" spans="16:16" x14ac:dyDescent="0.25">
      <c r="P126" s="49"/>
    </row>
    <row r="127" spans="16:16" x14ac:dyDescent="0.25">
      <c r="P127" s="49"/>
    </row>
    <row r="128" spans="16:16" x14ac:dyDescent="0.25">
      <c r="P128" s="49"/>
    </row>
    <row r="129" spans="16:16" x14ac:dyDescent="0.25">
      <c r="P129" s="49"/>
    </row>
    <row r="130" spans="16:16" x14ac:dyDescent="0.25">
      <c r="P130" s="49"/>
    </row>
    <row r="131" spans="16:16" x14ac:dyDescent="0.25">
      <c r="P131" s="49"/>
    </row>
    <row r="132" spans="16:16" x14ac:dyDescent="0.25">
      <c r="P132" s="49"/>
    </row>
    <row r="133" spans="16:16" x14ac:dyDescent="0.25">
      <c r="P133" s="49"/>
    </row>
    <row r="134" spans="16:16" x14ac:dyDescent="0.25">
      <c r="P134" s="49"/>
    </row>
    <row r="135" spans="16:16" x14ac:dyDescent="0.25">
      <c r="P135" s="49"/>
    </row>
    <row r="136" spans="16:16" x14ac:dyDescent="0.25">
      <c r="P136" s="49"/>
    </row>
    <row r="137" spans="16:16" x14ac:dyDescent="0.25">
      <c r="P137" s="49"/>
    </row>
    <row r="138" spans="16:16" x14ac:dyDescent="0.25">
      <c r="P138" s="49"/>
    </row>
    <row r="139" spans="16:16" x14ac:dyDescent="0.25">
      <c r="P139" s="49"/>
    </row>
    <row r="140" spans="16:16" x14ac:dyDescent="0.25">
      <c r="P140" s="49"/>
    </row>
    <row r="141" spans="16:16" x14ac:dyDescent="0.25">
      <c r="P141" s="49"/>
    </row>
    <row r="142" spans="16:16" x14ac:dyDescent="0.25">
      <c r="P142" s="49"/>
    </row>
    <row r="143" spans="16:16" x14ac:dyDescent="0.25">
      <c r="P143" s="49"/>
    </row>
    <row r="144" spans="16:16" x14ac:dyDescent="0.25">
      <c r="P144" s="49"/>
    </row>
    <row r="145" spans="16:16" x14ac:dyDescent="0.25">
      <c r="P145" s="49"/>
    </row>
    <row r="146" spans="16:16" x14ac:dyDescent="0.25">
      <c r="P146" s="49"/>
    </row>
    <row r="147" spans="16:16" x14ac:dyDescent="0.25">
      <c r="P147" s="49"/>
    </row>
    <row r="148" spans="16:16" x14ac:dyDescent="0.25">
      <c r="P148" s="49"/>
    </row>
    <row r="149" spans="16:16" x14ac:dyDescent="0.25">
      <c r="P149" s="49"/>
    </row>
    <row r="150" spans="16:16" x14ac:dyDescent="0.25">
      <c r="P150" s="49"/>
    </row>
    <row r="151" spans="16:16" x14ac:dyDescent="0.25">
      <c r="P151" s="49"/>
    </row>
    <row r="152" spans="16:16" x14ac:dyDescent="0.25">
      <c r="P152" s="49"/>
    </row>
    <row r="153" spans="16:16" x14ac:dyDescent="0.25">
      <c r="P153" s="49"/>
    </row>
    <row r="154" spans="16:16" x14ac:dyDescent="0.25">
      <c r="P154" s="49"/>
    </row>
    <row r="155" spans="16:16" x14ac:dyDescent="0.25">
      <c r="P155" s="49"/>
    </row>
    <row r="156" spans="16:16" x14ac:dyDescent="0.25">
      <c r="P156" s="49"/>
    </row>
    <row r="157" spans="16:16" x14ac:dyDescent="0.25">
      <c r="P157" s="49"/>
    </row>
    <row r="158" spans="16:16" x14ac:dyDescent="0.25">
      <c r="P158" s="49"/>
    </row>
    <row r="159" spans="16:16" x14ac:dyDescent="0.25">
      <c r="P159" s="49"/>
    </row>
    <row r="160" spans="16:16" x14ac:dyDescent="0.25">
      <c r="P160" s="49"/>
    </row>
    <row r="161" spans="16:16" x14ac:dyDescent="0.25">
      <c r="P161" s="49"/>
    </row>
    <row r="162" spans="16:16" x14ac:dyDescent="0.25">
      <c r="P162" s="49"/>
    </row>
    <row r="163" spans="16:16" x14ac:dyDescent="0.25">
      <c r="P163" s="49"/>
    </row>
    <row r="164" spans="16:16" x14ac:dyDescent="0.25">
      <c r="P164" s="49"/>
    </row>
    <row r="165" spans="16:16" x14ac:dyDescent="0.25">
      <c r="P165" s="49"/>
    </row>
    <row r="166" spans="16:16" x14ac:dyDescent="0.25">
      <c r="P166" s="49"/>
    </row>
    <row r="167" spans="16:16" x14ac:dyDescent="0.25">
      <c r="P167" s="49"/>
    </row>
    <row r="168" spans="16:16" x14ac:dyDescent="0.25">
      <c r="P168" s="49"/>
    </row>
    <row r="169" spans="16:16" x14ac:dyDescent="0.25">
      <c r="P169" s="49"/>
    </row>
    <row r="170" spans="16:16" x14ac:dyDescent="0.25">
      <c r="P170" s="49"/>
    </row>
    <row r="171" spans="16:16" x14ac:dyDescent="0.25">
      <c r="P171" s="49"/>
    </row>
    <row r="172" spans="16:16" x14ac:dyDescent="0.25">
      <c r="P172" s="49"/>
    </row>
    <row r="173" spans="16:16" x14ac:dyDescent="0.25">
      <c r="P173" s="49"/>
    </row>
    <row r="174" spans="16:16" x14ac:dyDescent="0.25">
      <c r="P174" s="49"/>
    </row>
    <row r="175" spans="16:16" x14ac:dyDescent="0.25">
      <c r="P175" s="49"/>
    </row>
    <row r="176" spans="16:16" x14ac:dyDescent="0.25">
      <c r="P176" s="49"/>
    </row>
    <row r="177" spans="16:16" x14ac:dyDescent="0.25">
      <c r="P177" s="49"/>
    </row>
    <row r="178" spans="16:16" x14ac:dyDescent="0.25">
      <c r="P178" s="49"/>
    </row>
    <row r="179" spans="16:16" x14ac:dyDescent="0.25">
      <c r="P179" s="49"/>
    </row>
    <row r="180" spans="16:16" x14ac:dyDescent="0.25">
      <c r="P180" s="49"/>
    </row>
    <row r="181" spans="16:16" x14ac:dyDescent="0.25">
      <c r="P181" s="49"/>
    </row>
    <row r="182" spans="16:16" x14ac:dyDescent="0.25">
      <c r="P182" s="49"/>
    </row>
    <row r="183" spans="16:16" x14ac:dyDescent="0.25">
      <c r="P183" s="49"/>
    </row>
    <row r="184" spans="16:16" x14ac:dyDescent="0.25">
      <c r="P184" s="49"/>
    </row>
    <row r="185" spans="16:16" x14ac:dyDescent="0.25">
      <c r="P185" s="49"/>
    </row>
    <row r="186" spans="16:16" x14ac:dyDescent="0.25">
      <c r="P186" s="49"/>
    </row>
    <row r="187" spans="16:16" x14ac:dyDescent="0.25">
      <c r="P187" s="49"/>
    </row>
    <row r="188" spans="16:16" x14ac:dyDescent="0.25">
      <c r="P188" s="49"/>
    </row>
    <row r="189" spans="16:16" x14ac:dyDescent="0.25">
      <c r="P189" s="49"/>
    </row>
    <row r="190" spans="16:16" x14ac:dyDescent="0.25">
      <c r="P190" s="49"/>
    </row>
    <row r="191" spans="16:16" x14ac:dyDescent="0.25">
      <c r="P191" s="49"/>
    </row>
    <row r="192" spans="16:16" x14ac:dyDescent="0.25">
      <c r="P192" s="49"/>
    </row>
    <row r="193" spans="16:16" x14ac:dyDescent="0.25">
      <c r="P193" s="49"/>
    </row>
    <row r="194" spans="16:16" x14ac:dyDescent="0.25">
      <c r="P194" s="49"/>
    </row>
    <row r="195" spans="16:16" x14ac:dyDescent="0.25">
      <c r="P195" s="49"/>
    </row>
    <row r="196" spans="16:16" x14ac:dyDescent="0.25">
      <c r="P196" s="49"/>
    </row>
    <row r="197" spans="16:16" x14ac:dyDescent="0.25">
      <c r="P197" s="49"/>
    </row>
    <row r="198" spans="16:16" x14ac:dyDescent="0.25">
      <c r="P198" s="49"/>
    </row>
    <row r="199" spans="16:16" x14ac:dyDescent="0.25">
      <c r="P199" s="49"/>
    </row>
    <row r="200" spans="16:16" x14ac:dyDescent="0.25">
      <c r="P200" s="49"/>
    </row>
    <row r="201" spans="16:16" x14ac:dyDescent="0.25">
      <c r="P201" s="49"/>
    </row>
    <row r="202" spans="16:16" x14ac:dyDescent="0.25">
      <c r="P202" s="49"/>
    </row>
    <row r="203" spans="16:16" x14ac:dyDescent="0.25">
      <c r="P203" s="49"/>
    </row>
    <row r="204" spans="16:16" x14ac:dyDescent="0.25">
      <c r="P204" s="49"/>
    </row>
    <row r="205" spans="16:16" x14ac:dyDescent="0.25">
      <c r="P205" s="49"/>
    </row>
    <row r="206" spans="16:16" x14ac:dyDescent="0.25">
      <c r="P206" s="49"/>
    </row>
    <row r="207" spans="16:16" x14ac:dyDescent="0.25">
      <c r="P207" s="49"/>
    </row>
    <row r="208" spans="16:16" x14ac:dyDescent="0.25">
      <c r="P208" s="49"/>
    </row>
    <row r="209" spans="16:16" x14ac:dyDescent="0.25">
      <c r="P209" s="49"/>
    </row>
    <row r="210" spans="16:16" x14ac:dyDescent="0.25">
      <c r="P210" s="49"/>
    </row>
    <row r="211" spans="16:16" x14ac:dyDescent="0.25">
      <c r="P211" s="49"/>
    </row>
    <row r="212" spans="16:16" x14ac:dyDescent="0.25">
      <c r="P212" s="49"/>
    </row>
    <row r="213" spans="16:16" x14ac:dyDescent="0.25">
      <c r="P213" s="49"/>
    </row>
    <row r="214" spans="16:16" x14ac:dyDescent="0.25">
      <c r="P214" s="49"/>
    </row>
    <row r="215" spans="16:16" x14ac:dyDescent="0.25">
      <c r="P215" s="49"/>
    </row>
    <row r="216" spans="16:16" x14ac:dyDescent="0.25">
      <c r="P216" s="49"/>
    </row>
    <row r="217" spans="16:16" x14ac:dyDescent="0.25">
      <c r="P217" s="49"/>
    </row>
    <row r="218" spans="16:16" x14ac:dyDescent="0.25">
      <c r="P218" s="49"/>
    </row>
    <row r="219" spans="16:16" x14ac:dyDescent="0.25">
      <c r="P219" s="49"/>
    </row>
    <row r="220" spans="16:16" x14ac:dyDescent="0.25">
      <c r="P220" s="49"/>
    </row>
    <row r="221" spans="16:16" x14ac:dyDescent="0.25">
      <c r="P221" s="49"/>
    </row>
    <row r="222" spans="16:16" x14ac:dyDescent="0.25">
      <c r="P222" s="49"/>
    </row>
    <row r="223" spans="16:16" x14ac:dyDescent="0.25">
      <c r="P223" s="49"/>
    </row>
    <row r="224" spans="16:16" x14ac:dyDescent="0.25">
      <c r="P224" s="49"/>
    </row>
    <row r="225" spans="16:16" x14ac:dyDescent="0.25">
      <c r="P225" s="49"/>
    </row>
    <row r="226" spans="16:16" x14ac:dyDescent="0.25">
      <c r="P226" s="49"/>
    </row>
    <row r="227" spans="16:16" x14ac:dyDescent="0.25">
      <c r="P227" s="49"/>
    </row>
    <row r="228" spans="16:16" x14ac:dyDescent="0.25">
      <c r="P228" s="49"/>
    </row>
    <row r="229" spans="16:16" x14ac:dyDescent="0.25">
      <c r="P229" s="49"/>
    </row>
    <row r="230" spans="16:16" x14ac:dyDescent="0.25">
      <c r="P230" s="49"/>
    </row>
    <row r="231" spans="16:16" x14ac:dyDescent="0.25">
      <c r="P231" s="49"/>
    </row>
    <row r="232" spans="16:16" x14ac:dyDescent="0.25">
      <c r="P232" s="49"/>
    </row>
    <row r="233" spans="16:16" x14ac:dyDescent="0.25">
      <c r="P233" s="49"/>
    </row>
    <row r="234" spans="16:16" x14ac:dyDescent="0.25">
      <c r="P234" s="49"/>
    </row>
    <row r="235" spans="16:16" x14ac:dyDescent="0.25">
      <c r="P235" s="49"/>
    </row>
    <row r="236" spans="16:16" x14ac:dyDescent="0.25">
      <c r="P236" s="49"/>
    </row>
    <row r="237" spans="16:16" x14ac:dyDescent="0.25">
      <c r="P237" s="49"/>
    </row>
    <row r="238" spans="16:16" x14ac:dyDescent="0.25">
      <c r="P238" s="49"/>
    </row>
    <row r="239" spans="16:16" x14ac:dyDescent="0.25">
      <c r="P239" s="49"/>
    </row>
    <row r="240" spans="16:16" x14ac:dyDescent="0.25">
      <c r="P240" s="49"/>
    </row>
    <row r="241" spans="16:16" x14ac:dyDescent="0.25">
      <c r="P241" s="49"/>
    </row>
    <row r="242" spans="16:16" x14ac:dyDescent="0.25">
      <c r="P242" s="49"/>
    </row>
    <row r="243" spans="16:16" x14ac:dyDescent="0.25">
      <c r="P243" s="49"/>
    </row>
    <row r="244" spans="16:16" x14ac:dyDescent="0.25">
      <c r="P244" s="49"/>
    </row>
    <row r="245" spans="16:16" x14ac:dyDescent="0.25">
      <c r="P245" s="49"/>
    </row>
    <row r="246" spans="16:16" x14ac:dyDescent="0.25">
      <c r="P246" s="49"/>
    </row>
    <row r="247" spans="16:16" x14ac:dyDescent="0.25">
      <c r="P247" s="49"/>
    </row>
    <row r="248" spans="16:16" x14ac:dyDescent="0.25">
      <c r="P248" s="49"/>
    </row>
    <row r="249" spans="16:16" x14ac:dyDescent="0.25">
      <c r="P249" s="49"/>
    </row>
    <row r="250" spans="16:16" x14ac:dyDescent="0.25">
      <c r="P250" s="49"/>
    </row>
    <row r="251" spans="16:16" x14ac:dyDescent="0.25">
      <c r="P251" s="49"/>
    </row>
    <row r="252" spans="16:16" x14ac:dyDescent="0.25">
      <c r="P252" s="49"/>
    </row>
    <row r="253" spans="16:16" x14ac:dyDescent="0.25">
      <c r="P253" s="49"/>
    </row>
    <row r="254" spans="16:16" x14ac:dyDescent="0.25">
      <c r="P254" s="49"/>
    </row>
    <row r="255" spans="16:16" x14ac:dyDescent="0.25">
      <c r="P255" s="49"/>
    </row>
    <row r="256" spans="16:16" x14ac:dyDescent="0.25">
      <c r="P256" s="49"/>
    </row>
    <row r="257" spans="16:16" x14ac:dyDescent="0.25">
      <c r="P257" s="49"/>
    </row>
    <row r="258" spans="16:16" x14ac:dyDescent="0.25">
      <c r="P258" s="49"/>
    </row>
    <row r="259" spans="16:16" x14ac:dyDescent="0.25">
      <c r="P259" s="49"/>
    </row>
    <row r="260" spans="16:16" x14ac:dyDescent="0.25">
      <c r="P260" s="49"/>
    </row>
    <row r="261" spans="16:16" x14ac:dyDescent="0.25">
      <c r="P261" s="49"/>
    </row>
    <row r="262" spans="16:16" x14ac:dyDescent="0.25">
      <c r="P262" s="49"/>
    </row>
    <row r="263" spans="16:16" x14ac:dyDescent="0.25">
      <c r="P263" s="49"/>
    </row>
    <row r="264" spans="16:16" x14ac:dyDescent="0.25">
      <c r="P264" s="49"/>
    </row>
    <row r="265" spans="16:16" x14ac:dyDescent="0.25">
      <c r="P265" s="49"/>
    </row>
    <row r="266" spans="16:16" x14ac:dyDescent="0.25">
      <c r="P266" s="49"/>
    </row>
    <row r="267" spans="16:16" x14ac:dyDescent="0.25">
      <c r="P267" s="49"/>
    </row>
    <row r="268" spans="16:16" x14ac:dyDescent="0.25">
      <c r="P268" s="49"/>
    </row>
    <row r="269" spans="16:16" x14ac:dyDescent="0.25">
      <c r="P269" s="49"/>
    </row>
    <row r="270" spans="16:16" x14ac:dyDescent="0.25">
      <c r="P270" s="49"/>
    </row>
    <row r="271" spans="16:16" x14ac:dyDescent="0.25">
      <c r="P271" s="49"/>
    </row>
    <row r="272" spans="16:16" x14ac:dyDescent="0.25">
      <c r="P272" s="49"/>
    </row>
    <row r="273" spans="16:16" x14ac:dyDescent="0.25">
      <c r="P273" s="49"/>
    </row>
    <row r="274" spans="16:16" x14ac:dyDescent="0.25">
      <c r="P274" s="49"/>
    </row>
    <row r="275" spans="16:16" x14ac:dyDescent="0.25">
      <c r="P275" s="49"/>
    </row>
    <row r="276" spans="16:16" x14ac:dyDescent="0.25">
      <c r="P276" s="49"/>
    </row>
    <row r="277" spans="16:16" x14ac:dyDescent="0.25">
      <c r="P277" s="49"/>
    </row>
    <row r="278" spans="16:16" x14ac:dyDescent="0.25">
      <c r="P278" s="49"/>
    </row>
    <row r="279" spans="16:16" x14ac:dyDescent="0.25">
      <c r="P279" s="49"/>
    </row>
    <row r="280" spans="16:16" x14ac:dyDescent="0.25">
      <c r="P280" s="49"/>
    </row>
    <row r="281" spans="16:16" x14ac:dyDescent="0.25">
      <c r="P281" s="49"/>
    </row>
    <row r="282" spans="16:16" x14ac:dyDescent="0.25">
      <c r="P282" s="49"/>
    </row>
    <row r="283" spans="16:16" x14ac:dyDescent="0.25">
      <c r="P283" s="49"/>
    </row>
    <row r="284" spans="16:16" x14ac:dyDescent="0.25">
      <c r="P284" s="49"/>
    </row>
    <row r="285" spans="16:16" x14ac:dyDescent="0.25">
      <c r="P285" s="49"/>
    </row>
    <row r="286" spans="16:16" x14ac:dyDescent="0.25">
      <c r="P286" s="49"/>
    </row>
    <row r="287" spans="16:16" x14ac:dyDescent="0.25">
      <c r="P287" s="49"/>
    </row>
    <row r="288" spans="16:16" x14ac:dyDescent="0.25">
      <c r="P288" s="49"/>
    </row>
    <row r="289" spans="16:16" x14ac:dyDescent="0.25">
      <c r="P289" s="49"/>
    </row>
    <row r="290" spans="16:16" x14ac:dyDescent="0.25">
      <c r="P290" s="49"/>
    </row>
    <row r="291" spans="16:16" x14ac:dyDescent="0.25">
      <c r="P291" s="49"/>
    </row>
    <row r="292" spans="16:16" x14ac:dyDescent="0.25">
      <c r="P292" s="49"/>
    </row>
    <row r="293" spans="16:16" x14ac:dyDescent="0.25">
      <c r="P293" s="49"/>
    </row>
    <row r="294" spans="16:16" x14ac:dyDescent="0.25">
      <c r="P294" s="49"/>
    </row>
    <row r="295" spans="16:16" x14ac:dyDescent="0.25">
      <c r="P295" s="49"/>
    </row>
    <row r="296" spans="16:16" x14ac:dyDescent="0.25">
      <c r="P296" s="49"/>
    </row>
    <row r="297" spans="16:16" x14ac:dyDescent="0.25">
      <c r="P297" s="49"/>
    </row>
    <row r="298" spans="16:16" x14ac:dyDescent="0.25">
      <c r="P298" s="49"/>
    </row>
    <row r="299" spans="16:16" x14ac:dyDescent="0.25">
      <c r="P299" s="49"/>
    </row>
    <row r="300" spans="16:16" x14ac:dyDescent="0.25">
      <c r="P300" s="49"/>
    </row>
    <row r="301" spans="16:16" x14ac:dyDescent="0.25">
      <c r="P301" s="49"/>
    </row>
    <row r="302" spans="16:16" x14ac:dyDescent="0.25">
      <c r="P302" s="49"/>
    </row>
    <row r="303" spans="16:16" x14ac:dyDescent="0.25">
      <c r="P303" s="49"/>
    </row>
    <row r="304" spans="16:16" x14ac:dyDescent="0.25">
      <c r="P304" s="49"/>
    </row>
    <row r="305" spans="16:16" x14ac:dyDescent="0.25">
      <c r="P305" s="49"/>
    </row>
    <row r="306" spans="16:16" x14ac:dyDescent="0.25">
      <c r="P306" s="49"/>
    </row>
    <row r="307" spans="16:16" x14ac:dyDescent="0.25">
      <c r="P307" s="49"/>
    </row>
    <row r="308" spans="16:16" x14ac:dyDescent="0.25">
      <c r="P308" s="49"/>
    </row>
    <row r="309" spans="16:16" x14ac:dyDescent="0.25">
      <c r="P309" s="49"/>
    </row>
    <row r="310" spans="16:16" x14ac:dyDescent="0.25">
      <c r="P310" s="49"/>
    </row>
    <row r="311" spans="16:16" x14ac:dyDescent="0.25">
      <c r="P311" s="49"/>
    </row>
    <row r="312" spans="16:16" x14ac:dyDescent="0.25">
      <c r="P312" s="49"/>
    </row>
    <row r="313" spans="16:16" x14ac:dyDescent="0.25">
      <c r="P313" s="49"/>
    </row>
    <row r="314" spans="16:16" x14ac:dyDescent="0.25">
      <c r="P314" s="49"/>
    </row>
    <row r="315" spans="16:16" x14ac:dyDescent="0.25">
      <c r="P315" s="49"/>
    </row>
    <row r="316" spans="16:16" x14ac:dyDescent="0.25">
      <c r="P316" s="49"/>
    </row>
    <row r="317" spans="16:16" x14ac:dyDescent="0.25">
      <c r="P317" s="49"/>
    </row>
    <row r="318" spans="16:16" x14ac:dyDescent="0.25">
      <c r="P318" s="49"/>
    </row>
    <row r="319" spans="16:16" x14ac:dyDescent="0.25">
      <c r="P319" s="49"/>
    </row>
    <row r="320" spans="16:16" x14ac:dyDescent="0.25">
      <c r="P320" s="49"/>
    </row>
    <row r="321" spans="16:16" x14ac:dyDescent="0.25">
      <c r="P321" s="49"/>
    </row>
    <row r="322" spans="16:16" x14ac:dyDescent="0.25">
      <c r="P322" s="49"/>
    </row>
    <row r="323" spans="16:16" x14ac:dyDescent="0.25">
      <c r="P323" s="49"/>
    </row>
    <row r="324" spans="16:16" x14ac:dyDescent="0.25">
      <c r="P324" s="49"/>
    </row>
    <row r="325" spans="16:16" x14ac:dyDescent="0.25">
      <c r="P325" s="49"/>
    </row>
    <row r="326" spans="16:16" x14ac:dyDescent="0.25">
      <c r="P326" s="49"/>
    </row>
    <row r="327" spans="16:16" x14ac:dyDescent="0.25">
      <c r="P327" s="49"/>
    </row>
    <row r="328" spans="16:16" x14ac:dyDescent="0.25">
      <c r="P328" s="49"/>
    </row>
    <row r="329" spans="16:16" x14ac:dyDescent="0.25">
      <c r="P329" s="49"/>
    </row>
    <row r="330" spans="16:16" x14ac:dyDescent="0.25">
      <c r="P330" s="49"/>
    </row>
    <row r="331" spans="16:16" x14ac:dyDescent="0.25">
      <c r="P331" s="49"/>
    </row>
    <row r="332" spans="16:16" x14ac:dyDescent="0.25">
      <c r="P332" s="49"/>
    </row>
    <row r="333" spans="16:16" x14ac:dyDescent="0.25">
      <c r="P333" s="49"/>
    </row>
    <row r="334" spans="16:16" x14ac:dyDescent="0.25">
      <c r="P334" s="49"/>
    </row>
    <row r="335" spans="16:16" x14ac:dyDescent="0.25">
      <c r="P335" s="49"/>
    </row>
    <row r="336" spans="16:16" x14ac:dyDescent="0.25">
      <c r="P336" s="49"/>
    </row>
    <row r="337" spans="16:16" x14ac:dyDescent="0.25">
      <c r="P337" s="49"/>
    </row>
    <row r="338" spans="16:16" x14ac:dyDescent="0.25">
      <c r="P338" s="49"/>
    </row>
    <row r="339" spans="16:16" x14ac:dyDescent="0.25">
      <c r="P339" s="49"/>
    </row>
    <row r="340" spans="16:16" x14ac:dyDescent="0.25">
      <c r="P340" s="49"/>
    </row>
    <row r="341" spans="16:16" x14ac:dyDescent="0.25">
      <c r="P341" s="49"/>
    </row>
    <row r="342" spans="16:16" x14ac:dyDescent="0.25">
      <c r="P342" s="49"/>
    </row>
    <row r="343" spans="16:16" x14ac:dyDescent="0.25">
      <c r="P343" s="49"/>
    </row>
    <row r="344" spans="16:16" x14ac:dyDescent="0.25">
      <c r="P344" s="49"/>
    </row>
    <row r="345" spans="16:16" x14ac:dyDescent="0.25">
      <c r="P345" s="49"/>
    </row>
    <row r="346" spans="16:16" x14ac:dyDescent="0.25">
      <c r="P346" s="49"/>
    </row>
    <row r="347" spans="16:16" x14ac:dyDescent="0.25">
      <c r="P347" s="49"/>
    </row>
    <row r="348" spans="16:16" x14ac:dyDescent="0.25">
      <c r="P348" s="49"/>
    </row>
    <row r="349" spans="16:16" x14ac:dyDescent="0.25">
      <c r="P349" s="49"/>
    </row>
    <row r="350" spans="16:16" x14ac:dyDescent="0.25">
      <c r="P350" s="49"/>
    </row>
    <row r="351" spans="16:16" x14ac:dyDescent="0.25">
      <c r="P351" s="49"/>
    </row>
    <row r="352" spans="16:16" x14ac:dyDescent="0.25">
      <c r="P352" s="49"/>
    </row>
    <row r="353" spans="16:16" x14ac:dyDescent="0.25">
      <c r="P353" s="49"/>
    </row>
    <row r="354" spans="16:16" x14ac:dyDescent="0.25">
      <c r="P354" s="49"/>
    </row>
    <row r="355" spans="16:16" x14ac:dyDescent="0.25">
      <c r="P355" s="49"/>
    </row>
    <row r="356" spans="16:16" x14ac:dyDescent="0.25">
      <c r="P356" s="49"/>
    </row>
    <row r="357" spans="16:16" x14ac:dyDescent="0.25">
      <c r="P357" s="49"/>
    </row>
    <row r="358" spans="16:16" x14ac:dyDescent="0.25">
      <c r="P358" s="49"/>
    </row>
    <row r="359" spans="16:16" x14ac:dyDescent="0.25">
      <c r="P359" s="49"/>
    </row>
    <row r="360" spans="16:16" x14ac:dyDescent="0.25">
      <c r="P360" s="49"/>
    </row>
    <row r="361" spans="16:16" x14ac:dyDescent="0.25">
      <c r="P361" s="49"/>
    </row>
    <row r="362" spans="16:16" x14ac:dyDescent="0.25">
      <c r="P362" s="49"/>
    </row>
    <row r="363" spans="16:16" x14ac:dyDescent="0.25">
      <c r="P363" s="49"/>
    </row>
    <row r="364" spans="16:16" x14ac:dyDescent="0.25">
      <c r="P364" s="49"/>
    </row>
    <row r="365" spans="16:16" x14ac:dyDescent="0.25">
      <c r="P365" s="49"/>
    </row>
    <row r="366" spans="16:16" x14ac:dyDescent="0.25">
      <c r="P366" s="49"/>
    </row>
    <row r="367" spans="16:16" x14ac:dyDescent="0.25">
      <c r="P367" s="49"/>
    </row>
    <row r="368" spans="16:16" x14ac:dyDescent="0.25">
      <c r="P368" s="49"/>
    </row>
    <row r="369" spans="16:16" x14ac:dyDescent="0.25">
      <c r="P369" s="49"/>
    </row>
    <row r="370" spans="16:16" x14ac:dyDescent="0.25">
      <c r="P370" s="49"/>
    </row>
    <row r="371" spans="16:16" x14ac:dyDescent="0.25">
      <c r="P371" s="49"/>
    </row>
    <row r="372" spans="16:16" x14ac:dyDescent="0.25">
      <c r="P372" s="49"/>
    </row>
    <row r="373" spans="16:16" x14ac:dyDescent="0.25">
      <c r="P373" s="49"/>
    </row>
    <row r="374" spans="16:16" x14ac:dyDescent="0.25">
      <c r="P374" s="49"/>
    </row>
    <row r="375" spans="16:16" x14ac:dyDescent="0.25">
      <c r="P375" s="49"/>
    </row>
    <row r="376" spans="16:16" x14ac:dyDescent="0.25">
      <c r="P376" s="49"/>
    </row>
    <row r="377" spans="16:16" x14ac:dyDescent="0.25">
      <c r="P377" s="49"/>
    </row>
    <row r="378" spans="16:16" x14ac:dyDescent="0.25">
      <c r="P378" s="49"/>
    </row>
    <row r="379" spans="16:16" x14ac:dyDescent="0.25">
      <c r="P379" s="49"/>
    </row>
    <row r="380" spans="16:16" x14ac:dyDescent="0.25">
      <c r="P380" s="49"/>
    </row>
    <row r="381" spans="16:16" x14ac:dyDescent="0.25">
      <c r="P381" s="49"/>
    </row>
    <row r="382" spans="16:16" x14ac:dyDescent="0.25">
      <c r="P382" s="49"/>
    </row>
    <row r="383" spans="16:16" x14ac:dyDescent="0.25">
      <c r="P383" s="49"/>
    </row>
    <row r="384" spans="16:16" x14ac:dyDescent="0.25">
      <c r="P384" s="49"/>
    </row>
    <row r="385" spans="16:16" x14ac:dyDescent="0.25">
      <c r="P385" s="49"/>
    </row>
    <row r="386" spans="16:16" x14ac:dyDescent="0.25">
      <c r="P386" s="49"/>
    </row>
    <row r="387" spans="16:16" x14ac:dyDescent="0.25">
      <c r="P387" s="49"/>
    </row>
    <row r="388" spans="16:16" x14ac:dyDescent="0.25">
      <c r="P388" s="49"/>
    </row>
    <row r="389" spans="16:16" x14ac:dyDescent="0.25">
      <c r="P389" s="49"/>
    </row>
    <row r="390" spans="16:16" x14ac:dyDescent="0.25">
      <c r="P390" s="49"/>
    </row>
    <row r="391" spans="16:16" x14ac:dyDescent="0.25">
      <c r="P391" s="49"/>
    </row>
    <row r="392" spans="16:16" x14ac:dyDescent="0.25">
      <c r="P392" s="49"/>
    </row>
    <row r="393" spans="16:16" x14ac:dyDescent="0.25">
      <c r="P393" s="49"/>
    </row>
    <row r="394" spans="16:16" x14ac:dyDescent="0.25">
      <c r="P394" s="49"/>
    </row>
    <row r="395" spans="16:16" x14ac:dyDescent="0.25">
      <c r="P395" s="49"/>
    </row>
    <row r="396" spans="16:16" x14ac:dyDescent="0.25">
      <c r="P396" s="49"/>
    </row>
    <row r="397" spans="16:16" x14ac:dyDescent="0.25">
      <c r="P397" s="49"/>
    </row>
    <row r="398" spans="16:16" x14ac:dyDescent="0.25">
      <c r="P398" s="49"/>
    </row>
    <row r="399" spans="16:16" x14ac:dyDescent="0.25">
      <c r="P399" s="49"/>
    </row>
    <row r="400" spans="16:16" x14ac:dyDescent="0.25">
      <c r="P400" s="49"/>
    </row>
    <row r="401" spans="16:16" x14ac:dyDescent="0.25">
      <c r="P401" s="49"/>
    </row>
    <row r="402" spans="16:16" x14ac:dyDescent="0.25">
      <c r="P402" s="49"/>
    </row>
    <row r="403" spans="16:16" x14ac:dyDescent="0.25">
      <c r="P403" s="49"/>
    </row>
    <row r="404" spans="16:16" x14ac:dyDescent="0.25">
      <c r="P404" s="49"/>
    </row>
    <row r="405" spans="16:16" x14ac:dyDescent="0.25">
      <c r="P405" s="49"/>
    </row>
    <row r="406" spans="16:16" x14ac:dyDescent="0.25">
      <c r="P406" s="49"/>
    </row>
    <row r="407" spans="16:16" x14ac:dyDescent="0.25">
      <c r="P407" s="49"/>
    </row>
    <row r="408" spans="16:16" x14ac:dyDescent="0.25">
      <c r="P408" s="49"/>
    </row>
    <row r="409" spans="16:16" x14ac:dyDescent="0.25">
      <c r="P409" s="49"/>
    </row>
    <row r="410" spans="16:16" x14ac:dyDescent="0.25">
      <c r="P410" s="49"/>
    </row>
    <row r="411" spans="16:16" x14ac:dyDescent="0.25">
      <c r="P411" s="49"/>
    </row>
    <row r="412" spans="16:16" x14ac:dyDescent="0.25">
      <c r="P412" s="49"/>
    </row>
    <row r="413" spans="16:16" x14ac:dyDescent="0.25">
      <c r="P413" s="49"/>
    </row>
    <row r="414" spans="16:16" x14ac:dyDescent="0.25">
      <c r="P414" s="49"/>
    </row>
    <row r="415" spans="16:16" x14ac:dyDescent="0.25">
      <c r="P415" s="49"/>
    </row>
    <row r="416" spans="16:16" x14ac:dyDescent="0.25">
      <c r="P416" s="49"/>
    </row>
    <row r="417" spans="16:16" x14ac:dyDescent="0.25">
      <c r="P417" s="49"/>
    </row>
    <row r="418" spans="16:16" x14ac:dyDescent="0.25">
      <c r="P418" s="49"/>
    </row>
    <row r="419" spans="16:16" x14ac:dyDescent="0.25">
      <c r="P419" s="49"/>
    </row>
    <row r="420" spans="16:16" x14ac:dyDescent="0.25">
      <c r="P420" s="49"/>
    </row>
    <row r="421" spans="16:16" x14ac:dyDescent="0.25">
      <c r="P421" s="49"/>
    </row>
    <row r="422" spans="16:16" x14ac:dyDescent="0.25">
      <c r="P422" s="49"/>
    </row>
    <row r="423" spans="16:16" x14ac:dyDescent="0.25">
      <c r="P423" s="49"/>
    </row>
    <row r="424" spans="16:16" x14ac:dyDescent="0.25">
      <c r="P424" s="49"/>
    </row>
    <row r="425" spans="16:16" x14ac:dyDescent="0.25">
      <c r="P425" s="49"/>
    </row>
    <row r="426" spans="16:16" x14ac:dyDescent="0.25">
      <c r="P426" s="49"/>
    </row>
    <row r="427" spans="16:16" x14ac:dyDescent="0.25">
      <c r="P427" s="49"/>
    </row>
    <row r="428" spans="16:16" x14ac:dyDescent="0.25">
      <c r="P428" s="49"/>
    </row>
    <row r="429" spans="16:16" x14ac:dyDescent="0.25">
      <c r="P429" s="49"/>
    </row>
    <row r="430" spans="16:16" x14ac:dyDescent="0.25">
      <c r="P430" s="49"/>
    </row>
    <row r="431" spans="16:16" x14ac:dyDescent="0.25">
      <c r="P431" s="49"/>
    </row>
    <row r="432" spans="16:16" x14ac:dyDescent="0.25">
      <c r="P432" s="49"/>
    </row>
    <row r="433" spans="16:16" x14ac:dyDescent="0.25">
      <c r="P433" s="49"/>
    </row>
    <row r="434" spans="16:16" x14ac:dyDescent="0.25">
      <c r="P434" s="49"/>
    </row>
    <row r="435" spans="16:16" x14ac:dyDescent="0.25">
      <c r="P435" s="49"/>
    </row>
    <row r="436" spans="16:16" x14ac:dyDescent="0.25">
      <c r="P436" s="49"/>
    </row>
    <row r="437" spans="16:16" x14ac:dyDescent="0.25">
      <c r="P437" s="49"/>
    </row>
    <row r="438" spans="16:16" x14ac:dyDescent="0.25">
      <c r="P438" s="49"/>
    </row>
    <row r="439" spans="16:16" x14ac:dyDescent="0.25">
      <c r="P439" s="49"/>
    </row>
    <row r="440" spans="16:16" x14ac:dyDescent="0.25">
      <c r="P440" s="49"/>
    </row>
    <row r="441" spans="16:16" x14ac:dyDescent="0.25">
      <c r="P441" s="49"/>
    </row>
    <row r="442" spans="16:16" x14ac:dyDescent="0.25">
      <c r="P442" s="49"/>
    </row>
    <row r="443" spans="16:16" x14ac:dyDescent="0.25">
      <c r="P443" s="49"/>
    </row>
    <row r="444" spans="16:16" x14ac:dyDescent="0.25">
      <c r="P444" s="49"/>
    </row>
    <row r="445" spans="16:16" x14ac:dyDescent="0.25">
      <c r="P445" s="49"/>
    </row>
    <row r="446" spans="16:16" x14ac:dyDescent="0.25">
      <c r="P446" s="49"/>
    </row>
    <row r="447" spans="16:16" x14ac:dyDescent="0.25">
      <c r="P447" s="49"/>
    </row>
    <row r="448" spans="16:16" x14ac:dyDescent="0.25">
      <c r="P448" s="49"/>
    </row>
    <row r="449" spans="16:16" x14ac:dyDescent="0.25">
      <c r="P449" s="49"/>
    </row>
    <row r="450" spans="16:16" x14ac:dyDescent="0.25">
      <c r="P450" s="49"/>
    </row>
    <row r="451" spans="16:16" x14ac:dyDescent="0.25">
      <c r="P451" s="49"/>
    </row>
    <row r="452" spans="16:16" x14ac:dyDescent="0.25">
      <c r="P452" s="49"/>
    </row>
    <row r="453" spans="16:16" x14ac:dyDescent="0.25">
      <c r="P453" s="49"/>
    </row>
    <row r="454" spans="16:16" x14ac:dyDescent="0.25">
      <c r="P454" s="49"/>
    </row>
    <row r="455" spans="16:16" x14ac:dyDescent="0.25">
      <c r="P455" s="49"/>
    </row>
    <row r="456" spans="16:16" x14ac:dyDescent="0.25">
      <c r="P456" s="49"/>
    </row>
    <row r="457" spans="16:16" x14ac:dyDescent="0.25">
      <c r="P457" s="49"/>
    </row>
    <row r="458" spans="16:16" x14ac:dyDescent="0.25">
      <c r="P458" s="49"/>
    </row>
    <row r="459" spans="16:16" x14ac:dyDescent="0.25">
      <c r="P459" s="49"/>
    </row>
    <row r="460" spans="16:16" x14ac:dyDescent="0.25">
      <c r="P460" s="49"/>
    </row>
    <row r="461" spans="16:16" x14ac:dyDescent="0.25">
      <c r="P461" s="49"/>
    </row>
    <row r="462" spans="16:16" x14ac:dyDescent="0.25">
      <c r="P462" s="49"/>
    </row>
    <row r="463" spans="16:16" x14ac:dyDescent="0.25">
      <c r="P463" s="49"/>
    </row>
    <row r="464" spans="16:16" x14ac:dyDescent="0.25">
      <c r="P464" s="49"/>
    </row>
    <row r="465" spans="16:16" x14ac:dyDescent="0.25">
      <c r="P465" s="49"/>
    </row>
    <row r="466" spans="16:16" x14ac:dyDescent="0.25">
      <c r="P466" s="49"/>
    </row>
    <row r="467" spans="16:16" x14ac:dyDescent="0.25">
      <c r="P467" s="49"/>
    </row>
    <row r="468" spans="16:16" x14ac:dyDescent="0.25">
      <c r="P468" s="49"/>
    </row>
    <row r="469" spans="16:16" x14ac:dyDescent="0.25">
      <c r="P469" s="49"/>
    </row>
    <row r="470" spans="16:16" x14ac:dyDescent="0.25">
      <c r="P470" s="49"/>
    </row>
    <row r="471" spans="16:16" x14ac:dyDescent="0.25">
      <c r="P471" s="49"/>
    </row>
    <row r="472" spans="16:16" x14ac:dyDescent="0.25">
      <c r="P472" s="49"/>
    </row>
    <row r="473" spans="16:16" x14ac:dyDescent="0.25">
      <c r="P473" s="49"/>
    </row>
    <row r="474" spans="16:16" x14ac:dyDescent="0.25">
      <c r="P474" s="49"/>
    </row>
    <row r="475" spans="16:16" x14ac:dyDescent="0.25">
      <c r="P475" s="49"/>
    </row>
    <row r="476" spans="16:16" x14ac:dyDescent="0.25">
      <c r="P476" s="49"/>
    </row>
    <row r="477" spans="16:16" x14ac:dyDescent="0.25">
      <c r="P477" s="49"/>
    </row>
    <row r="478" spans="16:16" x14ac:dyDescent="0.25">
      <c r="P478" s="49"/>
    </row>
    <row r="479" spans="16:16" x14ac:dyDescent="0.25">
      <c r="P479" s="49"/>
    </row>
    <row r="480" spans="16:16" x14ac:dyDescent="0.25">
      <c r="P480" s="49"/>
    </row>
    <row r="481" spans="16:16" x14ac:dyDescent="0.25">
      <c r="P481" s="49"/>
    </row>
    <row r="482" spans="16:16" x14ac:dyDescent="0.25">
      <c r="P482" s="49"/>
    </row>
    <row r="483" spans="16:16" x14ac:dyDescent="0.25">
      <c r="P483" s="49"/>
    </row>
    <row r="484" spans="16:16" x14ac:dyDescent="0.25">
      <c r="P484" s="49"/>
    </row>
    <row r="485" spans="16:16" x14ac:dyDescent="0.25">
      <c r="P485" s="49"/>
    </row>
    <row r="486" spans="16:16" x14ac:dyDescent="0.25">
      <c r="P486" s="49"/>
    </row>
    <row r="487" spans="16:16" x14ac:dyDescent="0.25">
      <c r="P487" s="49"/>
    </row>
    <row r="488" spans="16:16" x14ac:dyDescent="0.25">
      <c r="P488" s="49"/>
    </row>
    <row r="489" spans="16:16" x14ac:dyDescent="0.25">
      <c r="P489" s="49"/>
    </row>
    <row r="490" spans="16:16" x14ac:dyDescent="0.25">
      <c r="P490" s="49"/>
    </row>
    <row r="491" spans="16:16" x14ac:dyDescent="0.25">
      <c r="P491" s="49"/>
    </row>
    <row r="492" spans="16:16" x14ac:dyDescent="0.25">
      <c r="P492" s="49"/>
    </row>
    <row r="493" spans="16:16" x14ac:dyDescent="0.25">
      <c r="P493" s="49"/>
    </row>
    <row r="494" spans="16:16" x14ac:dyDescent="0.25">
      <c r="P494" s="49"/>
    </row>
    <row r="495" spans="16:16" x14ac:dyDescent="0.25">
      <c r="P495" s="49"/>
    </row>
    <row r="496" spans="16:16" x14ac:dyDescent="0.25">
      <c r="P496" s="49"/>
    </row>
    <row r="497" spans="16:16" x14ac:dyDescent="0.25">
      <c r="P497" s="49"/>
    </row>
    <row r="498" spans="16:16" x14ac:dyDescent="0.25">
      <c r="P498" s="49"/>
    </row>
    <row r="499" spans="16:16" x14ac:dyDescent="0.25">
      <c r="P499" s="49"/>
    </row>
    <row r="500" spans="16:16" x14ac:dyDescent="0.25">
      <c r="P500" s="49"/>
    </row>
    <row r="501" spans="16:16" x14ac:dyDescent="0.25">
      <c r="P501" s="49"/>
    </row>
    <row r="502" spans="16:16" x14ac:dyDescent="0.25">
      <c r="P502" s="49"/>
    </row>
    <row r="503" spans="16:16" x14ac:dyDescent="0.25">
      <c r="P503" s="49"/>
    </row>
    <row r="504" spans="16:16" x14ac:dyDescent="0.25">
      <c r="P504" s="49"/>
    </row>
    <row r="505" spans="16:16" x14ac:dyDescent="0.25">
      <c r="P505" s="49"/>
    </row>
    <row r="506" spans="16:16" x14ac:dyDescent="0.25">
      <c r="P506" s="49"/>
    </row>
    <row r="507" spans="16:16" x14ac:dyDescent="0.25">
      <c r="P507" s="49"/>
    </row>
    <row r="508" spans="16:16" x14ac:dyDescent="0.25">
      <c r="P508" s="49"/>
    </row>
    <row r="509" spans="16:16" x14ac:dyDescent="0.25">
      <c r="P509" s="49"/>
    </row>
    <row r="510" spans="16:16" x14ac:dyDescent="0.25">
      <c r="P510" s="49"/>
    </row>
    <row r="511" spans="16:16" x14ac:dyDescent="0.25">
      <c r="P511" s="49"/>
    </row>
    <row r="512" spans="16:16" x14ac:dyDescent="0.25">
      <c r="P512" s="49"/>
    </row>
    <row r="513" spans="16:16" x14ac:dyDescent="0.25">
      <c r="P513" s="49"/>
    </row>
    <row r="514" spans="16:16" x14ac:dyDescent="0.25">
      <c r="P514" s="49"/>
    </row>
    <row r="515" spans="16:16" x14ac:dyDescent="0.25">
      <c r="P515" s="49"/>
    </row>
    <row r="516" spans="16:16" x14ac:dyDescent="0.25">
      <c r="P516" s="49"/>
    </row>
    <row r="517" spans="16:16" x14ac:dyDescent="0.25">
      <c r="P517" s="49"/>
    </row>
    <row r="518" spans="16:16" x14ac:dyDescent="0.25">
      <c r="P518" s="49"/>
    </row>
    <row r="519" spans="16:16" x14ac:dyDescent="0.25">
      <c r="P519" s="49"/>
    </row>
    <row r="520" spans="16:16" x14ac:dyDescent="0.25">
      <c r="P520" s="49"/>
    </row>
    <row r="521" spans="16:16" x14ac:dyDescent="0.25">
      <c r="P521" s="49"/>
    </row>
    <row r="522" spans="16:16" x14ac:dyDescent="0.25">
      <c r="P522" s="49"/>
    </row>
    <row r="523" spans="16:16" x14ac:dyDescent="0.25">
      <c r="P523" s="49"/>
    </row>
    <row r="524" spans="16:16" x14ac:dyDescent="0.25">
      <c r="P524" s="49"/>
    </row>
    <row r="525" spans="16:16" x14ac:dyDescent="0.25">
      <c r="P525" s="49"/>
    </row>
    <row r="526" spans="16:16" x14ac:dyDescent="0.25">
      <c r="P526" s="49"/>
    </row>
    <row r="527" spans="16:16" x14ac:dyDescent="0.25">
      <c r="P527" s="49"/>
    </row>
    <row r="528" spans="16:16" x14ac:dyDescent="0.25">
      <c r="P528" s="49"/>
    </row>
    <row r="529" spans="16:16" x14ac:dyDescent="0.25">
      <c r="P529" s="49"/>
    </row>
    <row r="530" spans="16:16" x14ac:dyDescent="0.25">
      <c r="P530" s="49"/>
    </row>
    <row r="531" spans="16:16" x14ac:dyDescent="0.25">
      <c r="P531" s="49"/>
    </row>
    <row r="532" spans="16:16" x14ac:dyDescent="0.25">
      <c r="P532" s="49"/>
    </row>
    <row r="533" spans="16:16" x14ac:dyDescent="0.25">
      <c r="P533" s="49"/>
    </row>
    <row r="534" spans="16:16" x14ac:dyDescent="0.25">
      <c r="P534" s="49"/>
    </row>
    <row r="535" spans="16:16" x14ac:dyDescent="0.25">
      <c r="P535" s="49"/>
    </row>
    <row r="536" spans="16:16" x14ac:dyDescent="0.25">
      <c r="P536" s="49"/>
    </row>
    <row r="537" spans="16:16" x14ac:dyDescent="0.25">
      <c r="P537" s="49"/>
    </row>
    <row r="538" spans="16:16" x14ac:dyDescent="0.25">
      <c r="P538" s="49"/>
    </row>
    <row r="539" spans="16:16" x14ac:dyDescent="0.25">
      <c r="P539" s="49"/>
    </row>
    <row r="540" spans="16:16" x14ac:dyDescent="0.25">
      <c r="P540" s="49"/>
    </row>
    <row r="541" spans="16:16" x14ac:dyDescent="0.25">
      <c r="P541" s="49"/>
    </row>
    <row r="542" spans="16:16" x14ac:dyDescent="0.25">
      <c r="P542" s="49"/>
    </row>
    <row r="543" spans="16:16" x14ac:dyDescent="0.25">
      <c r="P543" s="49"/>
    </row>
    <row r="544" spans="16:16" x14ac:dyDescent="0.25">
      <c r="P544" s="49"/>
    </row>
    <row r="545" spans="16:16" x14ac:dyDescent="0.25">
      <c r="P545" s="49"/>
    </row>
    <row r="546" spans="16:16" x14ac:dyDescent="0.25">
      <c r="P546" s="49"/>
    </row>
    <row r="547" spans="16:16" x14ac:dyDescent="0.25">
      <c r="P547" s="49"/>
    </row>
    <row r="548" spans="16:16" x14ac:dyDescent="0.25">
      <c r="P548" s="49"/>
    </row>
    <row r="549" spans="16:16" x14ac:dyDescent="0.25">
      <c r="P549" s="49"/>
    </row>
    <row r="550" spans="16:16" x14ac:dyDescent="0.25">
      <c r="P550" s="49"/>
    </row>
    <row r="551" spans="16:16" x14ac:dyDescent="0.25">
      <c r="P551" s="49"/>
    </row>
    <row r="552" spans="16:16" x14ac:dyDescent="0.25">
      <c r="P552" s="49"/>
    </row>
    <row r="553" spans="16:16" x14ac:dyDescent="0.25">
      <c r="P553" s="49"/>
    </row>
    <row r="554" spans="16:16" x14ac:dyDescent="0.25">
      <c r="P554" s="49"/>
    </row>
    <row r="555" spans="16:16" x14ac:dyDescent="0.25">
      <c r="P555" s="49"/>
    </row>
    <row r="556" spans="16:16" x14ac:dyDescent="0.25">
      <c r="P556" s="49"/>
    </row>
    <row r="557" spans="16:16" x14ac:dyDescent="0.25">
      <c r="P557" s="49"/>
    </row>
    <row r="558" spans="16:16" x14ac:dyDescent="0.25">
      <c r="P558" s="49"/>
    </row>
    <row r="559" spans="16:16" x14ac:dyDescent="0.25">
      <c r="P559" s="49"/>
    </row>
    <row r="560" spans="16:16" x14ac:dyDescent="0.25">
      <c r="P560" s="49"/>
    </row>
    <row r="561" spans="16:16" x14ac:dyDescent="0.25">
      <c r="P561" s="49"/>
    </row>
    <row r="562" spans="16:16" x14ac:dyDescent="0.25">
      <c r="P562" s="49"/>
    </row>
    <row r="563" spans="16:16" x14ac:dyDescent="0.25">
      <c r="P563" s="49"/>
    </row>
    <row r="564" spans="16:16" x14ac:dyDescent="0.25">
      <c r="P564" s="49"/>
    </row>
    <row r="565" spans="16:16" x14ac:dyDescent="0.25">
      <c r="P565" s="49"/>
    </row>
    <row r="566" spans="16:16" x14ac:dyDescent="0.25">
      <c r="P566" s="49"/>
    </row>
    <row r="567" spans="16:16" x14ac:dyDescent="0.25">
      <c r="P567" s="49"/>
    </row>
    <row r="568" spans="16:16" x14ac:dyDescent="0.25">
      <c r="P568" s="49"/>
    </row>
    <row r="569" spans="16:16" x14ac:dyDescent="0.25">
      <c r="P569" s="49"/>
    </row>
    <row r="570" spans="16:16" x14ac:dyDescent="0.25">
      <c r="P570" s="49"/>
    </row>
    <row r="571" spans="16:16" x14ac:dyDescent="0.25">
      <c r="P571" s="49"/>
    </row>
    <row r="572" spans="16:16" x14ac:dyDescent="0.25">
      <c r="P572" s="49"/>
    </row>
    <row r="573" spans="16:16" x14ac:dyDescent="0.25">
      <c r="P573" s="49"/>
    </row>
    <row r="574" spans="16:16" x14ac:dyDescent="0.25">
      <c r="P574" s="49"/>
    </row>
    <row r="575" spans="16:16" x14ac:dyDescent="0.25">
      <c r="P575" s="49"/>
    </row>
    <row r="576" spans="16:16" x14ac:dyDescent="0.25">
      <c r="P576" s="49"/>
    </row>
    <row r="577" spans="16:16" x14ac:dyDescent="0.25">
      <c r="P577" s="49"/>
    </row>
    <row r="578" spans="16:16" x14ac:dyDescent="0.25">
      <c r="P578" s="49"/>
    </row>
    <row r="579" spans="16:16" x14ac:dyDescent="0.25">
      <c r="P579" s="49"/>
    </row>
    <row r="580" spans="16:16" x14ac:dyDescent="0.25">
      <c r="P580" s="49"/>
    </row>
    <row r="581" spans="16:16" x14ac:dyDescent="0.25">
      <c r="P581" s="49"/>
    </row>
    <row r="582" spans="16:16" x14ac:dyDescent="0.25">
      <c r="P582" s="49"/>
    </row>
    <row r="583" spans="16:16" x14ac:dyDescent="0.25">
      <c r="P583" s="49"/>
    </row>
    <row r="584" spans="16:16" x14ac:dyDescent="0.25">
      <c r="P584" s="49"/>
    </row>
    <row r="585" spans="16:16" x14ac:dyDescent="0.25">
      <c r="P585" s="49"/>
    </row>
    <row r="586" spans="16:16" x14ac:dyDescent="0.25">
      <c r="P586" s="49"/>
    </row>
    <row r="587" spans="16:16" x14ac:dyDescent="0.25">
      <c r="P587" s="49"/>
    </row>
    <row r="588" spans="16:16" x14ac:dyDescent="0.25">
      <c r="P588" s="49"/>
    </row>
    <row r="589" spans="16:16" x14ac:dyDescent="0.25">
      <c r="P589" s="49"/>
    </row>
    <row r="590" spans="16:16" x14ac:dyDescent="0.25">
      <c r="P590" s="49"/>
    </row>
    <row r="591" spans="16:16" x14ac:dyDescent="0.25">
      <c r="P591" s="49"/>
    </row>
    <row r="592" spans="16:16" x14ac:dyDescent="0.25">
      <c r="P592" s="49"/>
    </row>
    <row r="593" spans="16:16" x14ac:dyDescent="0.25">
      <c r="P593" s="49"/>
    </row>
    <row r="594" spans="16:16" x14ac:dyDescent="0.25">
      <c r="P594" s="49"/>
    </row>
    <row r="595" spans="16:16" x14ac:dyDescent="0.25">
      <c r="P595" s="49"/>
    </row>
    <row r="596" spans="16:16" x14ac:dyDescent="0.25">
      <c r="P596" s="49"/>
    </row>
    <row r="597" spans="16:16" x14ac:dyDescent="0.25">
      <c r="P597" s="49"/>
    </row>
    <row r="598" spans="16:16" x14ac:dyDescent="0.25">
      <c r="P598" s="49"/>
    </row>
    <row r="599" spans="16:16" x14ac:dyDescent="0.25">
      <c r="P599" s="49"/>
    </row>
    <row r="600" spans="16:16" x14ac:dyDescent="0.25">
      <c r="P600" s="49"/>
    </row>
    <row r="601" spans="16:16" x14ac:dyDescent="0.25">
      <c r="P601" s="49"/>
    </row>
    <row r="602" spans="16:16" x14ac:dyDescent="0.25">
      <c r="P602" s="49"/>
    </row>
    <row r="603" spans="16:16" x14ac:dyDescent="0.25">
      <c r="P603" s="49"/>
    </row>
    <row r="604" spans="16:16" x14ac:dyDescent="0.25">
      <c r="P604" s="49"/>
    </row>
    <row r="605" spans="16:16" x14ac:dyDescent="0.25">
      <c r="P605" s="49"/>
    </row>
    <row r="606" spans="16:16" x14ac:dyDescent="0.25">
      <c r="P606" s="49"/>
    </row>
    <row r="607" spans="16:16" x14ac:dyDescent="0.25">
      <c r="P607" s="49"/>
    </row>
    <row r="608" spans="16:16" x14ac:dyDescent="0.25">
      <c r="P608" s="49"/>
    </row>
    <row r="609" spans="16:16" x14ac:dyDescent="0.25">
      <c r="P609" s="49"/>
    </row>
    <row r="610" spans="16:16" x14ac:dyDescent="0.25">
      <c r="P610" s="49"/>
    </row>
    <row r="611" spans="16:16" x14ac:dyDescent="0.25">
      <c r="P611" s="49"/>
    </row>
    <row r="612" spans="16:16" x14ac:dyDescent="0.25">
      <c r="P612" s="49"/>
    </row>
    <row r="613" spans="16:16" x14ac:dyDescent="0.25">
      <c r="P613" s="49"/>
    </row>
    <row r="614" spans="16:16" x14ac:dyDescent="0.25">
      <c r="P614" s="49"/>
    </row>
    <row r="615" spans="16:16" x14ac:dyDescent="0.25">
      <c r="P615" s="49"/>
    </row>
    <row r="616" spans="16:16" x14ac:dyDescent="0.25">
      <c r="P616" s="49"/>
    </row>
    <row r="617" spans="16:16" x14ac:dyDescent="0.25">
      <c r="P617" s="49"/>
    </row>
    <row r="618" spans="16:16" x14ac:dyDescent="0.25">
      <c r="P618" s="49"/>
    </row>
    <row r="619" spans="16:16" x14ac:dyDescent="0.25">
      <c r="P619" s="49"/>
    </row>
    <row r="620" spans="16:16" x14ac:dyDescent="0.25">
      <c r="P620" s="49"/>
    </row>
    <row r="621" spans="16:16" x14ac:dyDescent="0.25">
      <c r="P621" s="49"/>
    </row>
    <row r="622" spans="16:16" x14ac:dyDescent="0.25">
      <c r="P622" s="49"/>
    </row>
    <row r="623" spans="16:16" x14ac:dyDescent="0.25">
      <c r="P623" s="49"/>
    </row>
    <row r="624" spans="16:16" x14ac:dyDescent="0.25">
      <c r="P624" s="49"/>
    </row>
    <row r="625" spans="16:16" x14ac:dyDescent="0.25">
      <c r="P625" s="49"/>
    </row>
    <row r="626" spans="16:16" x14ac:dyDescent="0.25">
      <c r="P626" s="49"/>
    </row>
    <row r="627" spans="16:16" x14ac:dyDescent="0.25">
      <c r="P627" s="49"/>
    </row>
    <row r="628" spans="16:16" x14ac:dyDescent="0.25">
      <c r="P628" s="49"/>
    </row>
    <row r="629" spans="16:16" x14ac:dyDescent="0.25">
      <c r="P629" s="49"/>
    </row>
    <row r="630" spans="16:16" x14ac:dyDescent="0.25">
      <c r="P630" s="49"/>
    </row>
    <row r="631" spans="16:16" x14ac:dyDescent="0.25">
      <c r="P631" s="49"/>
    </row>
    <row r="632" spans="16:16" x14ac:dyDescent="0.25">
      <c r="P632" s="49"/>
    </row>
    <row r="633" spans="16:16" x14ac:dyDescent="0.25">
      <c r="P633" s="49"/>
    </row>
    <row r="634" spans="16:16" x14ac:dyDescent="0.25">
      <c r="P634" s="49"/>
    </row>
    <row r="635" spans="16:16" x14ac:dyDescent="0.25">
      <c r="P635" s="49"/>
    </row>
    <row r="636" spans="16:16" x14ac:dyDescent="0.25">
      <c r="P636" s="49"/>
    </row>
    <row r="637" spans="16:16" x14ac:dyDescent="0.25">
      <c r="P637" s="49"/>
    </row>
    <row r="638" spans="16:16" x14ac:dyDescent="0.25">
      <c r="P638" s="49"/>
    </row>
    <row r="639" spans="16:16" x14ac:dyDescent="0.25">
      <c r="P639" s="49"/>
    </row>
    <row r="640" spans="16:16" x14ac:dyDescent="0.25">
      <c r="P640" s="49"/>
    </row>
    <row r="641" spans="16:16" x14ac:dyDescent="0.25">
      <c r="P641" s="49"/>
    </row>
    <row r="642" spans="16:16" x14ac:dyDescent="0.25">
      <c r="P642" s="49"/>
    </row>
    <row r="643" spans="16:16" x14ac:dyDescent="0.25">
      <c r="P643" s="49"/>
    </row>
    <row r="644" spans="16:16" x14ac:dyDescent="0.25">
      <c r="P644" s="49"/>
    </row>
    <row r="645" spans="16:16" x14ac:dyDescent="0.25">
      <c r="P645" s="49"/>
    </row>
    <row r="646" spans="16:16" x14ac:dyDescent="0.25">
      <c r="P646" s="49"/>
    </row>
    <row r="647" spans="16:16" x14ac:dyDescent="0.25">
      <c r="P647" s="49"/>
    </row>
  </sheetData>
  <autoFilter ref="A10:V10" xr:uid="{00000000-0009-0000-0000-00000A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A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17.140625" style="80" hidden="1" customWidth="1"/>
    <col min="3" max="3" width="7.85546875" style="80" hidden="1" customWidth="1"/>
    <col min="4" max="4" width="39" style="80" bestFit="1" customWidth="1"/>
    <col min="5" max="5" width="16.42578125" style="80" bestFit="1" customWidth="1"/>
    <col min="6" max="6" width="15.5703125" style="80" bestFit="1" customWidth="1"/>
    <col min="7" max="7" width="18.28515625" style="80" customWidth="1"/>
    <col min="8" max="8" width="13.140625" style="80" customWidth="1"/>
    <col min="9" max="9" width="9.7109375" style="80" customWidth="1"/>
    <col min="10" max="10" width="11.28515625" style="80" customWidth="1"/>
    <col min="11" max="11" width="18.85546875" style="80" bestFit="1" customWidth="1"/>
    <col min="12" max="12" width="16.7109375" style="80" bestFit="1" customWidth="1"/>
    <col min="13" max="13" width="20.5703125" style="80" bestFit="1" customWidth="1"/>
    <col min="14" max="14" width="20.42578125" style="80" bestFit="1" customWidth="1"/>
    <col min="15" max="15" width="20.7109375" style="80" bestFit="1" customWidth="1"/>
    <col min="16" max="16" width="23.5703125" style="80" bestFit="1" customWidth="1"/>
    <col min="17" max="17" width="25.28515625" style="80" bestFit="1" customWidth="1"/>
    <col min="18" max="18" width="16.42578125" style="80" bestFit="1" customWidth="1"/>
    <col min="20" max="20" width="0" style="80" hidden="1"/>
  </cols>
  <sheetData>
    <row r="1" spans="1:19" ht="15.75" customHeight="1" x14ac:dyDescent="0.25">
      <c r="D1" s="28" t="s">
        <v>133</v>
      </c>
      <c r="E1" s="305" t="s">
        <v>207</v>
      </c>
      <c r="F1" s="310"/>
      <c r="G1" s="305" t="s">
        <v>55</v>
      </c>
      <c r="H1" s="305">
        <f>output!A4</f>
        <v>0</v>
      </c>
      <c r="I1" s="10"/>
      <c r="J1" s="11"/>
      <c r="K1" s="76" t="s">
        <v>101</v>
      </c>
    </row>
    <row r="2" spans="1:19" ht="15.75" customHeight="1" x14ac:dyDescent="0.25">
      <c r="D2" s="29" t="s">
        <v>135</v>
      </c>
      <c r="E2" s="306"/>
      <c r="F2" s="306"/>
      <c r="G2" s="306"/>
      <c r="H2" s="306"/>
      <c r="J2" s="13"/>
      <c r="L2" s="4"/>
      <c r="M2" s="4"/>
      <c r="N2" s="4"/>
      <c r="O2" s="4"/>
      <c r="P2" s="4"/>
    </row>
    <row r="3" spans="1:19" x14ac:dyDescent="0.25">
      <c r="D3" s="12"/>
      <c r="J3" s="13"/>
    </row>
    <row r="4" spans="1:19" x14ac:dyDescent="0.25">
      <c r="D4" s="12"/>
      <c r="J4" s="13"/>
    </row>
    <row r="5" spans="1:19" x14ac:dyDescent="0.25">
      <c r="D5" s="12" t="s">
        <v>136</v>
      </c>
      <c r="F5">
        <f>COUNTA(output_yearly!E3:E200)</f>
        <v>0</v>
      </c>
      <c r="J5" s="13"/>
    </row>
    <row r="6" spans="1:19" x14ac:dyDescent="0.25">
      <c r="D6" s="12"/>
      <c r="J6" s="13"/>
    </row>
    <row r="7" spans="1:19" x14ac:dyDescent="0.25">
      <c r="D7" s="12" t="s">
        <v>165</v>
      </c>
      <c r="F7">
        <f>F5-F8</f>
        <v>0</v>
      </c>
      <c r="H7" t="s">
        <v>139</v>
      </c>
      <c r="J7" s="13"/>
    </row>
    <row r="8" spans="1:19" x14ac:dyDescent="0.25">
      <c r="D8" s="12" t="s">
        <v>166</v>
      </c>
      <c r="F8">
        <f>COUNTA(D15:D38)</f>
        <v>0</v>
      </c>
      <c r="H8" t="s">
        <v>139</v>
      </c>
      <c r="I8" s="100" t="e">
        <f>F8/F5</f>
        <v>#DIV/0!</v>
      </c>
      <c r="J8" s="13"/>
    </row>
    <row r="9" spans="1:19" x14ac:dyDescent="0.25">
      <c r="D9" s="12" t="s">
        <v>47</v>
      </c>
      <c r="E9">
        <f>SUM(output_yearly!X3:X1000)</f>
        <v>0</v>
      </c>
      <c r="F9" t="s">
        <v>167</v>
      </c>
      <c r="G9">
        <f>SUM(output_yearly!Y3:Y1000)</f>
        <v>0</v>
      </c>
      <c r="H9" t="s">
        <v>131</v>
      </c>
      <c r="I9" s="100" t="e">
        <f>E9/G9</f>
        <v>#DIV/0!</v>
      </c>
      <c r="J9" s="13"/>
    </row>
    <row r="10" spans="1:19" x14ac:dyDescent="0.25">
      <c r="D10" s="12"/>
      <c r="E10"/>
      <c r="J10" s="13"/>
    </row>
    <row r="11" spans="1:19" x14ac:dyDescent="0.25">
      <c r="D11" s="12"/>
      <c r="J11" s="13"/>
    </row>
    <row r="12" spans="1:19" x14ac:dyDescent="0.25">
      <c r="D12" s="61" t="s">
        <v>169</v>
      </c>
      <c r="J12" s="13"/>
    </row>
    <row r="13" spans="1:19" ht="15.75" customHeight="1" thickBot="1" x14ac:dyDescent="0.3">
      <c r="D13" s="62"/>
      <c r="E13" s="17"/>
      <c r="F13" s="101"/>
      <c r="G13" s="17"/>
      <c r="H13" s="17"/>
      <c r="I13" s="17"/>
      <c r="J13" s="18"/>
    </row>
    <row r="14" spans="1:19" s="79" customFormat="1" ht="33" customHeight="1" x14ac:dyDescent="0.25">
      <c r="A14" t="s">
        <v>56</v>
      </c>
      <c r="B14" t="s">
        <v>104</v>
      </c>
      <c r="C14" t="s">
        <v>105</v>
      </c>
      <c r="D14" s="63" t="s">
        <v>106</v>
      </c>
      <c r="E14" s="4" t="s">
        <v>107</v>
      </c>
      <c r="F14" s="97" t="s">
        <v>125</v>
      </c>
      <c r="G14" s="4" t="s">
        <v>127</v>
      </c>
      <c r="H14" s="4" t="s">
        <v>129</v>
      </c>
      <c r="I14" s="4" t="s">
        <v>130</v>
      </c>
      <c r="J14" s="21" t="s">
        <v>131</v>
      </c>
      <c r="K14" s="19"/>
      <c r="S14" s="102"/>
    </row>
    <row r="15" spans="1:19" s="14" customFormat="1" x14ac:dyDescent="0.25">
      <c r="D15" s="64"/>
      <c r="F15" s="95"/>
      <c r="J15" s="103" t="str">
        <f t="shared" ref="J15:J46" si="0">IFERROR(G15/H15,"")</f>
        <v/>
      </c>
      <c r="K15" s="7"/>
      <c r="S15" s="95"/>
    </row>
    <row r="16" spans="1:19" s="14" customFormat="1" x14ac:dyDescent="0.25">
      <c r="D16" s="64"/>
      <c r="F16" s="95"/>
      <c r="J16" s="103" t="str">
        <f t="shared" si="0"/>
        <v/>
      </c>
      <c r="K16" s="7"/>
      <c r="S16" s="95"/>
    </row>
    <row r="17" spans="4:19" s="14" customFormat="1" x14ac:dyDescent="0.25">
      <c r="D17" s="64"/>
      <c r="F17" s="95"/>
      <c r="J17" s="103" t="str">
        <f t="shared" si="0"/>
        <v/>
      </c>
      <c r="K17" s="7"/>
      <c r="S17" s="95"/>
    </row>
    <row r="18" spans="4:19" s="14" customFormat="1" x14ac:dyDescent="0.25">
      <c r="D18" s="64"/>
      <c r="F18" s="95"/>
      <c r="J18" s="103" t="str">
        <f t="shared" si="0"/>
        <v/>
      </c>
      <c r="K18" s="7"/>
      <c r="S18" s="95"/>
    </row>
    <row r="19" spans="4:19" s="14" customFormat="1" x14ac:dyDescent="0.25">
      <c r="D19" s="64"/>
      <c r="F19" s="95"/>
      <c r="J19" s="103" t="str">
        <f t="shared" si="0"/>
        <v/>
      </c>
      <c r="K19" s="7"/>
      <c r="S19" s="95"/>
    </row>
    <row r="20" spans="4:19" s="14" customFormat="1" x14ac:dyDescent="0.25">
      <c r="D20" s="64"/>
      <c r="F20" s="95"/>
      <c r="J20" s="103" t="str">
        <f t="shared" si="0"/>
        <v/>
      </c>
      <c r="K20" s="7"/>
      <c r="S20" s="95"/>
    </row>
    <row r="21" spans="4:19" s="14" customFormat="1" x14ac:dyDescent="0.25">
      <c r="D21" s="64"/>
      <c r="F21" s="95"/>
      <c r="J21" s="103" t="str">
        <f t="shared" si="0"/>
        <v/>
      </c>
      <c r="K21" s="7"/>
      <c r="S21" s="95"/>
    </row>
    <row r="22" spans="4:19" s="14" customFormat="1" x14ac:dyDescent="0.25">
      <c r="D22" s="64"/>
      <c r="F22" s="95"/>
      <c r="J22" s="103" t="str">
        <f t="shared" si="0"/>
        <v/>
      </c>
      <c r="K22" s="7"/>
      <c r="S22" s="95"/>
    </row>
    <row r="23" spans="4:19" s="14" customFormat="1" x14ac:dyDescent="0.25">
      <c r="D23" s="64"/>
      <c r="F23" s="95"/>
      <c r="J23" s="103" t="str">
        <f t="shared" si="0"/>
        <v/>
      </c>
      <c r="K23" s="7"/>
      <c r="S23" s="95"/>
    </row>
    <row r="24" spans="4:19" s="14" customFormat="1" x14ac:dyDescent="0.25">
      <c r="D24" s="64"/>
      <c r="F24" s="95"/>
      <c r="J24" s="103" t="str">
        <f t="shared" si="0"/>
        <v/>
      </c>
      <c r="K24" s="7"/>
      <c r="S24" s="95"/>
    </row>
    <row r="25" spans="4:19" s="14" customFormat="1" x14ac:dyDescent="0.25">
      <c r="D25" s="64"/>
      <c r="F25" s="95"/>
      <c r="J25" s="103" t="str">
        <f t="shared" si="0"/>
        <v/>
      </c>
      <c r="K25" s="7"/>
      <c r="S25" s="95"/>
    </row>
    <row r="26" spans="4:19" s="14" customFormat="1" x14ac:dyDescent="0.25">
      <c r="D26" s="64"/>
      <c r="F26" s="95"/>
      <c r="J26" s="103" t="str">
        <f t="shared" si="0"/>
        <v/>
      </c>
      <c r="K26" s="7"/>
      <c r="S26" s="95"/>
    </row>
    <row r="27" spans="4:19" s="14" customFormat="1" x14ac:dyDescent="0.25">
      <c r="D27" s="64"/>
      <c r="F27" s="95"/>
      <c r="J27" s="103" t="str">
        <f t="shared" si="0"/>
        <v/>
      </c>
      <c r="K27" s="7"/>
    </row>
    <row r="28" spans="4:19" s="14" customFormat="1" x14ac:dyDescent="0.25">
      <c r="D28" s="64"/>
      <c r="F28" s="95"/>
      <c r="J28" s="103" t="str">
        <f t="shared" si="0"/>
        <v/>
      </c>
      <c r="K28" s="7"/>
    </row>
    <row r="29" spans="4:19" s="14" customFormat="1" x14ac:dyDescent="0.25">
      <c r="D29" s="64"/>
      <c r="F29" s="95"/>
      <c r="J29" s="103" t="str">
        <f t="shared" si="0"/>
        <v/>
      </c>
      <c r="K29" s="7"/>
    </row>
    <row r="30" spans="4:19" s="14" customFormat="1" x14ac:dyDescent="0.25">
      <c r="D30" s="64"/>
      <c r="F30" s="95"/>
      <c r="J30" s="103" t="str">
        <f t="shared" si="0"/>
        <v/>
      </c>
      <c r="K30" s="7"/>
    </row>
    <row r="31" spans="4:19" s="14" customFormat="1" x14ac:dyDescent="0.25">
      <c r="D31" s="64"/>
      <c r="F31" s="95"/>
      <c r="J31" s="103" t="str">
        <f t="shared" si="0"/>
        <v/>
      </c>
      <c r="K31" s="7"/>
    </row>
    <row r="32" spans="4:19" s="14" customFormat="1" x14ac:dyDescent="0.25">
      <c r="D32" s="64"/>
      <c r="F32" s="95"/>
      <c r="J32" s="103" t="str">
        <f t="shared" si="0"/>
        <v/>
      </c>
      <c r="K32" s="7"/>
    </row>
    <row r="33" spans="4:11" s="14" customFormat="1" x14ac:dyDescent="0.25">
      <c r="D33" s="64"/>
      <c r="F33" s="95"/>
      <c r="J33" s="103" t="str">
        <f t="shared" si="0"/>
        <v/>
      </c>
      <c r="K33" s="7"/>
    </row>
    <row r="34" spans="4:11" s="14" customFormat="1" x14ac:dyDescent="0.25">
      <c r="D34" s="64"/>
      <c r="F34" s="95"/>
      <c r="J34" s="103" t="str">
        <f t="shared" si="0"/>
        <v/>
      </c>
      <c r="K34" s="7"/>
    </row>
    <row r="35" spans="4:11" s="14" customFormat="1" x14ac:dyDescent="0.25">
      <c r="D35" s="64"/>
      <c r="F35" s="95"/>
      <c r="J35" s="103" t="str">
        <f t="shared" si="0"/>
        <v/>
      </c>
      <c r="K35" s="7"/>
    </row>
    <row r="36" spans="4:11" s="14" customFormat="1" x14ac:dyDescent="0.25">
      <c r="D36" s="64"/>
      <c r="F36" s="95"/>
      <c r="J36" s="103" t="str">
        <f t="shared" si="0"/>
        <v/>
      </c>
      <c r="K36" s="7"/>
    </row>
    <row r="37" spans="4:11" s="14" customFormat="1" x14ac:dyDescent="0.25">
      <c r="D37" s="64"/>
      <c r="F37" s="95"/>
      <c r="J37" s="103" t="str">
        <f t="shared" si="0"/>
        <v/>
      </c>
      <c r="K37" s="7"/>
    </row>
    <row r="38" spans="4:11" s="14" customFormat="1" x14ac:dyDescent="0.25">
      <c r="D38" s="64"/>
      <c r="F38" s="95"/>
      <c r="J38" s="103" t="str">
        <f t="shared" si="0"/>
        <v/>
      </c>
      <c r="K38" s="7"/>
    </row>
    <row r="39" spans="4:11" x14ac:dyDescent="0.25">
      <c r="D39" s="61"/>
      <c r="F39" s="95"/>
      <c r="J39" s="103" t="str">
        <f t="shared" si="0"/>
        <v/>
      </c>
    </row>
    <row r="40" spans="4:11" x14ac:dyDescent="0.25">
      <c r="D40" s="61"/>
      <c r="F40" s="95"/>
      <c r="J40" s="103" t="str">
        <f t="shared" si="0"/>
        <v/>
      </c>
    </row>
    <row r="41" spans="4:11" x14ac:dyDescent="0.25">
      <c r="D41" s="61"/>
      <c r="F41" s="95"/>
      <c r="J41" s="103" t="str">
        <f t="shared" si="0"/>
        <v/>
      </c>
    </row>
    <row r="42" spans="4:11" x14ac:dyDescent="0.25">
      <c r="D42" s="12"/>
      <c r="F42" s="95"/>
      <c r="J42" s="103" t="str">
        <f t="shared" si="0"/>
        <v/>
      </c>
    </row>
    <row r="43" spans="4:11" x14ac:dyDescent="0.25">
      <c r="D43" s="12"/>
      <c r="F43" s="95"/>
      <c r="J43" s="103" t="str">
        <f t="shared" si="0"/>
        <v/>
      </c>
    </row>
    <row r="44" spans="4:11" x14ac:dyDescent="0.25">
      <c r="D44" s="12"/>
      <c r="F44" s="95"/>
      <c r="J44" s="103" t="str">
        <f t="shared" si="0"/>
        <v/>
      </c>
    </row>
    <row r="45" spans="4:11" x14ac:dyDescent="0.25">
      <c r="D45" s="12"/>
      <c r="F45" s="95"/>
      <c r="J45" s="103" t="str">
        <f t="shared" si="0"/>
        <v/>
      </c>
    </row>
    <row r="46" spans="4:11" x14ac:dyDescent="0.25">
      <c r="D46" s="12"/>
      <c r="F46" s="95"/>
      <c r="J46" s="103" t="str">
        <f t="shared" si="0"/>
        <v/>
      </c>
    </row>
    <row r="47" spans="4:11" x14ac:dyDescent="0.25">
      <c r="D47" s="12"/>
      <c r="F47" s="95"/>
      <c r="J47" s="103" t="str">
        <f t="shared" ref="J47:J78" si="1">IFERROR(G47/H47,"")</f>
        <v/>
      </c>
    </row>
    <row r="48" spans="4:11" x14ac:dyDescent="0.25">
      <c r="D48" s="12"/>
      <c r="F48" s="95"/>
      <c r="J48" s="103" t="str">
        <f t="shared" si="1"/>
        <v/>
      </c>
    </row>
    <row r="49" spans="4:10" x14ac:dyDescent="0.25">
      <c r="D49" s="12"/>
      <c r="F49" s="95"/>
      <c r="J49" s="103" t="str">
        <f t="shared" si="1"/>
        <v/>
      </c>
    </row>
    <row r="50" spans="4:10" x14ac:dyDescent="0.25">
      <c r="D50" s="12"/>
      <c r="F50" s="95"/>
      <c r="J50" s="103" t="str">
        <f t="shared" si="1"/>
        <v/>
      </c>
    </row>
    <row r="51" spans="4:10" x14ac:dyDescent="0.25">
      <c r="D51" s="12"/>
      <c r="F51" s="95"/>
      <c r="J51" s="103" t="str">
        <f t="shared" si="1"/>
        <v/>
      </c>
    </row>
    <row r="52" spans="4:10" x14ac:dyDescent="0.25">
      <c r="D52" s="12"/>
      <c r="F52" s="95"/>
      <c r="J52" s="103" t="str">
        <f t="shared" si="1"/>
        <v/>
      </c>
    </row>
    <row r="53" spans="4:10" x14ac:dyDescent="0.25">
      <c r="D53" s="12"/>
      <c r="F53" s="95"/>
      <c r="J53" s="103" t="str">
        <f t="shared" si="1"/>
        <v/>
      </c>
    </row>
    <row r="54" spans="4:10" x14ac:dyDescent="0.25">
      <c r="D54" s="12"/>
      <c r="F54" s="95"/>
      <c r="J54" s="103" t="str">
        <f t="shared" si="1"/>
        <v/>
      </c>
    </row>
    <row r="55" spans="4:10" x14ac:dyDescent="0.25">
      <c r="D55" s="12"/>
      <c r="F55" s="95"/>
      <c r="J55" s="103" t="str">
        <f t="shared" si="1"/>
        <v/>
      </c>
    </row>
    <row r="56" spans="4:10" x14ac:dyDescent="0.25">
      <c r="D56" s="12"/>
      <c r="F56" s="95"/>
      <c r="J56" s="103" t="str">
        <f t="shared" si="1"/>
        <v/>
      </c>
    </row>
    <row r="57" spans="4:10" x14ac:dyDescent="0.25">
      <c r="D57" s="12"/>
      <c r="F57" s="95"/>
      <c r="J57" s="103" t="str">
        <f t="shared" si="1"/>
        <v/>
      </c>
    </row>
    <row r="58" spans="4:10" x14ac:dyDescent="0.25">
      <c r="D58" s="12"/>
      <c r="F58" s="95"/>
      <c r="J58" s="103" t="str">
        <f t="shared" si="1"/>
        <v/>
      </c>
    </row>
    <row r="59" spans="4:10" x14ac:dyDescent="0.25">
      <c r="D59" s="12"/>
      <c r="F59" s="95"/>
      <c r="J59" s="103" t="str">
        <f t="shared" si="1"/>
        <v/>
      </c>
    </row>
    <row r="60" spans="4:10" x14ac:dyDescent="0.25">
      <c r="D60" s="12"/>
      <c r="F60" s="95"/>
      <c r="J60" s="103" t="str">
        <f t="shared" si="1"/>
        <v/>
      </c>
    </row>
    <row r="61" spans="4:10" x14ac:dyDescent="0.25">
      <c r="D61" s="12"/>
      <c r="F61" s="95"/>
      <c r="J61" s="103" t="str">
        <f t="shared" si="1"/>
        <v/>
      </c>
    </row>
    <row r="62" spans="4:10" x14ac:dyDescent="0.25">
      <c r="D62" s="12"/>
      <c r="F62" s="95"/>
      <c r="J62" s="103" t="str">
        <f t="shared" si="1"/>
        <v/>
      </c>
    </row>
    <row r="63" spans="4:10" x14ac:dyDescent="0.25">
      <c r="D63" s="12"/>
      <c r="F63" s="95"/>
      <c r="J63" s="103" t="str">
        <f t="shared" si="1"/>
        <v/>
      </c>
    </row>
    <row r="64" spans="4:10" x14ac:dyDescent="0.25">
      <c r="D64" s="12"/>
      <c r="F64" s="95"/>
      <c r="J64" s="103" t="str">
        <f t="shared" si="1"/>
        <v/>
      </c>
    </row>
    <row r="65" spans="4:10" x14ac:dyDescent="0.25">
      <c r="D65" s="12"/>
      <c r="F65" s="95"/>
      <c r="J65" s="103" t="str">
        <f t="shared" si="1"/>
        <v/>
      </c>
    </row>
    <row r="66" spans="4:10" x14ac:dyDescent="0.25">
      <c r="D66" s="12"/>
      <c r="F66" s="95"/>
      <c r="J66" s="103" t="str">
        <f t="shared" si="1"/>
        <v/>
      </c>
    </row>
    <row r="67" spans="4:10" x14ac:dyDescent="0.25">
      <c r="D67" s="12"/>
      <c r="F67" s="95"/>
      <c r="J67" s="103" t="str">
        <f t="shared" si="1"/>
        <v/>
      </c>
    </row>
    <row r="68" spans="4:10" x14ac:dyDescent="0.25">
      <c r="D68" s="12"/>
      <c r="F68" s="95"/>
      <c r="J68" s="103" t="str">
        <f t="shared" si="1"/>
        <v/>
      </c>
    </row>
    <row r="69" spans="4:10" x14ac:dyDescent="0.25">
      <c r="D69" s="12"/>
      <c r="F69" s="95"/>
      <c r="J69" s="103" t="str">
        <f t="shared" si="1"/>
        <v/>
      </c>
    </row>
    <row r="70" spans="4:10" x14ac:dyDescent="0.25">
      <c r="D70" s="12"/>
      <c r="F70" s="95"/>
      <c r="J70" s="103" t="str">
        <f t="shared" si="1"/>
        <v/>
      </c>
    </row>
    <row r="71" spans="4:10" x14ac:dyDescent="0.25">
      <c r="J71" s="103" t="str">
        <f t="shared" si="1"/>
        <v/>
      </c>
    </row>
    <row r="72" spans="4:10" x14ac:dyDescent="0.25">
      <c r="J72" s="103" t="str">
        <f t="shared" si="1"/>
        <v/>
      </c>
    </row>
    <row r="73" spans="4:10" x14ac:dyDescent="0.25">
      <c r="J73" s="103" t="str">
        <f t="shared" si="1"/>
        <v/>
      </c>
    </row>
    <row r="74" spans="4:10" x14ac:dyDescent="0.25">
      <c r="J74" s="103" t="str">
        <f t="shared" si="1"/>
        <v/>
      </c>
    </row>
    <row r="75" spans="4:10" x14ac:dyDescent="0.25">
      <c r="J75" s="103" t="str">
        <f t="shared" si="1"/>
        <v/>
      </c>
    </row>
    <row r="76" spans="4:10" x14ac:dyDescent="0.25">
      <c r="J76" s="103" t="str">
        <f t="shared" si="1"/>
        <v/>
      </c>
    </row>
    <row r="77" spans="4:10" x14ac:dyDescent="0.25">
      <c r="F77" s="95"/>
      <c r="J77" s="103" t="str">
        <f t="shared" si="1"/>
        <v/>
      </c>
    </row>
    <row r="78" spans="4:10" x14ac:dyDescent="0.25">
      <c r="F78" s="95"/>
      <c r="J78" s="103" t="str">
        <f t="shared" si="1"/>
        <v/>
      </c>
    </row>
    <row r="79" spans="4:10" x14ac:dyDescent="0.25">
      <c r="F79" s="95"/>
      <c r="J79" s="103" t="str">
        <f t="shared" ref="J79:J110" si="2">IFERROR(G79/H79,"")</f>
        <v/>
      </c>
    </row>
    <row r="80" spans="4:10" x14ac:dyDescent="0.25">
      <c r="F80" s="95"/>
      <c r="J80" s="103" t="str">
        <f t="shared" si="2"/>
        <v/>
      </c>
    </row>
    <row r="81" spans="6:10" x14ac:dyDescent="0.25">
      <c r="F81" s="95"/>
      <c r="J81" s="103" t="str">
        <f t="shared" si="2"/>
        <v/>
      </c>
    </row>
    <row r="82" spans="6:10" x14ac:dyDescent="0.25">
      <c r="F82" s="95"/>
      <c r="J82" s="103" t="str">
        <f t="shared" si="2"/>
        <v/>
      </c>
    </row>
    <row r="83" spans="6:10" x14ac:dyDescent="0.25">
      <c r="F83" s="95"/>
      <c r="J83" s="103" t="str">
        <f t="shared" si="2"/>
        <v/>
      </c>
    </row>
    <row r="84" spans="6:10" x14ac:dyDescent="0.25">
      <c r="F84" s="95"/>
      <c r="J84" s="103" t="str">
        <f t="shared" si="2"/>
        <v/>
      </c>
    </row>
    <row r="85" spans="6:10" x14ac:dyDescent="0.25">
      <c r="F85" s="95"/>
      <c r="J85" s="103" t="str">
        <f t="shared" si="2"/>
        <v/>
      </c>
    </row>
    <row r="86" spans="6:10" x14ac:dyDescent="0.25">
      <c r="F86" s="95"/>
      <c r="J86" s="103" t="str">
        <f t="shared" si="2"/>
        <v/>
      </c>
    </row>
    <row r="87" spans="6:10" x14ac:dyDescent="0.25">
      <c r="F87" s="95"/>
      <c r="J87" s="103" t="str">
        <f t="shared" si="2"/>
        <v/>
      </c>
    </row>
    <row r="88" spans="6:10" x14ac:dyDescent="0.25">
      <c r="F88" s="95"/>
      <c r="J88" s="103" t="str">
        <f t="shared" si="2"/>
        <v/>
      </c>
    </row>
    <row r="89" spans="6:10" x14ac:dyDescent="0.25">
      <c r="F89" s="95"/>
      <c r="J89" s="103" t="str">
        <f t="shared" si="2"/>
        <v/>
      </c>
    </row>
    <row r="90" spans="6:10" x14ac:dyDescent="0.25">
      <c r="F90" s="95"/>
      <c r="J90" s="103" t="str">
        <f t="shared" si="2"/>
        <v/>
      </c>
    </row>
    <row r="91" spans="6:10" x14ac:dyDescent="0.25">
      <c r="F91" s="95"/>
      <c r="J91" s="103" t="str">
        <f t="shared" si="2"/>
        <v/>
      </c>
    </row>
    <row r="92" spans="6:10" x14ac:dyDescent="0.25">
      <c r="F92" s="95"/>
      <c r="J92" s="103" t="str">
        <f t="shared" si="2"/>
        <v/>
      </c>
    </row>
    <row r="93" spans="6:10" x14ac:dyDescent="0.25">
      <c r="F93" s="95"/>
      <c r="J93" s="103" t="str">
        <f t="shared" si="2"/>
        <v/>
      </c>
    </row>
    <row r="94" spans="6:10" x14ac:dyDescent="0.25">
      <c r="F94" s="95"/>
      <c r="J94" s="103" t="str">
        <f t="shared" si="2"/>
        <v/>
      </c>
    </row>
    <row r="95" spans="6:10" x14ac:dyDescent="0.25">
      <c r="F95" s="95"/>
      <c r="J95" s="103" t="str">
        <f t="shared" si="2"/>
        <v/>
      </c>
    </row>
    <row r="96" spans="6:10" x14ac:dyDescent="0.25">
      <c r="F96" s="95"/>
      <c r="J96" s="103" t="str">
        <f t="shared" si="2"/>
        <v/>
      </c>
    </row>
    <row r="97" spans="6:10" x14ac:dyDescent="0.25">
      <c r="F97" s="95"/>
      <c r="J97" s="103" t="str">
        <f t="shared" si="2"/>
        <v/>
      </c>
    </row>
    <row r="98" spans="6:10" x14ac:dyDescent="0.25">
      <c r="F98" s="95"/>
      <c r="J98" s="103" t="str">
        <f t="shared" si="2"/>
        <v/>
      </c>
    </row>
    <row r="99" spans="6:10" x14ac:dyDescent="0.25">
      <c r="F99" s="95"/>
      <c r="J99" s="103" t="str">
        <f t="shared" si="2"/>
        <v/>
      </c>
    </row>
    <row r="100" spans="6:10" x14ac:dyDescent="0.25">
      <c r="F100" s="95"/>
      <c r="J100" s="103" t="str">
        <f t="shared" si="2"/>
        <v/>
      </c>
    </row>
    <row r="101" spans="6:10" x14ac:dyDescent="0.25">
      <c r="F101" s="95"/>
      <c r="J101" s="103" t="str">
        <f t="shared" si="2"/>
        <v/>
      </c>
    </row>
    <row r="102" spans="6:10" x14ac:dyDescent="0.25">
      <c r="F102" s="95"/>
      <c r="J102" s="103" t="str">
        <f t="shared" si="2"/>
        <v/>
      </c>
    </row>
    <row r="103" spans="6:10" x14ac:dyDescent="0.25">
      <c r="F103" s="95"/>
      <c r="J103" s="103" t="str">
        <f t="shared" si="2"/>
        <v/>
      </c>
    </row>
    <row r="104" spans="6:10" x14ac:dyDescent="0.25">
      <c r="F104" s="95"/>
      <c r="J104" s="103" t="str">
        <f t="shared" si="2"/>
        <v/>
      </c>
    </row>
    <row r="105" spans="6:10" x14ac:dyDescent="0.25">
      <c r="F105" s="95"/>
      <c r="J105" s="103" t="str">
        <f t="shared" si="2"/>
        <v/>
      </c>
    </row>
    <row r="106" spans="6:10" x14ac:dyDescent="0.25">
      <c r="F106" s="95"/>
      <c r="J106" s="103" t="str">
        <f t="shared" si="2"/>
        <v/>
      </c>
    </row>
    <row r="107" spans="6:10" x14ac:dyDescent="0.25">
      <c r="F107" s="95"/>
      <c r="J107" s="103" t="str">
        <f t="shared" si="2"/>
        <v/>
      </c>
    </row>
    <row r="108" spans="6:10" x14ac:dyDescent="0.25">
      <c r="F108" s="95"/>
      <c r="J108" s="103" t="str">
        <f t="shared" si="2"/>
        <v/>
      </c>
    </row>
    <row r="109" spans="6:10" x14ac:dyDescent="0.25">
      <c r="F109" s="95"/>
      <c r="J109" s="103" t="str">
        <f t="shared" si="2"/>
        <v/>
      </c>
    </row>
    <row r="110" spans="6:10" x14ac:dyDescent="0.25">
      <c r="F110" s="95"/>
      <c r="J110" s="103" t="str">
        <f t="shared" si="2"/>
        <v/>
      </c>
    </row>
    <row r="111" spans="6:10" x14ac:dyDescent="0.25">
      <c r="F111" s="95"/>
      <c r="J111" s="103" t="str">
        <f t="shared" ref="J111:J142" si="3">IFERROR(G111/H111,"")</f>
        <v/>
      </c>
    </row>
    <row r="112" spans="6:10" x14ac:dyDescent="0.25">
      <c r="F112" s="95"/>
      <c r="J112" s="103" t="str">
        <f t="shared" si="3"/>
        <v/>
      </c>
    </row>
    <row r="113" spans="6:10" x14ac:dyDescent="0.25">
      <c r="F113" s="95"/>
      <c r="J113" s="103" t="str">
        <f t="shared" si="3"/>
        <v/>
      </c>
    </row>
    <row r="114" spans="6:10" x14ac:dyDescent="0.25">
      <c r="F114" s="95"/>
      <c r="J114" s="103" t="str">
        <f t="shared" si="3"/>
        <v/>
      </c>
    </row>
    <row r="115" spans="6:10" x14ac:dyDescent="0.25">
      <c r="F115" s="95"/>
      <c r="J115" s="103" t="str">
        <f t="shared" si="3"/>
        <v/>
      </c>
    </row>
    <row r="116" spans="6:10" x14ac:dyDescent="0.25">
      <c r="F116" s="95"/>
      <c r="J116" s="103" t="str">
        <f t="shared" si="3"/>
        <v/>
      </c>
    </row>
    <row r="117" spans="6:10" x14ac:dyDescent="0.25">
      <c r="F117" s="95"/>
      <c r="J117" s="103" t="str">
        <f t="shared" si="3"/>
        <v/>
      </c>
    </row>
    <row r="118" spans="6:10" x14ac:dyDescent="0.25">
      <c r="F118" s="95"/>
      <c r="J118" s="103" t="str">
        <f t="shared" si="3"/>
        <v/>
      </c>
    </row>
    <row r="119" spans="6:10" x14ac:dyDescent="0.25">
      <c r="F119" s="95"/>
      <c r="J119" s="103" t="str">
        <f t="shared" si="3"/>
        <v/>
      </c>
    </row>
    <row r="120" spans="6:10" x14ac:dyDescent="0.25">
      <c r="F120" s="95"/>
      <c r="J120" s="103" t="str">
        <f t="shared" si="3"/>
        <v/>
      </c>
    </row>
    <row r="121" spans="6:10" x14ac:dyDescent="0.25">
      <c r="F121" s="95"/>
      <c r="J121" s="103" t="str">
        <f t="shared" si="3"/>
        <v/>
      </c>
    </row>
    <row r="122" spans="6:10" x14ac:dyDescent="0.25">
      <c r="F122" s="95"/>
      <c r="J122" s="103" t="str">
        <f t="shared" si="3"/>
        <v/>
      </c>
    </row>
    <row r="123" spans="6:10" x14ac:dyDescent="0.25">
      <c r="F123" s="95"/>
      <c r="J123" s="103" t="str">
        <f t="shared" si="3"/>
        <v/>
      </c>
    </row>
    <row r="124" spans="6:10" x14ac:dyDescent="0.25">
      <c r="F124" s="95"/>
      <c r="J124" s="103" t="str">
        <f t="shared" si="3"/>
        <v/>
      </c>
    </row>
    <row r="125" spans="6:10" x14ac:dyDescent="0.25">
      <c r="F125" s="95"/>
      <c r="J125" s="103" t="str">
        <f t="shared" si="3"/>
        <v/>
      </c>
    </row>
    <row r="126" spans="6:10" x14ac:dyDescent="0.25">
      <c r="F126" s="95"/>
      <c r="J126" s="103" t="str">
        <f t="shared" si="3"/>
        <v/>
      </c>
    </row>
    <row r="127" spans="6:10" x14ac:dyDescent="0.25">
      <c r="F127" s="95"/>
      <c r="J127" s="103" t="str">
        <f t="shared" si="3"/>
        <v/>
      </c>
    </row>
    <row r="128" spans="6:10" x14ac:dyDescent="0.25">
      <c r="F128" s="95"/>
      <c r="J128" s="103" t="str">
        <f t="shared" si="3"/>
        <v/>
      </c>
    </row>
    <row r="129" spans="6:10" x14ac:dyDescent="0.25">
      <c r="F129" s="95"/>
      <c r="J129" s="103" t="str">
        <f t="shared" si="3"/>
        <v/>
      </c>
    </row>
    <row r="130" spans="6:10" x14ac:dyDescent="0.25">
      <c r="F130" s="95"/>
      <c r="J130" s="103" t="str">
        <f t="shared" si="3"/>
        <v/>
      </c>
    </row>
    <row r="131" spans="6:10" x14ac:dyDescent="0.25">
      <c r="F131" s="95"/>
      <c r="J131" s="103" t="str">
        <f t="shared" si="3"/>
        <v/>
      </c>
    </row>
    <row r="132" spans="6:10" x14ac:dyDescent="0.25">
      <c r="F132" s="95"/>
      <c r="J132" s="103" t="str">
        <f t="shared" si="3"/>
        <v/>
      </c>
    </row>
    <row r="133" spans="6:10" x14ac:dyDescent="0.25">
      <c r="F133" s="95"/>
      <c r="J133" s="103" t="str">
        <f t="shared" si="3"/>
        <v/>
      </c>
    </row>
    <row r="134" spans="6:10" x14ac:dyDescent="0.25">
      <c r="F134" s="95"/>
      <c r="J134" s="103" t="str">
        <f t="shared" si="3"/>
        <v/>
      </c>
    </row>
    <row r="135" spans="6:10" x14ac:dyDescent="0.25">
      <c r="F135" s="95"/>
      <c r="J135" s="103" t="str">
        <f t="shared" si="3"/>
        <v/>
      </c>
    </row>
    <row r="136" spans="6:10" x14ac:dyDescent="0.25">
      <c r="F136" s="95"/>
      <c r="J136" s="103" t="str">
        <f t="shared" si="3"/>
        <v/>
      </c>
    </row>
    <row r="137" spans="6:10" x14ac:dyDescent="0.25">
      <c r="F137" s="95"/>
      <c r="J137" s="103" t="str">
        <f t="shared" si="3"/>
        <v/>
      </c>
    </row>
    <row r="138" spans="6:10" x14ac:dyDescent="0.25">
      <c r="F138" s="95"/>
      <c r="J138" s="103" t="str">
        <f t="shared" si="3"/>
        <v/>
      </c>
    </row>
    <row r="139" spans="6:10" x14ac:dyDescent="0.25">
      <c r="F139" s="95"/>
      <c r="J139" s="103" t="str">
        <f t="shared" si="3"/>
        <v/>
      </c>
    </row>
    <row r="140" spans="6:10" x14ac:dyDescent="0.25">
      <c r="F140" s="95"/>
      <c r="J140" s="103" t="str">
        <f t="shared" si="3"/>
        <v/>
      </c>
    </row>
    <row r="141" spans="6:10" x14ac:dyDescent="0.25">
      <c r="F141" s="95"/>
      <c r="J141" s="103" t="str">
        <f t="shared" si="3"/>
        <v/>
      </c>
    </row>
    <row r="142" spans="6:10" x14ac:dyDescent="0.25">
      <c r="F142" s="95"/>
      <c r="J142" s="103" t="str">
        <f t="shared" si="3"/>
        <v/>
      </c>
    </row>
    <row r="143" spans="6:10" x14ac:dyDescent="0.25">
      <c r="F143" s="95"/>
      <c r="J143" s="103" t="str">
        <f t="shared" ref="J143:J161" si="4">IFERROR(G143/H143,"")</f>
        <v/>
      </c>
    </row>
    <row r="144" spans="6:10" x14ac:dyDescent="0.25">
      <c r="F144" s="95"/>
      <c r="J144" s="103" t="str">
        <f t="shared" si="4"/>
        <v/>
      </c>
    </row>
    <row r="145" spans="6:10" x14ac:dyDescent="0.25">
      <c r="F145" s="95"/>
      <c r="J145" s="103" t="str">
        <f t="shared" si="4"/>
        <v/>
      </c>
    </row>
    <row r="146" spans="6:10" x14ac:dyDescent="0.25">
      <c r="F146" s="95"/>
      <c r="J146" s="103" t="str">
        <f t="shared" si="4"/>
        <v/>
      </c>
    </row>
    <row r="147" spans="6:10" x14ac:dyDescent="0.25">
      <c r="F147" s="95"/>
      <c r="J147" s="103" t="str">
        <f t="shared" si="4"/>
        <v/>
      </c>
    </row>
    <row r="148" spans="6:10" x14ac:dyDescent="0.25">
      <c r="F148" s="95"/>
      <c r="J148" s="103" t="str">
        <f t="shared" si="4"/>
        <v/>
      </c>
    </row>
    <row r="149" spans="6:10" x14ac:dyDescent="0.25">
      <c r="F149" s="95"/>
      <c r="J149" s="103" t="str">
        <f t="shared" si="4"/>
        <v/>
      </c>
    </row>
    <row r="150" spans="6:10" x14ac:dyDescent="0.25">
      <c r="F150" s="95"/>
      <c r="J150" s="103" t="str">
        <f t="shared" si="4"/>
        <v/>
      </c>
    </row>
    <row r="151" spans="6:10" x14ac:dyDescent="0.25">
      <c r="F151" s="95"/>
      <c r="J151" s="103" t="str">
        <f t="shared" si="4"/>
        <v/>
      </c>
    </row>
    <row r="152" spans="6:10" x14ac:dyDescent="0.25">
      <c r="F152" s="95"/>
      <c r="J152" s="103" t="str">
        <f t="shared" si="4"/>
        <v/>
      </c>
    </row>
    <row r="153" spans="6:10" x14ac:dyDescent="0.25">
      <c r="F153" s="95"/>
      <c r="J153" s="103" t="str">
        <f t="shared" si="4"/>
        <v/>
      </c>
    </row>
    <row r="154" spans="6:10" x14ac:dyDescent="0.25">
      <c r="F154" s="95"/>
      <c r="J154" s="103" t="str">
        <f t="shared" si="4"/>
        <v/>
      </c>
    </row>
    <row r="155" spans="6:10" x14ac:dyDescent="0.25">
      <c r="F155" s="95"/>
      <c r="J155" s="103" t="str">
        <f t="shared" si="4"/>
        <v/>
      </c>
    </row>
    <row r="156" spans="6:10" x14ac:dyDescent="0.25">
      <c r="F156" s="95"/>
      <c r="J156" s="103" t="str">
        <f t="shared" si="4"/>
        <v/>
      </c>
    </row>
    <row r="157" spans="6:10" x14ac:dyDescent="0.25">
      <c r="F157" s="95"/>
      <c r="J157" s="103" t="str">
        <f t="shared" si="4"/>
        <v/>
      </c>
    </row>
    <row r="158" spans="6:10" x14ac:dyDescent="0.25">
      <c r="F158" s="95"/>
      <c r="J158" s="103" t="str">
        <f t="shared" si="4"/>
        <v/>
      </c>
    </row>
    <row r="159" spans="6:10" x14ac:dyDescent="0.25">
      <c r="F159" s="95"/>
      <c r="J159" s="103" t="str">
        <f t="shared" si="4"/>
        <v/>
      </c>
    </row>
    <row r="160" spans="6:10" x14ac:dyDescent="0.25">
      <c r="F160" s="95"/>
      <c r="J160" s="103" t="str">
        <f t="shared" si="4"/>
        <v/>
      </c>
    </row>
    <row r="161" spans="6:10" x14ac:dyDescent="0.25">
      <c r="F161" s="95"/>
      <c r="J161" s="103" t="str">
        <f t="shared" si="4"/>
        <v/>
      </c>
    </row>
    <row r="162" spans="6:10" x14ac:dyDescent="0.25">
      <c r="F162" s="95"/>
      <c r="J162" s="103"/>
    </row>
    <row r="163" spans="6:10" x14ac:dyDescent="0.25">
      <c r="F163" s="95"/>
      <c r="J163" s="103"/>
    </row>
    <row r="164" spans="6:10" x14ac:dyDescent="0.25">
      <c r="F164" s="95"/>
      <c r="J164" s="103"/>
    </row>
    <row r="165" spans="6:10" x14ac:dyDescent="0.25">
      <c r="F165" s="95"/>
      <c r="J165" s="103"/>
    </row>
    <row r="166" spans="6:10" x14ac:dyDescent="0.25">
      <c r="F166" s="95"/>
      <c r="J166" s="103"/>
    </row>
    <row r="167" spans="6:10" x14ac:dyDescent="0.25">
      <c r="F167" s="95"/>
      <c r="J167" s="103"/>
    </row>
    <row r="168" spans="6:10" x14ac:dyDescent="0.25">
      <c r="F168" s="95"/>
      <c r="J168" s="103"/>
    </row>
    <row r="169" spans="6:10" x14ac:dyDescent="0.25">
      <c r="F169" s="95"/>
      <c r="J169" s="103"/>
    </row>
    <row r="170" spans="6:10" x14ac:dyDescent="0.25">
      <c r="F170" s="95"/>
      <c r="J170" s="103"/>
    </row>
    <row r="171" spans="6:10" x14ac:dyDescent="0.25">
      <c r="F171" s="95"/>
      <c r="J171" s="103"/>
    </row>
    <row r="172" spans="6:10" x14ac:dyDescent="0.25">
      <c r="F172" s="95"/>
      <c r="J172" s="103"/>
    </row>
    <row r="173" spans="6:10" x14ac:dyDescent="0.25">
      <c r="F173" s="95"/>
      <c r="J173" s="103"/>
    </row>
    <row r="174" spans="6:10" x14ac:dyDescent="0.25">
      <c r="F174" s="95"/>
      <c r="J174" s="103"/>
    </row>
    <row r="175" spans="6:10" x14ac:dyDescent="0.25">
      <c r="F175" s="95"/>
      <c r="J175" s="103"/>
    </row>
    <row r="176" spans="6:10" x14ac:dyDescent="0.25">
      <c r="F176" s="95"/>
      <c r="J176" s="103"/>
    </row>
    <row r="177" spans="6:10" x14ac:dyDescent="0.25">
      <c r="F177" s="95"/>
      <c r="J177" s="103"/>
    </row>
    <row r="178" spans="6:10" x14ac:dyDescent="0.25">
      <c r="F178" s="95"/>
      <c r="J178" s="103"/>
    </row>
    <row r="179" spans="6:10" x14ac:dyDescent="0.25">
      <c r="F179" s="95"/>
      <c r="J179" s="103"/>
    </row>
    <row r="180" spans="6:10" x14ac:dyDescent="0.25">
      <c r="F180" s="95"/>
      <c r="J180" s="103"/>
    </row>
    <row r="181" spans="6:10" x14ac:dyDescent="0.25">
      <c r="F181" s="95"/>
      <c r="J181" s="103"/>
    </row>
    <row r="182" spans="6:10" x14ac:dyDescent="0.25">
      <c r="F182" s="95"/>
      <c r="J182" s="103"/>
    </row>
    <row r="183" spans="6:10" x14ac:dyDescent="0.25">
      <c r="F183" s="95"/>
      <c r="J183" s="103"/>
    </row>
    <row r="184" spans="6:10" x14ac:dyDescent="0.25">
      <c r="F184" s="95"/>
      <c r="J184" s="103"/>
    </row>
    <row r="185" spans="6:10" x14ac:dyDescent="0.25">
      <c r="F185" s="95"/>
      <c r="J185" s="103"/>
    </row>
    <row r="186" spans="6:10" x14ac:dyDescent="0.25">
      <c r="F186" s="95"/>
      <c r="J186" s="103"/>
    </row>
    <row r="187" spans="6:10" x14ac:dyDescent="0.25">
      <c r="F187" s="95"/>
      <c r="J187" s="103"/>
    </row>
    <row r="188" spans="6:10" x14ac:dyDescent="0.25">
      <c r="F188" s="95"/>
      <c r="J188" s="103"/>
    </row>
    <row r="189" spans="6:10" x14ac:dyDescent="0.25">
      <c r="F189" s="95"/>
      <c r="J189" s="103"/>
    </row>
    <row r="190" spans="6:10" x14ac:dyDescent="0.25">
      <c r="F190" s="95"/>
      <c r="J190" s="103"/>
    </row>
    <row r="191" spans="6:10" x14ac:dyDescent="0.25">
      <c r="F191" s="95"/>
      <c r="J191" s="103"/>
    </row>
    <row r="192" spans="6:10" x14ac:dyDescent="0.25">
      <c r="F192" s="95"/>
      <c r="J192" s="103"/>
    </row>
    <row r="193" spans="6:10" x14ac:dyDescent="0.25">
      <c r="F193" s="95"/>
      <c r="J193" s="103"/>
    </row>
    <row r="194" spans="6:10" x14ac:dyDescent="0.25">
      <c r="F194" s="95"/>
      <c r="J194" s="103"/>
    </row>
    <row r="195" spans="6:10" x14ac:dyDescent="0.25">
      <c r="F195" s="95"/>
      <c r="J195" s="103"/>
    </row>
    <row r="196" spans="6:10" x14ac:dyDescent="0.25">
      <c r="F196" s="95"/>
      <c r="J196" s="103"/>
    </row>
    <row r="197" spans="6:10" x14ac:dyDescent="0.25">
      <c r="F197" s="95"/>
      <c r="J197" s="103"/>
    </row>
    <row r="198" spans="6:10" x14ac:dyDescent="0.25">
      <c r="F198" s="95"/>
      <c r="J198" s="103"/>
    </row>
    <row r="199" spans="6:10" x14ac:dyDescent="0.25">
      <c r="F199" s="95"/>
      <c r="J199" s="103"/>
    </row>
    <row r="200" spans="6:10" x14ac:dyDescent="0.25">
      <c r="F200" s="95"/>
      <c r="J200" s="103"/>
    </row>
    <row r="201" spans="6:10" x14ac:dyDescent="0.25">
      <c r="F201" s="95"/>
      <c r="J201" s="103"/>
    </row>
    <row r="202" spans="6:10" x14ac:dyDescent="0.25">
      <c r="F202" s="95"/>
      <c r="J202" s="103"/>
    </row>
    <row r="203" spans="6:10" x14ac:dyDescent="0.25">
      <c r="F203" s="95"/>
      <c r="J203" s="103"/>
    </row>
    <row r="204" spans="6:10" x14ac:dyDescent="0.25">
      <c r="F204" s="95"/>
      <c r="J204" s="103"/>
    </row>
    <row r="205" spans="6:10" x14ac:dyDescent="0.25">
      <c r="F205" s="95"/>
      <c r="J205" s="103"/>
    </row>
    <row r="206" spans="6:10" x14ac:dyDescent="0.25">
      <c r="F206" s="95"/>
      <c r="J206" s="103"/>
    </row>
    <row r="207" spans="6:10" x14ac:dyDescent="0.25">
      <c r="F207" s="95"/>
      <c r="J207" s="103"/>
    </row>
    <row r="208" spans="6:10" x14ac:dyDescent="0.25">
      <c r="F208" s="95"/>
      <c r="J208" s="103"/>
    </row>
    <row r="209" spans="6:10" x14ac:dyDescent="0.25">
      <c r="F209" s="95"/>
      <c r="J209" s="103"/>
    </row>
    <row r="210" spans="6:10" x14ac:dyDescent="0.25">
      <c r="F210" s="95"/>
      <c r="J210" s="103"/>
    </row>
    <row r="211" spans="6:10" x14ac:dyDescent="0.25">
      <c r="F211" s="95"/>
      <c r="J211" s="103"/>
    </row>
    <row r="212" spans="6:10" x14ac:dyDescent="0.25">
      <c r="F212" s="95"/>
      <c r="J212" s="103"/>
    </row>
    <row r="213" spans="6:10" x14ac:dyDescent="0.25">
      <c r="F213" s="95"/>
      <c r="J213" s="103"/>
    </row>
    <row r="214" spans="6:10" x14ac:dyDescent="0.25">
      <c r="F214" s="95"/>
      <c r="J214" s="103"/>
    </row>
    <row r="215" spans="6:10" x14ac:dyDescent="0.25">
      <c r="F215" s="95"/>
      <c r="J215" s="103"/>
    </row>
    <row r="216" spans="6:10" x14ac:dyDescent="0.25">
      <c r="F216" s="95"/>
      <c r="J216" s="103"/>
    </row>
    <row r="217" spans="6:10" x14ac:dyDescent="0.25">
      <c r="F217" s="95"/>
      <c r="J217" s="103"/>
    </row>
    <row r="218" spans="6:10" x14ac:dyDescent="0.25">
      <c r="F218" s="95"/>
      <c r="J218" s="103"/>
    </row>
    <row r="219" spans="6:10" x14ac:dyDescent="0.25">
      <c r="F219" s="95"/>
      <c r="J219" s="103"/>
    </row>
    <row r="220" spans="6:10" x14ac:dyDescent="0.25">
      <c r="F220" s="95"/>
      <c r="J220" s="103"/>
    </row>
    <row r="221" spans="6:10" x14ac:dyDescent="0.25">
      <c r="F221" s="95"/>
      <c r="J221" s="103"/>
    </row>
    <row r="222" spans="6:10" x14ac:dyDescent="0.25">
      <c r="F222" s="95"/>
      <c r="J222" s="103"/>
    </row>
    <row r="223" spans="6:10" x14ac:dyDescent="0.25">
      <c r="F223" s="95"/>
      <c r="J223" s="103"/>
    </row>
    <row r="224" spans="6:10" x14ac:dyDescent="0.25">
      <c r="F224" s="95"/>
      <c r="J224" s="103"/>
    </row>
    <row r="225" spans="6:10" x14ac:dyDescent="0.25">
      <c r="F225" s="95"/>
      <c r="J225" s="103"/>
    </row>
    <row r="226" spans="6:10" x14ac:dyDescent="0.25">
      <c r="F226" s="95"/>
      <c r="J226" s="103"/>
    </row>
    <row r="227" spans="6:10" x14ac:dyDescent="0.25">
      <c r="F227" s="95"/>
      <c r="J227" s="103"/>
    </row>
    <row r="228" spans="6:10" x14ac:dyDescent="0.25">
      <c r="F228" s="95"/>
      <c r="J228" s="103"/>
    </row>
    <row r="229" spans="6:10" x14ac:dyDescent="0.25">
      <c r="F229" s="95"/>
      <c r="J229" s="103"/>
    </row>
    <row r="230" spans="6:10" x14ac:dyDescent="0.25">
      <c r="F230" s="95"/>
      <c r="J230" s="103"/>
    </row>
    <row r="231" spans="6:10" x14ac:dyDescent="0.25">
      <c r="F231" s="95"/>
      <c r="J231" s="103"/>
    </row>
    <row r="232" spans="6:10" x14ac:dyDescent="0.25">
      <c r="F232" s="95"/>
      <c r="J232" s="103"/>
    </row>
    <row r="233" spans="6:10" x14ac:dyDescent="0.25">
      <c r="F233" s="95"/>
      <c r="J233" s="103"/>
    </row>
    <row r="234" spans="6:10" x14ac:dyDescent="0.25">
      <c r="F234" s="95"/>
      <c r="J234" s="103"/>
    </row>
    <row r="235" spans="6:10" x14ac:dyDescent="0.25">
      <c r="F235" s="95"/>
      <c r="J235" s="103"/>
    </row>
    <row r="236" spans="6:10" x14ac:dyDescent="0.25">
      <c r="F236" s="95"/>
      <c r="J236" s="103"/>
    </row>
    <row r="237" spans="6:10" x14ac:dyDescent="0.25">
      <c r="F237" s="95"/>
      <c r="J237" s="103"/>
    </row>
    <row r="238" spans="6:10" x14ac:dyDescent="0.25">
      <c r="F238" s="95"/>
      <c r="J238" s="103"/>
    </row>
    <row r="239" spans="6:10" x14ac:dyDescent="0.25">
      <c r="F239" s="95"/>
      <c r="J239" s="103"/>
    </row>
    <row r="240" spans="6:10" x14ac:dyDescent="0.25">
      <c r="F240" s="95"/>
      <c r="J240" s="103"/>
    </row>
    <row r="241" spans="6:10" x14ac:dyDescent="0.25">
      <c r="F241" s="95"/>
      <c r="J241" s="103"/>
    </row>
    <row r="242" spans="6:10" x14ac:dyDescent="0.25">
      <c r="F242" s="95"/>
      <c r="J242" s="103"/>
    </row>
    <row r="243" spans="6:10" x14ac:dyDescent="0.25">
      <c r="F243" s="95"/>
      <c r="J243" s="103"/>
    </row>
    <row r="244" spans="6:10" x14ac:dyDescent="0.25">
      <c r="F244" s="95"/>
      <c r="J244" s="103"/>
    </row>
    <row r="245" spans="6:10" x14ac:dyDescent="0.25">
      <c r="F245" s="95"/>
      <c r="J245" s="103"/>
    </row>
    <row r="246" spans="6:10" x14ac:dyDescent="0.25">
      <c r="F246" s="95"/>
      <c r="J246" s="103"/>
    </row>
    <row r="247" spans="6:10" x14ac:dyDescent="0.25">
      <c r="F247" s="95"/>
      <c r="J247" s="103"/>
    </row>
    <row r="248" spans="6:10" x14ac:dyDescent="0.25">
      <c r="F248" s="95"/>
      <c r="J248" s="103"/>
    </row>
    <row r="249" spans="6:10" x14ac:dyDescent="0.25">
      <c r="F249" s="95"/>
      <c r="J249" s="103"/>
    </row>
    <row r="250" spans="6:10" x14ac:dyDescent="0.25">
      <c r="F250" s="95"/>
      <c r="J250" s="103"/>
    </row>
    <row r="251" spans="6:10" x14ac:dyDescent="0.25">
      <c r="F251" s="95"/>
      <c r="J251" s="103"/>
    </row>
    <row r="252" spans="6:10" x14ac:dyDescent="0.25">
      <c r="F252" s="95"/>
      <c r="J252" s="103"/>
    </row>
    <row r="253" spans="6:10" x14ac:dyDescent="0.25">
      <c r="F253" s="95"/>
      <c r="J253" s="103"/>
    </row>
    <row r="254" spans="6:10" x14ac:dyDescent="0.25">
      <c r="F254" s="95"/>
      <c r="J254" s="103"/>
    </row>
    <row r="255" spans="6:10" x14ac:dyDescent="0.25">
      <c r="F255" s="95"/>
      <c r="J255" s="103"/>
    </row>
    <row r="256" spans="6:10" x14ac:dyDescent="0.25">
      <c r="F256" s="95"/>
      <c r="J256" s="103"/>
    </row>
    <row r="257" spans="6:10" x14ac:dyDescent="0.25">
      <c r="F257" s="95"/>
      <c r="J257" s="103"/>
    </row>
    <row r="258" spans="6:10" x14ac:dyDescent="0.25">
      <c r="F258" s="95"/>
      <c r="J258" s="103"/>
    </row>
    <row r="259" spans="6:10" x14ac:dyDescent="0.25">
      <c r="F259" s="95"/>
      <c r="J259" s="103"/>
    </row>
    <row r="260" spans="6:10" x14ac:dyDescent="0.25">
      <c r="F260" s="95"/>
      <c r="J260" s="103"/>
    </row>
    <row r="261" spans="6:10" x14ac:dyDescent="0.25">
      <c r="F261" s="95"/>
      <c r="J261" s="103"/>
    </row>
    <row r="262" spans="6:10" x14ac:dyDescent="0.25">
      <c r="F262" s="95"/>
      <c r="J262" s="103"/>
    </row>
    <row r="263" spans="6:10" x14ac:dyDescent="0.25">
      <c r="F263" s="95"/>
      <c r="J263" s="103"/>
    </row>
    <row r="264" spans="6:10" x14ac:dyDescent="0.25">
      <c r="F264" s="95"/>
      <c r="J264" s="103"/>
    </row>
    <row r="265" spans="6:10" x14ac:dyDescent="0.25">
      <c r="F265" s="95"/>
      <c r="J265" s="103"/>
    </row>
    <row r="266" spans="6:10" x14ac:dyDescent="0.25">
      <c r="F266" s="95"/>
      <c r="J266" s="103"/>
    </row>
    <row r="267" spans="6:10" x14ac:dyDescent="0.25">
      <c r="F267" s="95"/>
      <c r="J267" s="103"/>
    </row>
    <row r="268" spans="6:10" x14ac:dyDescent="0.25">
      <c r="F268" s="95"/>
      <c r="J268" s="103"/>
    </row>
    <row r="269" spans="6:10" x14ac:dyDescent="0.25">
      <c r="F269" s="95"/>
      <c r="J269" s="103"/>
    </row>
    <row r="270" spans="6:10" x14ac:dyDescent="0.25">
      <c r="F270" s="95"/>
      <c r="J270" s="103"/>
    </row>
    <row r="271" spans="6:10" x14ac:dyDescent="0.25">
      <c r="F271" s="95"/>
      <c r="J271" s="103"/>
    </row>
    <row r="272" spans="6:10" x14ac:dyDescent="0.25">
      <c r="F272" s="95"/>
      <c r="J272" s="103"/>
    </row>
    <row r="273" spans="6:10" x14ac:dyDescent="0.25">
      <c r="F273" s="95"/>
      <c r="J273" s="103"/>
    </row>
    <row r="274" spans="6:10" x14ac:dyDescent="0.25">
      <c r="F274" s="95"/>
      <c r="J274" s="103"/>
    </row>
    <row r="275" spans="6:10" x14ac:dyDescent="0.25">
      <c r="F275" s="95"/>
      <c r="J275" s="103"/>
    </row>
    <row r="276" spans="6:10" x14ac:dyDescent="0.25">
      <c r="F276" s="95"/>
      <c r="J276" s="103"/>
    </row>
    <row r="277" spans="6:10" x14ac:dyDescent="0.25">
      <c r="F277" s="95"/>
      <c r="J277" s="103"/>
    </row>
    <row r="278" spans="6:10" x14ac:dyDescent="0.25">
      <c r="F278" s="95"/>
      <c r="J278" s="103"/>
    </row>
    <row r="279" spans="6:10" x14ac:dyDescent="0.25">
      <c r="F279" s="95"/>
      <c r="J279" s="103"/>
    </row>
    <row r="280" spans="6:10" x14ac:dyDescent="0.25">
      <c r="F280" s="95"/>
      <c r="J280" s="103"/>
    </row>
    <row r="281" spans="6:10" x14ac:dyDescent="0.25">
      <c r="F281" s="95"/>
      <c r="J281" s="103"/>
    </row>
    <row r="282" spans="6:10" x14ac:dyDescent="0.25">
      <c r="F282" s="95"/>
      <c r="J282" s="103"/>
    </row>
    <row r="283" spans="6:10" x14ac:dyDescent="0.25">
      <c r="F283" s="95"/>
      <c r="J283" s="103"/>
    </row>
    <row r="284" spans="6:10" x14ac:dyDescent="0.25">
      <c r="F284" s="95"/>
      <c r="J284" s="103"/>
    </row>
    <row r="285" spans="6:10" x14ac:dyDescent="0.25">
      <c r="F285" s="95"/>
      <c r="J285" s="103"/>
    </row>
    <row r="286" spans="6:10" x14ac:dyDescent="0.25">
      <c r="F286" s="95"/>
      <c r="J286" s="103"/>
    </row>
    <row r="287" spans="6:10" x14ac:dyDescent="0.25">
      <c r="F287" s="95"/>
      <c r="J287" s="103"/>
    </row>
    <row r="288" spans="6:10" x14ac:dyDescent="0.25">
      <c r="F288" s="95"/>
      <c r="J288" s="103"/>
    </row>
    <row r="289" spans="6:10" x14ac:dyDescent="0.25">
      <c r="F289" s="95"/>
      <c r="J289" s="103"/>
    </row>
    <row r="290" spans="6:10" x14ac:dyDescent="0.25">
      <c r="F290" s="95"/>
      <c r="J290" s="103"/>
    </row>
    <row r="291" spans="6:10" x14ac:dyDescent="0.25">
      <c r="F291" s="95"/>
      <c r="J291" s="103"/>
    </row>
    <row r="292" spans="6:10" x14ac:dyDescent="0.25">
      <c r="F292" s="95"/>
      <c r="J292" s="103"/>
    </row>
    <row r="293" spans="6:10" x14ac:dyDescent="0.25">
      <c r="F293" s="95"/>
      <c r="J293" s="103"/>
    </row>
    <row r="294" spans="6:10" x14ac:dyDescent="0.25">
      <c r="F294" s="95"/>
      <c r="J294" s="103"/>
    </row>
    <row r="295" spans="6:10" x14ac:dyDescent="0.25">
      <c r="F295" s="95"/>
      <c r="J295" s="103"/>
    </row>
    <row r="296" spans="6:10" x14ac:dyDescent="0.25">
      <c r="F296" s="95"/>
      <c r="J296" s="103"/>
    </row>
    <row r="297" spans="6:10" x14ac:dyDescent="0.25">
      <c r="F297" s="95"/>
      <c r="J297" s="103"/>
    </row>
    <row r="298" spans="6:10" x14ac:dyDescent="0.25">
      <c r="F298" s="95"/>
      <c r="J298" s="103"/>
    </row>
    <row r="299" spans="6:10" x14ac:dyDescent="0.25">
      <c r="F299" s="95"/>
      <c r="J299" s="103"/>
    </row>
    <row r="300" spans="6:10" x14ac:dyDescent="0.25">
      <c r="J300" s="103"/>
    </row>
    <row r="301" spans="6:10" x14ac:dyDescent="0.25">
      <c r="J301" s="103"/>
    </row>
    <row r="302" spans="6:10" x14ac:dyDescent="0.25">
      <c r="J302" s="103"/>
    </row>
    <row r="303" spans="6:10" x14ac:dyDescent="0.25">
      <c r="J303" s="103"/>
    </row>
    <row r="304" spans="6:10" x14ac:dyDescent="0.25">
      <c r="J304" s="103"/>
    </row>
    <row r="305" spans="10:10" x14ac:dyDescent="0.25">
      <c r="J305" s="103"/>
    </row>
    <row r="306" spans="10:10" x14ac:dyDescent="0.25">
      <c r="J306" s="103"/>
    </row>
    <row r="307" spans="10:10" x14ac:dyDescent="0.25">
      <c r="J307" s="103"/>
    </row>
    <row r="308" spans="10:10" x14ac:dyDescent="0.25">
      <c r="J308" s="103"/>
    </row>
    <row r="309" spans="10:10" x14ac:dyDescent="0.25">
      <c r="J309" s="103"/>
    </row>
    <row r="310" spans="10:10" x14ac:dyDescent="0.25">
      <c r="J310" s="103"/>
    </row>
    <row r="311" spans="10:10" x14ac:dyDescent="0.25">
      <c r="J311" s="103"/>
    </row>
    <row r="312" spans="10:10" x14ac:dyDescent="0.25">
      <c r="J312" s="103"/>
    </row>
    <row r="313" spans="10:10" x14ac:dyDescent="0.25">
      <c r="J313" s="103"/>
    </row>
    <row r="314" spans="10:10" x14ac:dyDescent="0.25">
      <c r="J314" s="103"/>
    </row>
    <row r="315" spans="10:10" x14ac:dyDescent="0.25">
      <c r="J315" s="103"/>
    </row>
    <row r="316" spans="10:10" x14ac:dyDescent="0.25">
      <c r="J316" s="103"/>
    </row>
    <row r="317" spans="10:10" x14ac:dyDescent="0.25">
      <c r="J317" s="103"/>
    </row>
    <row r="318" spans="10:10" x14ac:dyDescent="0.25">
      <c r="J318" s="103"/>
    </row>
    <row r="319" spans="10:10" x14ac:dyDescent="0.25">
      <c r="J319" s="103"/>
    </row>
    <row r="320" spans="10:10" x14ac:dyDescent="0.25">
      <c r="J320" s="103"/>
    </row>
    <row r="321" spans="10:10" x14ac:dyDescent="0.25">
      <c r="J321" s="103"/>
    </row>
    <row r="322" spans="10:10" x14ac:dyDescent="0.25">
      <c r="J322" s="103"/>
    </row>
    <row r="323" spans="10:10" x14ac:dyDescent="0.25">
      <c r="J323" s="103"/>
    </row>
    <row r="324" spans="10:10" x14ac:dyDescent="0.25">
      <c r="J324" s="103"/>
    </row>
    <row r="325" spans="10:10" x14ac:dyDescent="0.25">
      <c r="J325" s="103"/>
    </row>
    <row r="326" spans="10:10" x14ac:dyDescent="0.25">
      <c r="J326" s="103"/>
    </row>
    <row r="327" spans="10:10" x14ac:dyDescent="0.25">
      <c r="J327" s="103"/>
    </row>
    <row r="328" spans="10:10" x14ac:dyDescent="0.25">
      <c r="J328" s="103"/>
    </row>
    <row r="329" spans="10:10" x14ac:dyDescent="0.25">
      <c r="J329" s="103"/>
    </row>
    <row r="330" spans="10:10" x14ac:dyDescent="0.25">
      <c r="J330" s="103"/>
    </row>
    <row r="331" spans="10:10" x14ac:dyDescent="0.25">
      <c r="J331" s="103"/>
    </row>
  </sheetData>
  <autoFilter ref="D14:J14" xr:uid="{00000000-0009-0000-0000-00000B000000}"/>
  <mergeCells count="3">
    <mergeCell ref="E1:F2"/>
    <mergeCell ref="G1:G2"/>
    <mergeCell ref="H1:H2"/>
  </mergeCells>
  <hyperlinks>
    <hyperlink ref="K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19.28515625" style="80" hidden="1" customWidth="1"/>
    <col min="3" max="3" width="11.28515625" style="80" hidden="1" customWidth="1"/>
    <col min="4" max="4" width="11.42578125" style="80" hidden="1" customWidth="1"/>
    <col min="5" max="5" width="20.42578125" style="80" hidden="1" customWidth="1"/>
    <col min="6" max="6" width="15.5703125" style="80" customWidth="1"/>
    <col min="7" max="7" width="19" style="80" customWidth="1"/>
    <col min="8" max="8" width="17.5703125" style="80" customWidth="1"/>
    <col min="9" max="9" width="21.42578125" style="80" bestFit="1" customWidth="1"/>
    <col min="10" max="10" width="23" style="80" customWidth="1"/>
    <col min="11" max="11" width="18.85546875" style="80" customWidth="1"/>
    <col min="12" max="12" width="16.7109375" style="80" customWidth="1"/>
    <col min="13" max="13" width="20.5703125" style="80" bestFit="1" customWidth="1"/>
    <col min="14" max="14" width="20.42578125" style="80" bestFit="1" customWidth="1"/>
    <col min="15" max="15" width="20.7109375" style="80" bestFit="1" customWidth="1"/>
    <col min="16" max="16" width="23.5703125" style="80" bestFit="1" customWidth="1"/>
    <col min="17" max="17" width="25.28515625" style="80" bestFit="1" customWidth="1"/>
    <col min="18" max="18" width="13.42578125" style="80" bestFit="1" customWidth="1"/>
    <col min="19" max="19" width="13.5703125" style="80" bestFit="1" customWidth="1"/>
    <col min="20" max="20" width="17.28515625" style="80" bestFit="1" customWidth="1"/>
    <col min="21" max="21" width="13.7109375" style="80" bestFit="1" customWidth="1"/>
    <col min="22" max="22" width="17.85546875" style="80" bestFit="1" customWidth="1"/>
    <col min="23" max="23" width="15.5703125" style="80" bestFit="1" customWidth="1"/>
    <col min="24" max="24" width="14.7109375" style="80" bestFit="1" customWidth="1"/>
    <col min="25" max="25" width="10.7109375" style="80" bestFit="1" customWidth="1"/>
    <col min="26" max="26" width="11.5703125" style="80" bestFit="1" customWidth="1"/>
    <col min="27" max="27" width="15.28515625" style="80" bestFit="1" customWidth="1"/>
  </cols>
  <sheetData>
    <row r="1" spans="1:19" x14ac:dyDescent="0.25">
      <c r="F1" s="56" t="s">
        <v>192</v>
      </c>
      <c r="G1" s="14"/>
      <c r="H1" s="14" t="s">
        <v>99</v>
      </c>
      <c r="I1" s="14">
        <f>B3</f>
        <v>0</v>
      </c>
      <c r="J1" s="14" t="s">
        <v>100</v>
      </c>
      <c r="K1" s="14">
        <f>A3</f>
        <v>0</v>
      </c>
    </row>
    <row r="2" spans="1:19" x14ac:dyDescent="0.25">
      <c r="A2" s="4" t="s">
        <v>56</v>
      </c>
      <c r="B2" s="4" t="s">
        <v>103</v>
      </c>
      <c r="C2" t="s">
        <v>173</v>
      </c>
      <c r="D2" t="s">
        <v>174</v>
      </c>
      <c r="E2" t="s">
        <v>175</v>
      </c>
      <c r="F2" s="4" t="s">
        <v>116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126</v>
      </c>
      <c r="P2" s="4" t="s">
        <v>127</v>
      </c>
      <c r="Q2" s="4" t="s">
        <v>128</v>
      </c>
      <c r="R2" s="4" t="s">
        <v>193</v>
      </c>
      <c r="S2" s="4" t="s">
        <v>131</v>
      </c>
    </row>
    <row r="3" spans="1:19" x14ac:dyDescent="0.25">
      <c r="R3" s="100" t="str">
        <f t="shared" ref="R3:R13" si="0">IFERROR(O3/P3,"")</f>
        <v/>
      </c>
      <c r="S3" s="6" t="e">
        <f>P3/Q3</f>
        <v>#DIV/0!</v>
      </c>
    </row>
    <row r="4" spans="1:19" x14ac:dyDescent="0.25">
      <c r="R4" s="100" t="str">
        <f t="shared" si="0"/>
        <v/>
      </c>
    </row>
    <row r="5" spans="1:19" x14ac:dyDescent="0.25">
      <c r="R5" s="100" t="str">
        <f t="shared" si="0"/>
        <v/>
      </c>
    </row>
    <row r="6" spans="1:19" x14ac:dyDescent="0.25">
      <c r="R6" s="100" t="str">
        <f t="shared" si="0"/>
        <v/>
      </c>
    </row>
    <row r="7" spans="1:19" x14ac:dyDescent="0.25">
      <c r="R7" s="100" t="str">
        <f t="shared" si="0"/>
        <v/>
      </c>
    </row>
    <row r="8" spans="1:19" x14ac:dyDescent="0.25">
      <c r="R8" s="100" t="str">
        <f t="shared" si="0"/>
        <v/>
      </c>
    </row>
    <row r="9" spans="1:19" x14ac:dyDescent="0.25">
      <c r="R9" s="100" t="str">
        <f t="shared" si="0"/>
        <v/>
      </c>
    </row>
    <row r="10" spans="1:19" x14ac:dyDescent="0.25">
      <c r="R10" s="100" t="str">
        <f t="shared" si="0"/>
        <v/>
      </c>
    </row>
    <row r="11" spans="1:19" x14ac:dyDescent="0.25">
      <c r="R11" s="100" t="str">
        <f t="shared" si="0"/>
        <v/>
      </c>
    </row>
    <row r="12" spans="1:19" x14ac:dyDescent="0.25">
      <c r="D12" s="60"/>
      <c r="R12" s="100" t="str">
        <f t="shared" si="0"/>
        <v/>
      </c>
    </row>
    <row r="13" spans="1:19" x14ac:dyDescent="0.25">
      <c r="D13" s="60"/>
      <c r="R13" s="100" t="str">
        <f t="shared" si="0"/>
        <v/>
      </c>
    </row>
    <row r="14" spans="1:19" x14ac:dyDescent="0.25">
      <c r="D14" s="60"/>
    </row>
    <row r="15" spans="1:19" x14ac:dyDescent="0.25">
      <c r="D15" s="60"/>
    </row>
    <row r="16" spans="1:19" x14ac:dyDescent="0.25">
      <c r="D16" s="60"/>
    </row>
    <row r="17" spans="4:4" x14ac:dyDescent="0.25">
      <c r="D17" s="60"/>
    </row>
    <row r="18" spans="4:4" x14ac:dyDescent="0.25">
      <c r="D18" s="60"/>
    </row>
    <row r="19" spans="4:4" x14ac:dyDescent="0.25">
      <c r="D19" s="60"/>
    </row>
    <row r="20" spans="4:4" x14ac:dyDescent="0.25">
      <c r="D20" s="60"/>
    </row>
    <row r="21" spans="4:4" x14ac:dyDescent="0.25">
      <c r="D21" s="60"/>
    </row>
    <row r="22" spans="4:4" x14ac:dyDescent="0.25">
      <c r="D22" s="60"/>
    </row>
    <row r="23" spans="4:4" x14ac:dyDescent="0.25">
      <c r="D23" s="60"/>
    </row>
    <row r="24" spans="4:4" x14ac:dyDescent="0.25">
      <c r="D24" s="60"/>
    </row>
    <row r="25" spans="4:4" x14ac:dyDescent="0.25">
      <c r="D25" s="60"/>
    </row>
    <row r="26" spans="4:4" x14ac:dyDescent="0.25">
      <c r="D26" s="60"/>
    </row>
    <row r="27" spans="4:4" x14ac:dyDescent="0.25">
      <c r="D27" s="60"/>
    </row>
    <row r="28" spans="4:4" x14ac:dyDescent="0.25">
      <c r="D28" s="60"/>
    </row>
    <row r="29" spans="4:4" x14ac:dyDescent="0.25">
      <c r="D29" s="60"/>
    </row>
    <row r="30" spans="4:4" x14ac:dyDescent="0.25">
      <c r="D30" s="60"/>
    </row>
    <row r="31" spans="4:4" x14ac:dyDescent="0.25">
      <c r="D31" s="60"/>
    </row>
    <row r="32" spans="4:4" x14ac:dyDescent="0.25">
      <c r="D32" s="60"/>
    </row>
    <row r="33" spans="4:4" x14ac:dyDescent="0.25">
      <c r="D33" s="60"/>
    </row>
    <row r="34" spans="4:4" x14ac:dyDescent="0.25">
      <c r="D34" s="60"/>
    </row>
    <row r="35" spans="4:4" x14ac:dyDescent="0.25">
      <c r="D35" s="60"/>
    </row>
    <row r="36" spans="4:4" x14ac:dyDescent="0.25">
      <c r="D36" s="60"/>
    </row>
    <row r="37" spans="4:4" x14ac:dyDescent="0.25">
      <c r="D37" s="60"/>
    </row>
    <row r="38" spans="4:4" x14ac:dyDescent="0.25">
      <c r="D38" s="60"/>
    </row>
    <row r="39" spans="4:4" x14ac:dyDescent="0.25">
      <c r="D39" s="60"/>
    </row>
    <row r="40" spans="4:4" x14ac:dyDescent="0.25">
      <c r="D40" s="60"/>
    </row>
    <row r="41" spans="4:4" x14ac:dyDescent="0.25">
      <c r="D41" s="60"/>
    </row>
  </sheetData>
  <autoFilter ref="A2:R2" xr:uid="{00000000-0009-0000-0000-00000C000000}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B5" sqref="B5"/>
      <selection pane="topRight" activeCell="B5" sqref="B5"/>
      <selection pane="bottomLeft" activeCell="B5" sqref="B5"/>
      <selection pane="bottomRight" activeCell="Y5" sqref="Y5"/>
    </sheetView>
  </sheetViews>
  <sheetFormatPr defaultRowHeight="15" x14ac:dyDescent="0.25"/>
  <cols>
    <col min="1" max="1" width="5" style="14" hidden="1" customWidth="1"/>
    <col min="2" max="2" width="5.140625" style="14" hidden="1" customWidth="1"/>
    <col min="3" max="3" width="8.28515625" style="14" hidden="1" customWidth="1"/>
    <col min="4" max="4" width="16.42578125" style="14" customWidth="1"/>
    <col min="5" max="7" width="12.140625" style="14" customWidth="1"/>
    <col min="8" max="16" width="12.140625" style="14" hidden="1" customWidth="1"/>
    <col min="17" max="17" width="12.140625" style="25" customWidth="1"/>
    <col min="18" max="19" width="12.140625" style="14" customWidth="1"/>
    <col min="24" max="24" width="12.140625" style="14" customWidth="1"/>
    <col min="25" max="25" width="12.140625" style="207" customWidth="1"/>
    <col min="26" max="26" width="12.140625" style="154" customWidth="1"/>
    <col min="27" max="27" width="12.140625" style="25" customWidth="1"/>
    <col min="28" max="28" width="9.140625" style="80" hidden="1" customWidth="1"/>
  </cols>
  <sheetData>
    <row r="1" spans="1:28" x14ac:dyDescent="0.25">
      <c r="D1" s="14" t="s">
        <v>194</v>
      </c>
      <c r="E1" s="94" t="s">
        <v>99</v>
      </c>
      <c r="F1" s="20">
        <f>$B$3</f>
        <v>0</v>
      </c>
      <c r="Q1" s="94" t="s">
        <v>100</v>
      </c>
      <c r="R1" s="20">
        <f>$A$3</f>
        <v>0</v>
      </c>
      <c r="W1" s="76" t="s">
        <v>101</v>
      </c>
    </row>
    <row r="2" spans="1:28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160</v>
      </c>
      <c r="E2" s="4" t="s">
        <v>113</v>
      </c>
      <c r="F2" s="4" t="s">
        <v>114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238</v>
      </c>
      <c r="P2" s="4" t="s">
        <v>124</v>
      </c>
      <c r="Q2" s="23" t="s">
        <v>125</v>
      </c>
      <c r="R2" s="4" t="s">
        <v>127</v>
      </c>
      <c r="S2" s="4" t="s">
        <v>195</v>
      </c>
      <c r="T2" s="4" t="s">
        <v>82</v>
      </c>
      <c r="U2" s="4" t="s">
        <v>83</v>
      </c>
      <c r="V2" s="4" t="s">
        <v>84</v>
      </c>
      <c r="W2" s="4" t="s">
        <v>85</v>
      </c>
      <c r="X2" s="4" t="s">
        <v>130</v>
      </c>
      <c r="Y2" s="4" t="s">
        <v>208</v>
      </c>
      <c r="Z2" s="4" t="s">
        <v>249</v>
      </c>
      <c r="AA2" s="26" t="s">
        <v>170</v>
      </c>
      <c r="AB2" s="3" t="s">
        <v>132</v>
      </c>
    </row>
    <row r="3" spans="1:28" s="222" customFormat="1" x14ac:dyDescent="0.25">
      <c r="A3" s="223"/>
      <c r="B3" s="223"/>
      <c r="C3" s="223"/>
      <c r="D3" s="223"/>
      <c r="E3" s="223"/>
      <c r="F3" s="2"/>
      <c r="G3" s="203"/>
      <c r="H3" s="223"/>
      <c r="I3" s="223"/>
      <c r="J3" s="223"/>
      <c r="K3" s="223"/>
      <c r="L3" s="223"/>
      <c r="M3" s="223"/>
      <c r="N3" s="223"/>
      <c r="O3" s="223"/>
      <c r="P3" s="223"/>
      <c r="Q3" s="25"/>
      <c r="R3" s="223"/>
      <c r="S3" s="223"/>
      <c r="X3" s="223"/>
      <c r="Y3" s="223"/>
      <c r="Z3" s="154"/>
      <c r="AA3" s="78" t="str">
        <f t="shared" ref="AA3:AA34" si="0">IFERROR(R3/S3,"")</f>
        <v/>
      </c>
      <c r="AB3" s="222">
        <f t="shared" ref="AB3:AB34" si="1">IFERROR(IF(AA3&gt;Q3,0,1),"")</f>
        <v>1</v>
      </c>
    </row>
    <row r="4" spans="1:28" x14ac:dyDescent="0.25">
      <c r="F4" s="2"/>
      <c r="G4" s="203"/>
      <c r="AA4" s="78" t="str">
        <f t="shared" si="0"/>
        <v/>
      </c>
      <c r="AB4">
        <f t="shared" si="1"/>
        <v>1</v>
      </c>
    </row>
    <row r="5" spans="1:28" x14ac:dyDescent="0.25">
      <c r="F5" s="2"/>
      <c r="G5" s="203"/>
      <c r="AA5" s="78" t="str">
        <f t="shared" si="0"/>
        <v/>
      </c>
      <c r="AB5">
        <f t="shared" si="1"/>
        <v>1</v>
      </c>
    </row>
    <row r="6" spans="1:28" x14ac:dyDescent="0.25">
      <c r="F6" s="2"/>
      <c r="G6" s="203"/>
      <c r="AA6" s="78" t="str">
        <f t="shared" si="0"/>
        <v/>
      </c>
      <c r="AB6">
        <f t="shared" si="1"/>
        <v>1</v>
      </c>
    </row>
    <row r="7" spans="1:28" x14ac:dyDescent="0.25">
      <c r="F7" s="2"/>
      <c r="G7" s="203"/>
      <c r="AA7" s="78" t="str">
        <f t="shared" si="0"/>
        <v/>
      </c>
      <c r="AB7">
        <f t="shared" si="1"/>
        <v>1</v>
      </c>
    </row>
    <row r="8" spans="1:28" x14ac:dyDescent="0.25">
      <c r="F8" s="2"/>
      <c r="G8" s="203"/>
      <c r="AA8" s="78" t="str">
        <f t="shared" si="0"/>
        <v/>
      </c>
      <c r="AB8">
        <f t="shared" si="1"/>
        <v>1</v>
      </c>
    </row>
    <row r="9" spans="1:28" x14ac:dyDescent="0.25">
      <c r="F9" s="2"/>
      <c r="G9" s="203"/>
      <c r="AA9" s="78" t="str">
        <f t="shared" si="0"/>
        <v/>
      </c>
      <c r="AB9">
        <f t="shared" si="1"/>
        <v>1</v>
      </c>
    </row>
    <row r="10" spans="1:28" x14ac:dyDescent="0.25">
      <c r="F10" s="2"/>
      <c r="G10" s="203"/>
      <c r="AA10" s="78" t="str">
        <f t="shared" si="0"/>
        <v/>
      </c>
      <c r="AB10">
        <f t="shared" si="1"/>
        <v>1</v>
      </c>
    </row>
    <row r="11" spans="1:28" x14ac:dyDescent="0.25">
      <c r="F11" s="2"/>
      <c r="G11" s="203"/>
      <c r="AA11" s="78" t="str">
        <f t="shared" si="0"/>
        <v/>
      </c>
      <c r="AB11">
        <f t="shared" si="1"/>
        <v>1</v>
      </c>
    </row>
    <row r="12" spans="1:28" x14ac:dyDescent="0.25">
      <c r="D12" s="60"/>
      <c r="F12" s="2"/>
      <c r="G12" s="203"/>
      <c r="AA12" s="78" t="str">
        <f t="shared" si="0"/>
        <v/>
      </c>
      <c r="AB12">
        <f t="shared" si="1"/>
        <v>1</v>
      </c>
    </row>
    <row r="13" spans="1:28" x14ac:dyDescent="0.25">
      <c r="D13" s="60"/>
      <c r="F13" s="2"/>
      <c r="G13" s="203"/>
      <c r="AA13" s="78" t="str">
        <f t="shared" si="0"/>
        <v/>
      </c>
      <c r="AB13">
        <f t="shared" si="1"/>
        <v>1</v>
      </c>
    </row>
    <row r="14" spans="1:28" x14ac:dyDescent="0.25">
      <c r="D14" s="60"/>
      <c r="F14" s="2"/>
      <c r="G14" s="203"/>
      <c r="AA14" s="78" t="str">
        <f t="shared" si="0"/>
        <v/>
      </c>
      <c r="AB14">
        <f t="shared" si="1"/>
        <v>1</v>
      </c>
    </row>
    <row r="15" spans="1:28" x14ac:dyDescent="0.25">
      <c r="D15" s="60"/>
      <c r="F15" s="2"/>
      <c r="G15" s="203"/>
      <c r="AA15" s="78" t="str">
        <f t="shared" si="0"/>
        <v/>
      </c>
      <c r="AB15">
        <f t="shared" si="1"/>
        <v>1</v>
      </c>
    </row>
    <row r="16" spans="1:28" x14ac:dyDescent="0.25">
      <c r="D16" s="60"/>
      <c r="F16" s="2"/>
      <c r="G16" s="203"/>
      <c r="AA16" s="78" t="str">
        <f t="shared" si="0"/>
        <v/>
      </c>
      <c r="AB16">
        <f t="shared" si="1"/>
        <v>1</v>
      </c>
    </row>
    <row r="17" spans="4:28" x14ac:dyDescent="0.25">
      <c r="D17" s="60"/>
      <c r="F17" s="2"/>
      <c r="G17" s="203"/>
      <c r="AA17" s="78" t="str">
        <f t="shared" si="0"/>
        <v/>
      </c>
      <c r="AB17">
        <f t="shared" si="1"/>
        <v>1</v>
      </c>
    </row>
    <row r="18" spans="4:28" x14ac:dyDescent="0.25">
      <c r="D18" s="60"/>
      <c r="F18" s="2"/>
      <c r="G18" s="203"/>
      <c r="AA18" s="78" t="str">
        <f t="shared" si="0"/>
        <v/>
      </c>
      <c r="AB18">
        <f t="shared" si="1"/>
        <v>1</v>
      </c>
    </row>
    <row r="19" spans="4:28" x14ac:dyDescent="0.25">
      <c r="D19" s="60"/>
      <c r="F19" s="2"/>
      <c r="G19" s="203"/>
      <c r="AA19" s="78" t="str">
        <f t="shared" si="0"/>
        <v/>
      </c>
      <c r="AB19">
        <f t="shared" si="1"/>
        <v>1</v>
      </c>
    </row>
    <row r="20" spans="4:28" x14ac:dyDescent="0.25">
      <c r="D20" s="60"/>
      <c r="F20" s="2"/>
      <c r="G20" s="203"/>
      <c r="AA20" s="78" t="str">
        <f t="shared" si="0"/>
        <v/>
      </c>
      <c r="AB20">
        <f t="shared" si="1"/>
        <v>1</v>
      </c>
    </row>
    <row r="21" spans="4:28" x14ac:dyDescent="0.25">
      <c r="D21" s="60"/>
      <c r="F21" s="2"/>
      <c r="G21" s="203"/>
      <c r="AA21" s="78" t="str">
        <f t="shared" si="0"/>
        <v/>
      </c>
      <c r="AB21">
        <f t="shared" si="1"/>
        <v>1</v>
      </c>
    </row>
    <row r="22" spans="4:28" x14ac:dyDescent="0.25">
      <c r="D22" s="60"/>
      <c r="F22" s="2"/>
      <c r="G22" s="203"/>
      <c r="AA22" s="78" t="str">
        <f t="shared" si="0"/>
        <v/>
      </c>
      <c r="AB22">
        <f t="shared" si="1"/>
        <v>1</v>
      </c>
    </row>
    <row r="23" spans="4:28" x14ac:dyDescent="0.25">
      <c r="D23" s="60"/>
      <c r="F23" s="2"/>
      <c r="G23" s="203"/>
      <c r="AA23" s="78" t="str">
        <f t="shared" si="0"/>
        <v/>
      </c>
      <c r="AB23">
        <f t="shared" si="1"/>
        <v>1</v>
      </c>
    </row>
    <row r="24" spans="4:28" x14ac:dyDescent="0.25">
      <c r="D24" s="60"/>
      <c r="F24" s="2"/>
      <c r="G24" s="203"/>
      <c r="AA24" s="78" t="str">
        <f t="shared" si="0"/>
        <v/>
      </c>
      <c r="AB24">
        <f t="shared" si="1"/>
        <v>1</v>
      </c>
    </row>
    <row r="25" spans="4:28" x14ac:dyDescent="0.25">
      <c r="D25" s="60"/>
      <c r="F25" s="2"/>
      <c r="G25" s="203"/>
      <c r="AA25" s="78" t="str">
        <f t="shared" si="0"/>
        <v/>
      </c>
      <c r="AB25">
        <f t="shared" si="1"/>
        <v>1</v>
      </c>
    </row>
    <row r="26" spans="4:28" x14ac:dyDescent="0.25">
      <c r="D26" s="60"/>
      <c r="F26" s="2"/>
      <c r="G26" s="203"/>
      <c r="AA26" s="78" t="str">
        <f t="shared" si="0"/>
        <v/>
      </c>
      <c r="AB26">
        <f t="shared" si="1"/>
        <v>1</v>
      </c>
    </row>
    <row r="27" spans="4:28" x14ac:dyDescent="0.25">
      <c r="D27" s="60"/>
      <c r="F27" s="2"/>
      <c r="G27" s="203"/>
      <c r="AA27" s="78" t="str">
        <f t="shared" si="0"/>
        <v/>
      </c>
      <c r="AB27">
        <f t="shared" si="1"/>
        <v>1</v>
      </c>
    </row>
    <row r="28" spans="4:28" x14ac:dyDescent="0.25">
      <c r="D28" s="60"/>
      <c r="F28" s="2"/>
      <c r="G28" s="203"/>
      <c r="AA28" s="78" t="str">
        <f t="shared" si="0"/>
        <v/>
      </c>
      <c r="AB28">
        <f t="shared" si="1"/>
        <v>1</v>
      </c>
    </row>
    <row r="29" spans="4:28" x14ac:dyDescent="0.25">
      <c r="D29" s="60"/>
      <c r="F29" s="2"/>
      <c r="G29" s="203"/>
      <c r="AA29" s="78" t="str">
        <f t="shared" si="0"/>
        <v/>
      </c>
      <c r="AB29">
        <f t="shared" si="1"/>
        <v>1</v>
      </c>
    </row>
    <row r="30" spans="4:28" x14ac:dyDescent="0.25">
      <c r="D30" s="60"/>
      <c r="F30" s="2"/>
      <c r="G30" s="203"/>
      <c r="AA30" s="78" t="str">
        <f t="shared" si="0"/>
        <v/>
      </c>
      <c r="AB30">
        <f t="shared" si="1"/>
        <v>1</v>
      </c>
    </row>
    <row r="31" spans="4:28" x14ac:dyDescent="0.25">
      <c r="D31" s="60"/>
      <c r="F31" s="2"/>
      <c r="G31" s="203"/>
      <c r="AA31" s="78" t="str">
        <f t="shared" si="0"/>
        <v/>
      </c>
      <c r="AB31">
        <f t="shared" si="1"/>
        <v>1</v>
      </c>
    </row>
    <row r="32" spans="4:28" x14ac:dyDescent="0.25">
      <c r="D32" s="60"/>
      <c r="F32" s="2"/>
      <c r="G32" s="203"/>
      <c r="AA32" s="78" t="str">
        <f t="shared" si="0"/>
        <v/>
      </c>
      <c r="AB32">
        <f t="shared" si="1"/>
        <v>1</v>
      </c>
    </row>
    <row r="33" spans="4:28" x14ac:dyDescent="0.25">
      <c r="D33" s="60"/>
      <c r="F33" s="2"/>
      <c r="G33" s="203"/>
      <c r="AA33" s="78" t="str">
        <f t="shared" si="0"/>
        <v/>
      </c>
      <c r="AB33">
        <f t="shared" si="1"/>
        <v>1</v>
      </c>
    </row>
    <row r="34" spans="4:28" x14ac:dyDescent="0.25">
      <c r="D34" s="60"/>
      <c r="F34" s="2"/>
      <c r="G34" s="203"/>
      <c r="AA34" s="78" t="str">
        <f t="shared" si="0"/>
        <v/>
      </c>
      <c r="AB34">
        <f t="shared" si="1"/>
        <v>1</v>
      </c>
    </row>
    <row r="35" spans="4:28" x14ac:dyDescent="0.25">
      <c r="D35" s="60"/>
      <c r="F35" s="2"/>
      <c r="G35" s="203"/>
      <c r="AA35" s="78" t="str">
        <f t="shared" ref="AA35:AA66" si="2">IFERROR(R35/S35,"")</f>
        <v/>
      </c>
      <c r="AB35">
        <f t="shared" ref="AB35:AB66" si="3">IFERROR(IF(AA35&gt;Q35,0,1),"")</f>
        <v>1</v>
      </c>
    </row>
    <row r="36" spans="4:28" x14ac:dyDescent="0.25">
      <c r="D36" s="60"/>
      <c r="F36" s="2"/>
      <c r="G36" s="203"/>
      <c r="AA36" s="78" t="str">
        <f t="shared" si="2"/>
        <v/>
      </c>
      <c r="AB36">
        <f t="shared" si="3"/>
        <v>1</v>
      </c>
    </row>
    <row r="37" spans="4:28" x14ac:dyDescent="0.25">
      <c r="D37" s="60"/>
      <c r="F37" s="2"/>
      <c r="G37" s="203"/>
      <c r="AA37" s="78" t="str">
        <f t="shared" si="2"/>
        <v/>
      </c>
      <c r="AB37">
        <f t="shared" si="3"/>
        <v>1</v>
      </c>
    </row>
    <row r="38" spans="4:28" x14ac:dyDescent="0.25">
      <c r="D38" s="60"/>
      <c r="F38" s="2"/>
      <c r="G38" s="203"/>
      <c r="AA38" s="78" t="str">
        <f t="shared" si="2"/>
        <v/>
      </c>
      <c r="AB38">
        <f t="shared" si="3"/>
        <v>1</v>
      </c>
    </row>
    <row r="39" spans="4:28" x14ac:dyDescent="0.25">
      <c r="D39" s="60"/>
      <c r="F39" s="2"/>
      <c r="G39" s="203"/>
      <c r="AA39" s="78" t="str">
        <f t="shared" si="2"/>
        <v/>
      </c>
      <c r="AB39">
        <f t="shared" si="3"/>
        <v>1</v>
      </c>
    </row>
    <row r="40" spans="4:28" x14ac:dyDescent="0.25">
      <c r="D40" s="60"/>
      <c r="F40" s="2"/>
      <c r="G40" s="203"/>
      <c r="AA40" s="78" t="str">
        <f t="shared" si="2"/>
        <v/>
      </c>
      <c r="AB40">
        <f t="shared" si="3"/>
        <v>1</v>
      </c>
    </row>
    <row r="41" spans="4:28" x14ac:dyDescent="0.25">
      <c r="D41" s="60"/>
      <c r="F41" s="2"/>
      <c r="G41" s="203"/>
      <c r="AA41" s="78" t="str">
        <f t="shared" si="2"/>
        <v/>
      </c>
      <c r="AB41">
        <f t="shared" si="3"/>
        <v>1</v>
      </c>
    </row>
    <row r="42" spans="4:28" x14ac:dyDescent="0.25">
      <c r="F42" s="2"/>
      <c r="G42" s="203"/>
      <c r="AA42" s="78" t="str">
        <f t="shared" si="2"/>
        <v/>
      </c>
      <c r="AB42">
        <f t="shared" si="3"/>
        <v>1</v>
      </c>
    </row>
    <row r="43" spans="4:28" x14ac:dyDescent="0.25">
      <c r="F43" s="2"/>
      <c r="G43" s="203"/>
      <c r="AA43" s="78" t="str">
        <f t="shared" si="2"/>
        <v/>
      </c>
      <c r="AB43">
        <f t="shared" si="3"/>
        <v>1</v>
      </c>
    </row>
    <row r="44" spans="4:28" x14ac:dyDescent="0.25">
      <c r="F44" s="2"/>
      <c r="G44" s="203"/>
      <c r="AA44" s="78" t="str">
        <f t="shared" si="2"/>
        <v/>
      </c>
      <c r="AB44">
        <f t="shared" si="3"/>
        <v>1</v>
      </c>
    </row>
    <row r="45" spans="4:28" x14ac:dyDescent="0.25">
      <c r="F45" s="2"/>
      <c r="G45" s="203"/>
      <c r="AA45" s="78" t="str">
        <f t="shared" si="2"/>
        <v/>
      </c>
      <c r="AB45">
        <f t="shared" si="3"/>
        <v>1</v>
      </c>
    </row>
    <row r="46" spans="4:28" x14ac:dyDescent="0.25">
      <c r="F46" s="2"/>
      <c r="G46" s="203"/>
      <c r="AA46" s="78" t="str">
        <f t="shared" si="2"/>
        <v/>
      </c>
      <c r="AB46">
        <f t="shared" si="3"/>
        <v>1</v>
      </c>
    </row>
    <row r="47" spans="4:28" x14ac:dyDescent="0.25">
      <c r="F47" s="2"/>
      <c r="G47" s="203"/>
      <c r="AA47" s="78" t="str">
        <f t="shared" si="2"/>
        <v/>
      </c>
      <c r="AB47">
        <f t="shared" si="3"/>
        <v>1</v>
      </c>
    </row>
    <row r="48" spans="4:28" x14ac:dyDescent="0.25">
      <c r="F48" s="2"/>
      <c r="G48" s="203"/>
      <c r="AA48" s="78" t="str">
        <f t="shared" si="2"/>
        <v/>
      </c>
      <c r="AB48">
        <f t="shared" si="3"/>
        <v>1</v>
      </c>
    </row>
    <row r="49" spans="6:28" x14ac:dyDescent="0.25">
      <c r="F49" s="2"/>
      <c r="G49" s="203"/>
      <c r="AA49" s="78" t="str">
        <f t="shared" si="2"/>
        <v/>
      </c>
      <c r="AB49">
        <f t="shared" si="3"/>
        <v>1</v>
      </c>
    </row>
    <row r="50" spans="6:28" x14ac:dyDescent="0.25">
      <c r="F50" s="2"/>
      <c r="G50" s="203"/>
      <c r="AA50" s="78" t="str">
        <f t="shared" si="2"/>
        <v/>
      </c>
      <c r="AB50">
        <f t="shared" si="3"/>
        <v>1</v>
      </c>
    </row>
    <row r="51" spans="6:28" x14ac:dyDescent="0.25">
      <c r="F51" s="2"/>
      <c r="G51" s="203"/>
      <c r="AA51" s="78" t="str">
        <f t="shared" si="2"/>
        <v/>
      </c>
      <c r="AB51">
        <f t="shared" si="3"/>
        <v>1</v>
      </c>
    </row>
    <row r="52" spans="6:28" x14ac:dyDescent="0.25">
      <c r="F52" s="2"/>
      <c r="G52" s="203"/>
      <c r="AA52" s="78" t="str">
        <f t="shared" si="2"/>
        <v/>
      </c>
      <c r="AB52">
        <f t="shared" si="3"/>
        <v>1</v>
      </c>
    </row>
    <row r="53" spans="6:28" x14ac:dyDescent="0.25">
      <c r="F53" s="2"/>
      <c r="G53" s="203"/>
      <c r="AA53" s="78" t="str">
        <f t="shared" si="2"/>
        <v/>
      </c>
      <c r="AB53">
        <f t="shared" si="3"/>
        <v>1</v>
      </c>
    </row>
    <row r="54" spans="6:28" x14ac:dyDescent="0.25">
      <c r="F54" s="2"/>
      <c r="G54" s="203"/>
      <c r="AA54" s="78" t="str">
        <f t="shared" si="2"/>
        <v/>
      </c>
      <c r="AB54">
        <f t="shared" si="3"/>
        <v>1</v>
      </c>
    </row>
    <row r="55" spans="6:28" x14ac:dyDescent="0.25">
      <c r="F55" s="2"/>
      <c r="G55" s="203"/>
      <c r="AA55" s="78" t="str">
        <f t="shared" si="2"/>
        <v/>
      </c>
      <c r="AB55">
        <f t="shared" si="3"/>
        <v>1</v>
      </c>
    </row>
    <row r="56" spans="6:28" x14ac:dyDescent="0.25">
      <c r="F56" s="2"/>
      <c r="G56" s="203"/>
      <c r="AA56" s="78" t="str">
        <f t="shared" si="2"/>
        <v/>
      </c>
      <c r="AB56">
        <f t="shared" si="3"/>
        <v>1</v>
      </c>
    </row>
    <row r="57" spans="6:28" x14ac:dyDescent="0.25">
      <c r="F57" s="2"/>
      <c r="G57" s="203"/>
      <c r="AA57" s="78" t="str">
        <f t="shared" si="2"/>
        <v/>
      </c>
      <c r="AB57">
        <f t="shared" si="3"/>
        <v>1</v>
      </c>
    </row>
    <row r="58" spans="6:28" x14ac:dyDescent="0.25">
      <c r="F58" s="2"/>
      <c r="G58" s="203"/>
      <c r="AA58" s="78" t="str">
        <f t="shared" si="2"/>
        <v/>
      </c>
      <c r="AB58">
        <f t="shared" si="3"/>
        <v>1</v>
      </c>
    </row>
    <row r="59" spans="6:28" x14ac:dyDescent="0.25">
      <c r="F59" s="2"/>
      <c r="G59" s="203"/>
      <c r="AA59" s="78" t="str">
        <f t="shared" si="2"/>
        <v/>
      </c>
      <c r="AB59">
        <f t="shared" si="3"/>
        <v>1</v>
      </c>
    </row>
    <row r="60" spans="6:28" x14ac:dyDescent="0.25">
      <c r="F60" s="2"/>
      <c r="G60" s="203"/>
      <c r="AA60" s="78" t="str">
        <f t="shared" si="2"/>
        <v/>
      </c>
      <c r="AB60">
        <f t="shared" si="3"/>
        <v>1</v>
      </c>
    </row>
    <row r="61" spans="6:28" x14ac:dyDescent="0.25">
      <c r="F61" s="2"/>
      <c r="G61" s="203"/>
      <c r="AA61" s="78" t="str">
        <f t="shared" si="2"/>
        <v/>
      </c>
      <c r="AB61">
        <f t="shared" si="3"/>
        <v>1</v>
      </c>
    </row>
    <row r="62" spans="6:28" x14ac:dyDescent="0.25">
      <c r="F62" s="2"/>
      <c r="G62" s="203"/>
      <c r="AA62" s="78" t="str">
        <f t="shared" si="2"/>
        <v/>
      </c>
      <c r="AB62">
        <f t="shared" si="3"/>
        <v>1</v>
      </c>
    </row>
    <row r="63" spans="6:28" x14ac:dyDescent="0.25">
      <c r="F63" s="2"/>
      <c r="G63" s="203"/>
      <c r="AA63" s="78" t="str">
        <f t="shared" si="2"/>
        <v/>
      </c>
      <c r="AB63">
        <f t="shared" si="3"/>
        <v>1</v>
      </c>
    </row>
    <row r="64" spans="6:28" x14ac:dyDescent="0.25">
      <c r="F64" s="2"/>
      <c r="G64" s="203"/>
      <c r="AA64" s="78" t="str">
        <f t="shared" si="2"/>
        <v/>
      </c>
      <c r="AB64">
        <f t="shared" si="3"/>
        <v>1</v>
      </c>
    </row>
    <row r="65" spans="6:28" x14ac:dyDescent="0.25">
      <c r="F65" s="2"/>
      <c r="G65" s="203"/>
      <c r="AA65" s="78" t="str">
        <f t="shared" si="2"/>
        <v/>
      </c>
      <c r="AB65">
        <f t="shared" si="3"/>
        <v>1</v>
      </c>
    </row>
    <row r="66" spans="6:28" x14ac:dyDescent="0.25">
      <c r="F66" s="2"/>
      <c r="G66" s="203"/>
      <c r="AA66" s="78" t="str">
        <f t="shared" si="2"/>
        <v/>
      </c>
      <c r="AB66">
        <f t="shared" si="3"/>
        <v>1</v>
      </c>
    </row>
    <row r="67" spans="6:28" x14ac:dyDescent="0.25">
      <c r="F67" s="2"/>
      <c r="G67" s="203"/>
      <c r="AA67" s="7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203"/>
      <c r="AA68" s="78" t="str">
        <f t="shared" si="4"/>
        <v/>
      </c>
      <c r="AB68">
        <f t="shared" si="5"/>
        <v>1</v>
      </c>
    </row>
    <row r="69" spans="6:28" x14ac:dyDescent="0.25">
      <c r="F69" s="2"/>
      <c r="G69" s="203"/>
      <c r="AA69" s="78" t="str">
        <f t="shared" si="4"/>
        <v/>
      </c>
    </row>
    <row r="70" spans="6:28" x14ac:dyDescent="0.25">
      <c r="F70" s="2"/>
      <c r="G70" s="203"/>
      <c r="AA70" s="78" t="str">
        <f t="shared" si="4"/>
        <v/>
      </c>
    </row>
    <row r="71" spans="6:28" x14ac:dyDescent="0.25">
      <c r="F71" s="2"/>
      <c r="G71" s="203"/>
      <c r="AA71" s="78" t="str">
        <f t="shared" si="4"/>
        <v/>
      </c>
    </row>
    <row r="72" spans="6:28" x14ac:dyDescent="0.25">
      <c r="F72" s="2"/>
      <c r="G72" s="203"/>
      <c r="AA72" s="78" t="str">
        <f t="shared" si="4"/>
        <v/>
      </c>
    </row>
    <row r="73" spans="6:28" x14ac:dyDescent="0.25">
      <c r="F73" s="2"/>
      <c r="G73" s="203"/>
      <c r="AA73" s="78" t="str">
        <f t="shared" si="4"/>
        <v/>
      </c>
    </row>
    <row r="74" spans="6:28" x14ac:dyDescent="0.25">
      <c r="F74" s="2"/>
      <c r="G74" s="203"/>
      <c r="AA74" s="78" t="str">
        <f t="shared" si="4"/>
        <v/>
      </c>
    </row>
    <row r="75" spans="6:28" x14ac:dyDescent="0.25">
      <c r="F75" s="2"/>
      <c r="G75" s="203"/>
      <c r="AA75" s="78" t="str">
        <f t="shared" si="4"/>
        <v/>
      </c>
    </row>
    <row r="76" spans="6:28" x14ac:dyDescent="0.25">
      <c r="F76" s="2"/>
      <c r="G76" s="203"/>
      <c r="AA76" s="78" t="str">
        <f t="shared" si="4"/>
        <v/>
      </c>
    </row>
    <row r="77" spans="6:28" x14ac:dyDescent="0.25">
      <c r="F77" s="2"/>
      <c r="G77" s="203"/>
      <c r="AA77" s="78" t="str">
        <f t="shared" si="4"/>
        <v/>
      </c>
    </row>
    <row r="78" spans="6:28" x14ac:dyDescent="0.25">
      <c r="F78" s="2"/>
      <c r="G78" s="203"/>
      <c r="AA78" s="78" t="str">
        <f t="shared" si="4"/>
        <v/>
      </c>
    </row>
    <row r="79" spans="6:28" x14ac:dyDescent="0.25">
      <c r="F79" s="2"/>
      <c r="G79" s="203"/>
      <c r="AA79" s="78" t="str">
        <f t="shared" si="4"/>
        <v/>
      </c>
    </row>
    <row r="80" spans="6:28" x14ac:dyDescent="0.25">
      <c r="F80" s="2"/>
      <c r="G80" s="203"/>
      <c r="AA80" s="78" t="str">
        <f t="shared" si="4"/>
        <v/>
      </c>
    </row>
    <row r="81" spans="6:27" x14ac:dyDescent="0.25">
      <c r="F81" s="2"/>
      <c r="G81" s="203"/>
      <c r="AA81" s="78" t="str">
        <f t="shared" si="4"/>
        <v/>
      </c>
    </row>
    <row r="82" spans="6:27" x14ac:dyDescent="0.25">
      <c r="F82" s="2"/>
      <c r="G82" s="203"/>
      <c r="AA82" s="78" t="str">
        <f t="shared" si="4"/>
        <v/>
      </c>
    </row>
    <row r="83" spans="6:27" x14ac:dyDescent="0.25">
      <c r="F83" s="2"/>
      <c r="G83" s="203"/>
      <c r="AA83" s="78" t="str">
        <f t="shared" si="4"/>
        <v/>
      </c>
    </row>
    <row r="84" spans="6:27" x14ac:dyDescent="0.25">
      <c r="F84" s="2"/>
      <c r="G84" s="203"/>
      <c r="AA84" s="78" t="str">
        <f t="shared" si="4"/>
        <v/>
      </c>
    </row>
    <row r="85" spans="6:27" x14ac:dyDescent="0.25">
      <c r="F85" s="2"/>
      <c r="G85" s="203"/>
      <c r="AA85" s="78" t="str">
        <f t="shared" si="4"/>
        <v/>
      </c>
    </row>
    <row r="86" spans="6:27" x14ac:dyDescent="0.25">
      <c r="F86" s="2"/>
      <c r="G86" s="203"/>
      <c r="AA86" s="78" t="str">
        <f t="shared" si="4"/>
        <v/>
      </c>
    </row>
    <row r="87" spans="6:27" x14ac:dyDescent="0.25">
      <c r="F87" s="2"/>
      <c r="G87" s="203"/>
      <c r="AA87" s="78" t="str">
        <f t="shared" si="4"/>
        <v/>
      </c>
    </row>
    <row r="88" spans="6:27" x14ac:dyDescent="0.25">
      <c r="F88" s="2"/>
      <c r="G88" s="203"/>
      <c r="AA88" s="78" t="str">
        <f t="shared" si="4"/>
        <v/>
      </c>
    </row>
    <row r="89" spans="6:27" x14ac:dyDescent="0.25">
      <c r="F89" s="2"/>
      <c r="G89" s="203"/>
      <c r="AA89" s="78" t="str">
        <f t="shared" si="4"/>
        <v/>
      </c>
    </row>
    <row r="90" spans="6:27" x14ac:dyDescent="0.25">
      <c r="F90" s="2"/>
      <c r="G90" s="203"/>
      <c r="AA90" s="78" t="str">
        <f t="shared" si="4"/>
        <v/>
      </c>
    </row>
    <row r="91" spans="6:27" x14ac:dyDescent="0.25">
      <c r="F91" s="2"/>
      <c r="G91" s="203"/>
      <c r="AA91" s="78" t="str">
        <f t="shared" si="4"/>
        <v/>
      </c>
    </row>
    <row r="92" spans="6:27" x14ac:dyDescent="0.25">
      <c r="F92" s="2"/>
      <c r="G92" s="203"/>
      <c r="AA92" s="78" t="str">
        <f t="shared" si="4"/>
        <v/>
      </c>
    </row>
    <row r="93" spans="6:27" x14ac:dyDescent="0.25">
      <c r="F93" s="2"/>
      <c r="G93" s="203"/>
      <c r="AA93" s="78" t="str">
        <f t="shared" si="4"/>
        <v/>
      </c>
    </row>
    <row r="94" spans="6:27" x14ac:dyDescent="0.25">
      <c r="F94" s="2"/>
      <c r="G94" s="203"/>
      <c r="AA94" s="78" t="str">
        <f t="shared" si="4"/>
        <v/>
      </c>
    </row>
    <row r="95" spans="6:27" x14ac:dyDescent="0.25">
      <c r="F95" s="2"/>
      <c r="G95" s="203"/>
      <c r="AA95" s="78" t="str">
        <f t="shared" si="4"/>
        <v/>
      </c>
    </row>
    <row r="96" spans="6:27" x14ac:dyDescent="0.25">
      <c r="F96" s="2"/>
      <c r="G96" s="203"/>
      <c r="AA96" s="78" t="str">
        <f t="shared" si="4"/>
        <v/>
      </c>
    </row>
    <row r="97" spans="6:27" x14ac:dyDescent="0.25">
      <c r="F97" s="2"/>
      <c r="G97" s="203"/>
      <c r="AA97" s="78" t="str">
        <f t="shared" si="4"/>
        <v/>
      </c>
    </row>
    <row r="98" spans="6:27" x14ac:dyDescent="0.25">
      <c r="F98" s="2"/>
      <c r="G98" s="203"/>
      <c r="AA98" s="78" t="str">
        <f t="shared" si="4"/>
        <v/>
      </c>
    </row>
    <row r="99" spans="6:27" x14ac:dyDescent="0.25">
      <c r="F99" s="2"/>
      <c r="G99" s="203"/>
      <c r="AA99" s="78" t="str">
        <f t="shared" ref="AA99:AA117" si="6">IFERROR(R99/S99,"")</f>
        <v/>
      </c>
    </row>
    <row r="100" spans="6:27" x14ac:dyDescent="0.25">
      <c r="F100" s="2"/>
      <c r="G100" s="203"/>
      <c r="AA100" s="78" t="str">
        <f t="shared" si="6"/>
        <v/>
      </c>
    </row>
    <row r="101" spans="6:27" x14ac:dyDescent="0.25">
      <c r="F101" s="2"/>
      <c r="G101" s="203"/>
      <c r="AA101" s="78" t="str">
        <f t="shared" si="6"/>
        <v/>
      </c>
    </row>
    <row r="102" spans="6:27" x14ac:dyDescent="0.25">
      <c r="F102" s="2"/>
      <c r="G102" s="203"/>
      <c r="AA102" s="78" t="str">
        <f t="shared" si="6"/>
        <v/>
      </c>
    </row>
    <row r="103" spans="6:27" x14ac:dyDescent="0.25">
      <c r="F103" s="2"/>
      <c r="G103" s="203"/>
      <c r="AA103" s="78" t="str">
        <f t="shared" si="6"/>
        <v/>
      </c>
    </row>
    <row r="104" spans="6:27" x14ac:dyDescent="0.25">
      <c r="F104" s="2"/>
      <c r="G104" s="203"/>
      <c r="AA104" s="78" t="str">
        <f t="shared" si="6"/>
        <v/>
      </c>
    </row>
    <row r="105" spans="6:27" x14ac:dyDescent="0.25">
      <c r="F105" s="2"/>
      <c r="G105" s="203"/>
      <c r="AA105" s="78" t="str">
        <f t="shared" si="6"/>
        <v/>
      </c>
    </row>
    <row r="106" spans="6:27" x14ac:dyDescent="0.25">
      <c r="F106" s="2"/>
      <c r="G106" s="203"/>
      <c r="AA106" s="78" t="str">
        <f t="shared" si="6"/>
        <v/>
      </c>
    </row>
    <row r="107" spans="6:27" x14ac:dyDescent="0.25">
      <c r="F107" s="2"/>
      <c r="G107" s="203"/>
      <c r="AA107" s="78" t="str">
        <f t="shared" si="6"/>
        <v/>
      </c>
    </row>
    <row r="108" spans="6:27" x14ac:dyDescent="0.25">
      <c r="F108" s="2"/>
      <c r="G108" s="203"/>
      <c r="AA108" s="78" t="str">
        <f t="shared" si="6"/>
        <v/>
      </c>
    </row>
    <row r="109" spans="6:27" x14ac:dyDescent="0.25">
      <c r="F109" s="2"/>
      <c r="G109" s="203"/>
      <c r="AA109" s="78" t="str">
        <f t="shared" si="6"/>
        <v/>
      </c>
    </row>
    <row r="110" spans="6:27" x14ac:dyDescent="0.25">
      <c r="F110" s="2"/>
      <c r="G110" s="203"/>
      <c r="AA110" s="78" t="str">
        <f t="shared" si="6"/>
        <v/>
      </c>
    </row>
    <row r="111" spans="6:27" x14ac:dyDescent="0.25">
      <c r="F111" s="2"/>
      <c r="G111" s="203"/>
      <c r="AA111" s="78" t="str">
        <f t="shared" si="6"/>
        <v/>
      </c>
    </row>
    <row r="112" spans="6:27" x14ac:dyDescent="0.25">
      <c r="F112" s="2"/>
      <c r="G112" s="203"/>
      <c r="AA112" s="78" t="str">
        <f t="shared" si="6"/>
        <v/>
      </c>
    </row>
    <row r="113" spans="6:27" x14ac:dyDescent="0.25">
      <c r="F113" s="2"/>
      <c r="G113" s="203"/>
      <c r="AA113" s="78" t="str">
        <f t="shared" si="6"/>
        <v/>
      </c>
    </row>
    <row r="114" spans="6:27" x14ac:dyDescent="0.25">
      <c r="F114" s="2"/>
      <c r="G114" s="203"/>
      <c r="AA114" s="78" t="str">
        <f t="shared" si="6"/>
        <v/>
      </c>
    </row>
    <row r="115" spans="6:27" x14ac:dyDescent="0.25">
      <c r="F115" s="2"/>
      <c r="G115" s="203"/>
      <c r="AA115" s="78" t="str">
        <f t="shared" si="6"/>
        <v/>
      </c>
    </row>
    <row r="116" spans="6:27" x14ac:dyDescent="0.25">
      <c r="F116" s="2"/>
      <c r="G116" s="203"/>
      <c r="AA116" s="78" t="str">
        <f t="shared" si="6"/>
        <v/>
      </c>
    </row>
    <row r="117" spans="6:27" x14ac:dyDescent="0.25">
      <c r="F117" s="2"/>
      <c r="G117" s="203"/>
      <c r="AA117" s="78" t="str">
        <f t="shared" si="6"/>
        <v/>
      </c>
    </row>
  </sheetData>
  <autoFilter ref="A2:AA68" xr:uid="{00000000-0009-0000-0000-00000D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0D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6.85546875" style="80" bestFit="1" customWidth="1"/>
    <col min="3" max="3" width="19.28515625" style="80" hidden="1" customWidth="1"/>
    <col min="4" max="4" width="11.28515625" style="80" hidden="1" customWidth="1"/>
    <col min="5" max="5" width="11.42578125" style="80" hidden="1" customWidth="1"/>
    <col min="6" max="6" width="20.42578125" style="80" bestFit="1" customWidth="1"/>
    <col min="7" max="7" width="15.5703125" style="80" bestFit="1" customWidth="1"/>
    <col min="8" max="8" width="19" style="80" customWidth="1"/>
    <col min="9" max="9" width="17.5703125" style="80" bestFit="1" customWidth="1"/>
    <col min="10" max="10" width="21.42578125" style="80" bestFit="1" customWidth="1"/>
    <col min="11" max="11" width="23" style="80" bestFit="1" customWidth="1"/>
    <col min="12" max="12" width="18.85546875" style="80" customWidth="1"/>
    <col min="13" max="13" width="16.7109375" style="80" customWidth="1"/>
    <col min="14" max="14" width="20.5703125" style="80" bestFit="1" customWidth="1"/>
    <col min="15" max="15" width="20.42578125" style="80" bestFit="1" customWidth="1"/>
    <col min="16" max="16" width="20.7109375" style="80" bestFit="1" customWidth="1"/>
    <col min="17" max="17" width="25.28515625" style="80" bestFit="1" customWidth="1"/>
    <col min="18" max="18" width="16.42578125" style="80" customWidth="1"/>
    <col min="19" max="19" width="18.28515625" style="80" customWidth="1"/>
    <col min="20" max="20" width="18.5703125" style="80" bestFit="1" customWidth="1"/>
    <col min="21" max="21" width="15.42578125" style="100" bestFit="1" customWidth="1"/>
  </cols>
  <sheetData>
    <row r="1" spans="1:24" x14ac:dyDescent="0.25">
      <c r="A1" s="4"/>
      <c r="B1" s="57"/>
      <c r="C1" s="57"/>
      <c r="D1" s="57"/>
      <c r="E1" s="57"/>
      <c r="F1" s="58" t="s">
        <v>196</v>
      </c>
      <c r="G1" s="5"/>
      <c r="H1" s="5" t="s">
        <v>100</v>
      </c>
      <c r="I1" s="5">
        <f>A3</f>
        <v>0</v>
      </c>
      <c r="J1" s="5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76" t="s">
        <v>101</v>
      </c>
    </row>
    <row r="2" spans="1:24" ht="30" customHeight="1" x14ac:dyDescent="0.25">
      <c r="A2" s="4" t="s">
        <v>56</v>
      </c>
      <c r="B2" s="4" t="s">
        <v>103</v>
      </c>
      <c r="C2" t="s">
        <v>173</v>
      </c>
      <c r="D2" t="s">
        <v>174</v>
      </c>
      <c r="E2" t="s">
        <v>175</v>
      </c>
      <c r="F2" s="4" t="s">
        <v>116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126</v>
      </c>
      <c r="P2" s="4" t="s">
        <v>127</v>
      </c>
      <c r="Q2" s="4" t="s">
        <v>195</v>
      </c>
      <c r="R2" s="4" t="s">
        <v>197</v>
      </c>
      <c r="S2" s="4" t="s">
        <v>198</v>
      </c>
      <c r="T2" s="4" t="s">
        <v>199</v>
      </c>
      <c r="U2" s="4" t="s">
        <v>131</v>
      </c>
    </row>
    <row r="3" spans="1:24" x14ac:dyDescent="0.25">
      <c r="U3" s="6" t="str">
        <f t="shared" ref="U3:U34" si="0">IFERROR(P3/Q3,"")</f>
        <v/>
      </c>
    </row>
    <row r="4" spans="1:24" x14ac:dyDescent="0.25">
      <c r="U4" s="6" t="str">
        <f t="shared" si="0"/>
        <v/>
      </c>
    </row>
    <row r="5" spans="1:24" x14ac:dyDescent="0.25"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60"/>
      <c r="U12" s="6" t="str">
        <f t="shared" si="0"/>
        <v/>
      </c>
    </row>
    <row r="13" spans="1:24" x14ac:dyDescent="0.25">
      <c r="D13" s="60"/>
      <c r="U13" s="6" t="str">
        <f t="shared" si="0"/>
        <v/>
      </c>
    </row>
    <row r="14" spans="1:24" x14ac:dyDescent="0.25">
      <c r="D14" s="60"/>
      <c r="U14" s="6" t="str">
        <f t="shared" si="0"/>
        <v/>
      </c>
    </row>
    <row r="15" spans="1:24" x14ac:dyDescent="0.25">
      <c r="D15" s="60"/>
      <c r="U15" s="6" t="str">
        <f t="shared" si="0"/>
        <v/>
      </c>
    </row>
    <row r="16" spans="1:24" x14ac:dyDescent="0.25">
      <c r="D16" s="60"/>
      <c r="U16" s="6" t="str">
        <f t="shared" si="0"/>
        <v/>
      </c>
    </row>
    <row r="17" spans="2:21" x14ac:dyDescent="0.25">
      <c r="D17" s="60"/>
      <c r="U17" s="6" t="str">
        <f t="shared" si="0"/>
        <v/>
      </c>
    </row>
    <row r="18" spans="2:21" x14ac:dyDescent="0.25">
      <c r="D18" s="60"/>
      <c r="U18" s="6" t="str">
        <f t="shared" si="0"/>
        <v/>
      </c>
    </row>
    <row r="19" spans="2:21" x14ac:dyDescent="0.25">
      <c r="D19" s="60"/>
      <c r="U19" s="6" t="str">
        <f t="shared" si="0"/>
        <v/>
      </c>
    </row>
    <row r="20" spans="2:21" x14ac:dyDescent="0.25">
      <c r="D20" s="60"/>
      <c r="U20" s="6" t="str">
        <f t="shared" si="0"/>
        <v/>
      </c>
    </row>
    <row r="21" spans="2:21" x14ac:dyDescent="0.25">
      <c r="B21" t="s">
        <v>200</v>
      </c>
      <c r="D21" s="60"/>
      <c r="F21">
        <f t="shared" ref="F21:R21" si="1">SUM(F3:F20)</f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U21" s="6" t="str">
        <f t="shared" si="0"/>
        <v/>
      </c>
    </row>
    <row r="22" spans="2:21" x14ac:dyDescent="0.25">
      <c r="D22" s="60"/>
      <c r="U22" s="6" t="str">
        <f t="shared" si="0"/>
        <v/>
      </c>
    </row>
    <row r="23" spans="2:21" x14ac:dyDescent="0.25">
      <c r="D23" s="60"/>
      <c r="U23" s="6" t="str">
        <f t="shared" si="0"/>
        <v/>
      </c>
    </row>
    <row r="24" spans="2:21" x14ac:dyDescent="0.25">
      <c r="D24" s="60"/>
      <c r="U24" s="6" t="str">
        <f t="shared" si="0"/>
        <v/>
      </c>
    </row>
    <row r="25" spans="2:21" x14ac:dyDescent="0.25">
      <c r="D25" s="60"/>
      <c r="U25" s="6" t="str">
        <f t="shared" si="0"/>
        <v/>
      </c>
    </row>
    <row r="26" spans="2:21" x14ac:dyDescent="0.25">
      <c r="D26" s="60"/>
      <c r="U26" s="6" t="str">
        <f t="shared" si="0"/>
        <v/>
      </c>
    </row>
    <row r="27" spans="2:21" x14ac:dyDescent="0.25">
      <c r="D27" s="60"/>
      <c r="U27" s="6" t="str">
        <f t="shared" si="0"/>
        <v/>
      </c>
    </row>
    <row r="28" spans="2:21" x14ac:dyDescent="0.25">
      <c r="D28" s="60"/>
      <c r="U28" s="6" t="str">
        <f t="shared" si="0"/>
        <v/>
      </c>
    </row>
    <row r="29" spans="2:21" x14ac:dyDescent="0.25">
      <c r="D29" s="60"/>
      <c r="U29" s="6" t="str">
        <f t="shared" si="0"/>
        <v/>
      </c>
    </row>
    <row r="30" spans="2:21" x14ac:dyDescent="0.25">
      <c r="D30" s="60"/>
      <c r="U30" s="6" t="str">
        <f t="shared" si="0"/>
        <v/>
      </c>
    </row>
    <row r="31" spans="2:21" x14ac:dyDescent="0.25">
      <c r="D31" s="60"/>
      <c r="U31" s="6" t="str">
        <f t="shared" si="0"/>
        <v/>
      </c>
    </row>
    <row r="32" spans="2:21" x14ac:dyDescent="0.25">
      <c r="D32" s="60"/>
      <c r="U32" s="6" t="str">
        <f t="shared" si="0"/>
        <v/>
      </c>
    </row>
    <row r="33" spans="4:21" x14ac:dyDescent="0.25">
      <c r="D33" s="60"/>
      <c r="U33" s="6" t="str">
        <f t="shared" si="0"/>
        <v/>
      </c>
    </row>
    <row r="34" spans="4:21" x14ac:dyDescent="0.25">
      <c r="D34" s="60"/>
      <c r="U34" s="6" t="str">
        <f t="shared" si="0"/>
        <v/>
      </c>
    </row>
    <row r="35" spans="4:21" x14ac:dyDescent="0.25">
      <c r="D35" s="60"/>
      <c r="U35" s="6" t="str">
        <f t="shared" ref="U35:U67" si="2">IFERROR(P35/Q35,"")</f>
        <v/>
      </c>
    </row>
    <row r="36" spans="4:21" x14ac:dyDescent="0.25">
      <c r="D36" s="60"/>
      <c r="U36" s="6" t="str">
        <f t="shared" si="2"/>
        <v/>
      </c>
    </row>
    <row r="37" spans="4:21" x14ac:dyDescent="0.25">
      <c r="D37" s="60"/>
      <c r="U37" s="6" t="str">
        <f t="shared" si="2"/>
        <v/>
      </c>
    </row>
    <row r="38" spans="4:21" x14ac:dyDescent="0.25">
      <c r="D38" s="60"/>
      <c r="U38" s="6" t="str">
        <f t="shared" si="2"/>
        <v/>
      </c>
    </row>
    <row r="39" spans="4:21" x14ac:dyDescent="0.25">
      <c r="D39" s="60"/>
      <c r="U39" s="6" t="str">
        <f t="shared" si="2"/>
        <v/>
      </c>
    </row>
    <row r="40" spans="4:21" x14ac:dyDescent="0.25">
      <c r="D40" s="60"/>
      <c r="U40" s="6" t="str">
        <f t="shared" si="2"/>
        <v/>
      </c>
    </row>
    <row r="41" spans="4:21" x14ac:dyDescent="0.25">
      <c r="D41" s="60"/>
      <c r="U41" s="6" t="str">
        <f t="shared" si="2"/>
        <v/>
      </c>
    </row>
    <row r="42" spans="4:21" x14ac:dyDescent="0.25">
      <c r="U42" s="6" t="str">
        <f t="shared" si="2"/>
        <v/>
      </c>
    </row>
    <row r="43" spans="4:21" x14ac:dyDescent="0.25">
      <c r="U43" s="6" t="str">
        <f t="shared" si="2"/>
        <v/>
      </c>
    </row>
    <row r="44" spans="4:21" x14ac:dyDescent="0.25">
      <c r="U44" s="6" t="str">
        <f t="shared" si="2"/>
        <v/>
      </c>
    </row>
    <row r="45" spans="4:21" x14ac:dyDescent="0.25">
      <c r="U45" s="6" t="str">
        <f t="shared" si="2"/>
        <v/>
      </c>
    </row>
    <row r="46" spans="4:21" x14ac:dyDescent="0.25">
      <c r="U46" s="6" t="str">
        <f t="shared" si="2"/>
        <v/>
      </c>
    </row>
    <row r="47" spans="4:21" x14ac:dyDescent="0.25">
      <c r="U47" s="6" t="str">
        <f t="shared" si="2"/>
        <v/>
      </c>
    </row>
    <row r="48" spans="4:21" x14ac:dyDescent="0.25">
      <c r="U48" s="6" t="str">
        <f t="shared" si="2"/>
        <v/>
      </c>
    </row>
    <row r="49" spans="21:21" x14ac:dyDescent="0.25">
      <c r="U49" s="6" t="str">
        <f t="shared" si="2"/>
        <v/>
      </c>
    </row>
    <row r="50" spans="21:21" x14ac:dyDescent="0.25">
      <c r="U50" s="6" t="str">
        <f t="shared" si="2"/>
        <v/>
      </c>
    </row>
    <row r="51" spans="21:21" x14ac:dyDescent="0.25">
      <c r="U51" s="6" t="str">
        <f t="shared" si="2"/>
        <v/>
      </c>
    </row>
    <row r="52" spans="21:21" x14ac:dyDescent="0.25">
      <c r="U52" s="6" t="str">
        <f t="shared" si="2"/>
        <v/>
      </c>
    </row>
    <row r="53" spans="21:21" x14ac:dyDescent="0.25">
      <c r="U53" s="6" t="str">
        <f t="shared" si="2"/>
        <v/>
      </c>
    </row>
    <row r="54" spans="21:21" x14ac:dyDescent="0.25">
      <c r="U54" s="6" t="str">
        <f t="shared" si="2"/>
        <v/>
      </c>
    </row>
    <row r="55" spans="21:21" x14ac:dyDescent="0.25">
      <c r="U55" s="6" t="str">
        <f t="shared" si="2"/>
        <v/>
      </c>
    </row>
    <row r="56" spans="21:21" x14ac:dyDescent="0.25">
      <c r="U56" s="6" t="str">
        <f t="shared" si="2"/>
        <v/>
      </c>
    </row>
    <row r="57" spans="21:21" x14ac:dyDescent="0.25">
      <c r="U57" s="6" t="str">
        <f t="shared" si="2"/>
        <v/>
      </c>
    </row>
    <row r="58" spans="21:21" x14ac:dyDescent="0.25">
      <c r="U58" s="6" t="str">
        <f t="shared" si="2"/>
        <v/>
      </c>
    </row>
    <row r="59" spans="21:21" x14ac:dyDescent="0.25">
      <c r="U59" s="6" t="str">
        <f t="shared" si="2"/>
        <v/>
      </c>
    </row>
    <row r="60" spans="21:21" x14ac:dyDescent="0.25">
      <c r="U60" s="6" t="str">
        <f t="shared" si="2"/>
        <v/>
      </c>
    </row>
    <row r="61" spans="21:21" x14ac:dyDescent="0.25">
      <c r="U61" s="6" t="str">
        <f t="shared" si="2"/>
        <v/>
      </c>
    </row>
    <row r="62" spans="21:21" x14ac:dyDescent="0.25">
      <c r="U62" s="6" t="str">
        <f t="shared" si="2"/>
        <v/>
      </c>
    </row>
    <row r="63" spans="21:21" x14ac:dyDescent="0.25">
      <c r="U63" s="6" t="str">
        <f t="shared" si="2"/>
        <v/>
      </c>
    </row>
    <row r="64" spans="21:21" x14ac:dyDescent="0.25">
      <c r="U64" s="6" t="str">
        <f t="shared" si="2"/>
        <v/>
      </c>
    </row>
    <row r="65" spans="21:21" x14ac:dyDescent="0.25">
      <c r="U65" s="6" t="str">
        <f t="shared" si="2"/>
        <v/>
      </c>
    </row>
    <row r="66" spans="21:21" x14ac:dyDescent="0.25">
      <c r="U66" s="6" t="str">
        <f t="shared" si="2"/>
        <v/>
      </c>
    </row>
    <row r="67" spans="21:21" x14ac:dyDescent="0.25">
      <c r="U67" s="6" t="str">
        <f t="shared" si="2"/>
        <v/>
      </c>
    </row>
  </sheetData>
  <autoFilter ref="O2:U2" xr:uid="{00000000-0009-0000-0000-00000E000000}"/>
  <hyperlinks>
    <hyperlink ref="X1" location="index!A1" display="العودة للفهرس" xr:uid="{00000000-0004-0000-0E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5"/>
  </sheetPr>
  <dimension ref="A1:AA148"/>
  <sheetViews>
    <sheetView rightToLeft="1" workbookViewId="0">
      <pane xSplit="3" ySplit="2" topLeftCell="H3" activePane="bottomRight" state="frozen"/>
      <selection activeCell="B5" sqref="B5"/>
      <selection pane="topRight" activeCell="B5" sqref="B5"/>
      <selection pane="bottomLeft" activeCell="B5" sqref="B5"/>
      <selection pane="bottomRight" activeCell="G1" sqref="G1:O1048576"/>
    </sheetView>
  </sheetViews>
  <sheetFormatPr defaultRowHeight="15" x14ac:dyDescent="0.25"/>
  <cols>
    <col min="1" max="1" width="5" style="14" customWidth="1"/>
    <col min="2" max="2" width="8.28515625" style="14" customWidth="1"/>
    <col min="3" max="3" width="16.42578125" style="14" customWidth="1"/>
    <col min="4" max="5" width="12.140625" style="14" customWidth="1"/>
    <col min="6" max="6" width="12.140625" style="225" customWidth="1"/>
    <col min="7" max="15" width="12.140625" style="14" hidden="1" customWidth="1"/>
    <col min="16" max="16" width="12.140625" style="25" customWidth="1"/>
    <col min="17" max="18" width="12.140625" style="14" customWidth="1"/>
    <col min="23" max="23" width="12.140625" style="14" customWidth="1"/>
    <col min="24" max="24" width="12.140625" style="207" customWidth="1"/>
    <col min="25" max="25" width="12.140625" style="154" customWidth="1"/>
    <col min="26" max="26" width="12.140625" style="25" customWidth="1"/>
    <col min="27" max="27" width="9.140625" style="80" hidden="1" customWidth="1"/>
  </cols>
  <sheetData>
    <row r="1" spans="1:27" x14ac:dyDescent="0.25">
      <c r="D1" s="14" t="s">
        <v>194</v>
      </c>
      <c r="E1" s="94" t="s">
        <v>100</v>
      </c>
      <c r="F1" s="94" t="s">
        <v>100</v>
      </c>
      <c r="P1" s="20">
        <f>$A$3</f>
        <v>0</v>
      </c>
      <c r="R1" s="94" t="s">
        <v>201</v>
      </c>
      <c r="W1" s="76" t="s">
        <v>101</v>
      </c>
      <c r="X1" s="76"/>
    </row>
    <row r="2" spans="1:27" s="3" customFormat="1" ht="43.5" customHeight="1" x14ac:dyDescent="0.25">
      <c r="A2" s="4" t="s">
        <v>102</v>
      </c>
      <c r="B2" s="4" t="s">
        <v>104</v>
      </c>
      <c r="C2" s="4" t="s">
        <v>160</v>
      </c>
      <c r="D2" s="4" t="s">
        <v>113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 s="4" t="s">
        <v>122</v>
      </c>
      <c r="N2" s="4" t="s">
        <v>123</v>
      </c>
      <c r="O2" s="4" t="s">
        <v>124</v>
      </c>
      <c r="P2" s="23" t="s">
        <v>125</v>
      </c>
      <c r="Q2" s="4" t="s">
        <v>127</v>
      </c>
      <c r="R2" s="4" t="s">
        <v>195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130</v>
      </c>
      <c r="X2" s="4" t="s">
        <v>208</v>
      </c>
      <c r="Y2" s="4" t="s">
        <v>249</v>
      </c>
      <c r="Z2" s="26" t="s">
        <v>170</v>
      </c>
      <c r="AA2" s="3" t="s">
        <v>132</v>
      </c>
    </row>
    <row r="3" spans="1:27" x14ac:dyDescent="0.25">
      <c r="E3" s="203"/>
      <c r="F3" s="203"/>
      <c r="Z3" s="7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203"/>
      <c r="F4" s="203"/>
      <c r="Z4" s="78" t="str">
        <f t="shared" si="0"/>
        <v/>
      </c>
      <c r="AA4">
        <f t="shared" si="1"/>
        <v>1</v>
      </c>
    </row>
    <row r="5" spans="1:27" x14ac:dyDescent="0.25">
      <c r="E5" s="203"/>
      <c r="F5" s="203"/>
      <c r="Z5" s="78" t="str">
        <f t="shared" si="0"/>
        <v/>
      </c>
      <c r="AA5">
        <f t="shared" si="1"/>
        <v>1</v>
      </c>
    </row>
    <row r="6" spans="1:27" x14ac:dyDescent="0.25">
      <c r="E6" s="203"/>
      <c r="F6" s="203"/>
      <c r="Z6" s="78" t="str">
        <f t="shared" si="0"/>
        <v/>
      </c>
      <c r="AA6">
        <f t="shared" si="1"/>
        <v>1</v>
      </c>
    </row>
    <row r="7" spans="1:27" x14ac:dyDescent="0.25">
      <c r="E7" s="203"/>
      <c r="F7" s="203"/>
      <c r="Z7" s="78" t="str">
        <f t="shared" si="0"/>
        <v/>
      </c>
      <c r="AA7">
        <f t="shared" si="1"/>
        <v>1</v>
      </c>
    </row>
    <row r="8" spans="1:27" x14ac:dyDescent="0.25">
      <c r="E8" s="203"/>
      <c r="F8" s="203"/>
      <c r="Z8" s="78" t="str">
        <f t="shared" si="0"/>
        <v/>
      </c>
      <c r="AA8">
        <f t="shared" si="1"/>
        <v>1</v>
      </c>
    </row>
    <row r="9" spans="1:27" x14ac:dyDescent="0.25">
      <c r="E9" s="203"/>
      <c r="F9" s="203"/>
      <c r="Z9" s="78" t="str">
        <f t="shared" si="0"/>
        <v/>
      </c>
      <c r="AA9">
        <f t="shared" si="1"/>
        <v>1</v>
      </c>
    </row>
    <row r="10" spans="1:27" x14ac:dyDescent="0.25">
      <c r="E10" s="203"/>
      <c r="F10" s="203"/>
      <c r="Z10" s="78" t="str">
        <f t="shared" si="0"/>
        <v/>
      </c>
      <c r="AA10">
        <f t="shared" si="1"/>
        <v>1</v>
      </c>
    </row>
    <row r="11" spans="1:27" x14ac:dyDescent="0.25">
      <c r="E11" s="203"/>
      <c r="F11" s="203"/>
      <c r="Z11" s="78" t="str">
        <f t="shared" si="0"/>
        <v/>
      </c>
      <c r="AA11">
        <f t="shared" si="1"/>
        <v>1</v>
      </c>
    </row>
    <row r="12" spans="1:27" x14ac:dyDescent="0.25">
      <c r="D12" s="60"/>
      <c r="E12" s="203"/>
      <c r="F12" s="203"/>
      <c r="Z12" s="78" t="str">
        <f t="shared" si="0"/>
        <v/>
      </c>
      <c r="AA12">
        <f t="shared" si="1"/>
        <v>1</v>
      </c>
    </row>
    <row r="13" spans="1:27" x14ac:dyDescent="0.25">
      <c r="D13" s="60"/>
      <c r="E13" s="203"/>
      <c r="F13" s="203"/>
      <c r="Z13" s="78" t="str">
        <f t="shared" si="0"/>
        <v/>
      </c>
      <c r="AA13">
        <f t="shared" si="1"/>
        <v>1</v>
      </c>
    </row>
    <row r="14" spans="1:27" x14ac:dyDescent="0.25">
      <c r="D14" s="60"/>
      <c r="E14" s="203"/>
      <c r="F14" s="203"/>
      <c r="Z14" s="78" t="str">
        <f t="shared" si="0"/>
        <v/>
      </c>
      <c r="AA14">
        <f t="shared" si="1"/>
        <v>1</v>
      </c>
    </row>
    <row r="15" spans="1:27" x14ac:dyDescent="0.25">
      <c r="D15" s="60"/>
      <c r="E15" s="203"/>
      <c r="F15" s="203"/>
      <c r="Z15" s="78" t="str">
        <f t="shared" si="0"/>
        <v/>
      </c>
      <c r="AA15">
        <f t="shared" si="1"/>
        <v>1</v>
      </c>
    </row>
    <row r="16" spans="1:27" x14ac:dyDescent="0.25">
      <c r="D16" s="60"/>
      <c r="E16" s="203"/>
      <c r="F16" s="203"/>
      <c r="Z16" s="78" t="str">
        <f t="shared" si="0"/>
        <v/>
      </c>
      <c r="AA16">
        <f t="shared" si="1"/>
        <v>1</v>
      </c>
    </row>
    <row r="17" spans="4:27" x14ac:dyDescent="0.25">
      <c r="D17" s="60"/>
      <c r="E17" s="203"/>
      <c r="F17" s="203"/>
      <c r="Z17" s="78" t="str">
        <f t="shared" si="0"/>
        <v/>
      </c>
      <c r="AA17">
        <f t="shared" si="1"/>
        <v>1</v>
      </c>
    </row>
    <row r="18" spans="4:27" x14ac:dyDescent="0.25">
      <c r="D18" s="60"/>
      <c r="E18" s="203"/>
      <c r="F18" s="203"/>
      <c r="Z18" s="78" t="str">
        <f t="shared" si="0"/>
        <v/>
      </c>
      <c r="AA18">
        <f t="shared" si="1"/>
        <v>1</v>
      </c>
    </row>
    <row r="19" spans="4:27" x14ac:dyDescent="0.25">
      <c r="D19" s="60"/>
      <c r="E19" s="203"/>
      <c r="F19" s="203"/>
      <c r="Z19" s="78" t="str">
        <f t="shared" si="0"/>
        <v/>
      </c>
      <c r="AA19">
        <f t="shared" si="1"/>
        <v>1</v>
      </c>
    </row>
    <row r="20" spans="4:27" x14ac:dyDescent="0.25">
      <c r="D20" s="60"/>
      <c r="E20" s="203"/>
      <c r="F20" s="203"/>
      <c r="Z20" s="78" t="str">
        <f t="shared" si="0"/>
        <v/>
      </c>
      <c r="AA20">
        <f t="shared" si="1"/>
        <v>1</v>
      </c>
    </row>
    <row r="21" spans="4:27" x14ac:dyDescent="0.25">
      <c r="D21" s="60"/>
      <c r="E21" s="203"/>
      <c r="F21" s="203"/>
      <c r="Z21" s="78" t="str">
        <f t="shared" si="0"/>
        <v/>
      </c>
      <c r="AA21">
        <f t="shared" si="1"/>
        <v>1</v>
      </c>
    </row>
    <row r="22" spans="4:27" x14ac:dyDescent="0.25">
      <c r="D22" s="60"/>
      <c r="E22" s="203"/>
      <c r="F22" s="203"/>
      <c r="Z22" s="78" t="str">
        <f t="shared" si="0"/>
        <v/>
      </c>
      <c r="AA22">
        <f t="shared" si="1"/>
        <v>1</v>
      </c>
    </row>
    <row r="23" spans="4:27" x14ac:dyDescent="0.25">
      <c r="D23" s="60"/>
      <c r="E23" s="203"/>
      <c r="F23" s="203"/>
      <c r="Z23" s="78" t="str">
        <f t="shared" si="0"/>
        <v/>
      </c>
      <c r="AA23">
        <f t="shared" si="1"/>
        <v>1</v>
      </c>
    </row>
    <row r="24" spans="4:27" x14ac:dyDescent="0.25">
      <c r="D24" s="60"/>
      <c r="E24" s="203"/>
      <c r="F24" s="203"/>
      <c r="Z24" s="78" t="str">
        <f t="shared" si="0"/>
        <v/>
      </c>
      <c r="AA24">
        <f t="shared" si="1"/>
        <v>1</v>
      </c>
    </row>
    <row r="25" spans="4:27" x14ac:dyDescent="0.25">
      <c r="D25" s="60"/>
      <c r="E25" s="203"/>
      <c r="F25" s="203"/>
      <c r="Z25" s="78" t="str">
        <f t="shared" si="0"/>
        <v/>
      </c>
      <c r="AA25">
        <f t="shared" si="1"/>
        <v>1</v>
      </c>
    </row>
    <row r="26" spans="4:27" x14ac:dyDescent="0.25">
      <c r="D26" s="60"/>
      <c r="E26" s="203"/>
      <c r="F26" s="203"/>
      <c r="Z26" s="78" t="str">
        <f t="shared" si="0"/>
        <v/>
      </c>
      <c r="AA26">
        <f t="shared" si="1"/>
        <v>1</v>
      </c>
    </row>
    <row r="27" spans="4:27" x14ac:dyDescent="0.25">
      <c r="D27" s="60"/>
      <c r="E27" s="203"/>
      <c r="F27" s="203"/>
      <c r="Z27" s="78" t="str">
        <f t="shared" si="0"/>
        <v/>
      </c>
      <c r="AA27">
        <f t="shared" si="1"/>
        <v>1</v>
      </c>
    </row>
    <row r="28" spans="4:27" x14ac:dyDescent="0.25">
      <c r="D28" s="60"/>
      <c r="E28" s="203"/>
      <c r="F28" s="203"/>
      <c r="Z28" s="78" t="str">
        <f t="shared" si="0"/>
        <v/>
      </c>
      <c r="AA28">
        <f t="shared" si="1"/>
        <v>1</v>
      </c>
    </row>
    <row r="29" spans="4:27" x14ac:dyDescent="0.25">
      <c r="D29" s="60"/>
      <c r="E29" s="203"/>
      <c r="F29" s="203"/>
      <c r="Z29" s="78" t="str">
        <f t="shared" si="0"/>
        <v/>
      </c>
      <c r="AA29">
        <f t="shared" si="1"/>
        <v>1</v>
      </c>
    </row>
    <row r="30" spans="4:27" x14ac:dyDescent="0.25">
      <c r="D30" s="60"/>
      <c r="E30" s="203"/>
      <c r="F30" s="203"/>
      <c r="Z30" s="78" t="str">
        <f t="shared" si="0"/>
        <v/>
      </c>
      <c r="AA30">
        <f t="shared" si="1"/>
        <v>1</v>
      </c>
    </row>
    <row r="31" spans="4:27" x14ac:dyDescent="0.25">
      <c r="D31" s="60"/>
      <c r="E31" s="203"/>
      <c r="F31" s="203"/>
      <c r="Z31" s="78" t="str">
        <f t="shared" si="0"/>
        <v/>
      </c>
      <c r="AA31">
        <f t="shared" si="1"/>
        <v>1</v>
      </c>
    </row>
    <row r="32" spans="4:27" x14ac:dyDescent="0.25">
      <c r="D32" s="60"/>
      <c r="E32" s="203"/>
      <c r="F32" s="203"/>
      <c r="Z32" s="78" t="str">
        <f t="shared" si="0"/>
        <v/>
      </c>
      <c r="AA32">
        <f t="shared" si="1"/>
        <v>1</v>
      </c>
    </row>
    <row r="33" spans="4:27" x14ac:dyDescent="0.25">
      <c r="D33" s="60"/>
      <c r="E33" s="203"/>
      <c r="F33" s="203"/>
      <c r="Z33" s="78" t="str">
        <f t="shared" si="0"/>
        <v/>
      </c>
      <c r="AA33">
        <f t="shared" si="1"/>
        <v>1</v>
      </c>
    </row>
    <row r="34" spans="4:27" x14ac:dyDescent="0.25">
      <c r="D34" s="60"/>
      <c r="E34" s="203"/>
      <c r="F34" s="203"/>
      <c r="Z34" s="78" t="str">
        <f t="shared" si="0"/>
        <v/>
      </c>
      <c r="AA34">
        <f t="shared" si="1"/>
        <v>1</v>
      </c>
    </row>
    <row r="35" spans="4:27" x14ac:dyDescent="0.25">
      <c r="D35" s="60"/>
      <c r="E35" s="203"/>
      <c r="F35" s="203"/>
      <c r="Z35" s="7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60"/>
      <c r="E36" s="203"/>
      <c r="F36" s="203"/>
      <c r="Z36" s="78" t="str">
        <f t="shared" si="2"/>
        <v/>
      </c>
      <c r="AA36">
        <f t="shared" si="3"/>
        <v>1</v>
      </c>
    </row>
    <row r="37" spans="4:27" x14ac:dyDescent="0.25">
      <c r="D37" s="60"/>
      <c r="E37" s="203"/>
      <c r="F37" s="203"/>
      <c r="Z37" s="78" t="str">
        <f t="shared" si="2"/>
        <v/>
      </c>
      <c r="AA37">
        <f t="shared" si="3"/>
        <v>1</v>
      </c>
    </row>
    <row r="38" spans="4:27" x14ac:dyDescent="0.25">
      <c r="D38" s="60"/>
      <c r="E38" s="203"/>
      <c r="F38" s="203"/>
      <c r="Z38" s="78" t="str">
        <f t="shared" si="2"/>
        <v/>
      </c>
      <c r="AA38">
        <f t="shared" si="3"/>
        <v>1</v>
      </c>
    </row>
    <row r="39" spans="4:27" x14ac:dyDescent="0.25">
      <c r="D39" s="60"/>
      <c r="E39" s="203"/>
      <c r="F39" s="203"/>
      <c r="Z39" s="78" t="str">
        <f t="shared" si="2"/>
        <v/>
      </c>
      <c r="AA39">
        <f t="shared" si="3"/>
        <v>1</v>
      </c>
    </row>
    <row r="40" spans="4:27" x14ac:dyDescent="0.25">
      <c r="D40" s="60"/>
      <c r="E40" s="203"/>
      <c r="F40" s="203"/>
      <c r="Z40" s="78" t="str">
        <f t="shared" si="2"/>
        <v/>
      </c>
      <c r="AA40">
        <f t="shared" si="3"/>
        <v>1</v>
      </c>
    </row>
    <row r="41" spans="4:27" x14ac:dyDescent="0.25">
      <c r="D41" s="60"/>
      <c r="E41" s="203"/>
      <c r="F41" s="203"/>
      <c r="Z41" s="78" t="str">
        <f t="shared" si="2"/>
        <v/>
      </c>
      <c r="AA41">
        <f t="shared" si="3"/>
        <v>1</v>
      </c>
    </row>
    <row r="42" spans="4:27" x14ac:dyDescent="0.25">
      <c r="E42" s="203"/>
      <c r="F42" s="203"/>
      <c r="Z42" s="78" t="str">
        <f t="shared" si="2"/>
        <v/>
      </c>
      <c r="AA42">
        <f t="shared" si="3"/>
        <v>1</v>
      </c>
    </row>
    <row r="43" spans="4:27" x14ac:dyDescent="0.25">
      <c r="E43" s="203"/>
      <c r="F43" s="203"/>
      <c r="Z43" s="78" t="str">
        <f t="shared" si="2"/>
        <v/>
      </c>
      <c r="AA43">
        <f t="shared" si="3"/>
        <v>1</v>
      </c>
    </row>
    <row r="44" spans="4:27" x14ac:dyDescent="0.25">
      <c r="E44" s="203"/>
      <c r="F44" s="203"/>
      <c r="Z44" s="78" t="str">
        <f t="shared" si="2"/>
        <v/>
      </c>
      <c r="AA44">
        <f t="shared" si="3"/>
        <v>1</v>
      </c>
    </row>
    <row r="45" spans="4:27" x14ac:dyDescent="0.25">
      <c r="E45" s="203"/>
      <c r="F45" s="203"/>
      <c r="Z45" s="78" t="str">
        <f t="shared" si="2"/>
        <v/>
      </c>
      <c r="AA45">
        <f t="shared" si="3"/>
        <v>1</v>
      </c>
    </row>
    <row r="46" spans="4:27" x14ac:dyDescent="0.25">
      <c r="E46" s="203"/>
      <c r="F46" s="203"/>
      <c r="Z46" s="78" t="str">
        <f t="shared" si="2"/>
        <v/>
      </c>
      <c r="AA46">
        <f t="shared" si="3"/>
        <v>1</v>
      </c>
    </row>
    <row r="47" spans="4:27" x14ac:dyDescent="0.25">
      <c r="E47" s="203"/>
      <c r="F47" s="203"/>
      <c r="Z47" s="78" t="str">
        <f t="shared" si="2"/>
        <v/>
      </c>
      <c r="AA47">
        <f t="shared" si="3"/>
        <v>1</v>
      </c>
    </row>
    <row r="48" spans="4:27" x14ac:dyDescent="0.25">
      <c r="E48" s="203"/>
      <c r="F48" s="203"/>
      <c r="Z48" s="78" t="str">
        <f t="shared" si="2"/>
        <v/>
      </c>
      <c r="AA48">
        <f t="shared" si="3"/>
        <v>1</v>
      </c>
    </row>
    <row r="49" spans="5:27" x14ac:dyDescent="0.25">
      <c r="E49" s="203"/>
      <c r="F49" s="203"/>
      <c r="Z49" s="78" t="str">
        <f t="shared" si="2"/>
        <v/>
      </c>
      <c r="AA49">
        <f t="shared" si="3"/>
        <v>1</v>
      </c>
    </row>
    <row r="50" spans="5:27" x14ac:dyDescent="0.25">
      <c r="E50" s="203"/>
      <c r="F50" s="203"/>
      <c r="Z50" s="78" t="str">
        <f t="shared" si="2"/>
        <v/>
      </c>
      <c r="AA50">
        <f t="shared" si="3"/>
        <v>1</v>
      </c>
    </row>
    <row r="51" spans="5:27" x14ac:dyDescent="0.25">
      <c r="E51" s="203"/>
      <c r="F51" s="203"/>
      <c r="Z51" s="78" t="str">
        <f t="shared" si="2"/>
        <v/>
      </c>
      <c r="AA51">
        <f t="shared" si="3"/>
        <v>1</v>
      </c>
    </row>
    <row r="52" spans="5:27" x14ac:dyDescent="0.25">
      <c r="E52" s="203"/>
      <c r="F52" s="203"/>
      <c r="Z52" s="78" t="str">
        <f t="shared" si="2"/>
        <v/>
      </c>
      <c r="AA52">
        <f t="shared" si="3"/>
        <v>1</v>
      </c>
    </row>
    <row r="53" spans="5:27" x14ac:dyDescent="0.25">
      <c r="E53" s="203"/>
      <c r="F53" s="203"/>
      <c r="Z53" s="78" t="str">
        <f t="shared" si="2"/>
        <v/>
      </c>
      <c r="AA53">
        <f t="shared" si="3"/>
        <v>1</v>
      </c>
    </row>
    <row r="54" spans="5:27" x14ac:dyDescent="0.25">
      <c r="E54" s="203"/>
      <c r="F54" s="203"/>
      <c r="Z54" s="78" t="str">
        <f t="shared" si="2"/>
        <v/>
      </c>
      <c r="AA54">
        <f t="shared" si="3"/>
        <v>1</v>
      </c>
    </row>
    <row r="55" spans="5:27" x14ac:dyDescent="0.25">
      <c r="E55" s="203"/>
      <c r="F55" s="203"/>
      <c r="Z55" s="78" t="str">
        <f t="shared" si="2"/>
        <v/>
      </c>
      <c r="AA55">
        <f t="shared" si="3"/>
        <v>1</v>
      </c>
    </row>
    <row r="56" spans="5:27" x14ac:dyDescent="0.25">
      <c r="E56" s="203"/>
      <c r="F56" s="203"/>
      <c r="Z56" s="78" t="str">
        <f t="shared" si="2"/>
        <v/>
      </c>
      <c r="AA56">
        <f t="shared" si="3"/>
        <v>1</v>
      </c>
    </row>
    <row r="57" spans="5:27" x14ac:dyDescent="0.25">
      <c r="E57" s="203"/>
      <c r="F57" s="203"/>
      <c r="Z57" s="78" t="str">
        <f t="shared" si="2"/>
        <v/>
      </c>
      <c r="AA57">
        <f t="shared" si="3"/>
        <v>1</v>
      </c>
    </row>
    <row r="58" spans="5:27" x14ac:dyDescent="0.25">
      <c r="E58" s="203"/>
      <c r="F58" s="203"/>
      <c r="Z58" s="78" t="str">
        <f t="shared" si="2"/>
        <v/>
      </c>
      <c r="AA58">
        <f t="shared" si="3"/>
        <v>1</v>
      </c>
    </row>
    <row r="59" spans="5:27" x14ac:dyDescent="0.25">
      <c r="E59" s="203"/>
      <c r="F59" s="203"/>
      <c r="Z59" s="78" t="str">
        <f t="shared" si="2"/>
        <v/>
      </c>
      <c r="AA59">
        <f t="shared" si="3"/>
        <v>1</v>
      </c>
    </row>
    <row r="60" spans="5:27" x14ac:dyDescent="0.25">
      <c r="E60" s="203"/>
      <c r="F60" s="203"/>
      <c r="Z60" s="78" t="str">
        <f t="shared" si="2"/>
        <v/>
      </c>
      <c r="AA60">
        <f t="shared" si="3"/>
        <v>1</v>
      </c>
    </row>
    <row r="61" spans="5:27" x14ac:dyDescent="0.25">
      <c r="E61" s="203"/>
      <c r="F61" s="203"/>
      <c r="Z61" s="78" t="str">
        <f t="shared" si="2"/>
        <v/>
      </c>
      <c r="AA61">
        <f t="shared" si="3"/>
        <v>1</v>
      </c>
    </row>
    <row r="62" spans="5:27" x14ac:dyDescent="0.25">
      <c r="E62" s="203"/>
      <c r="F62" s="203"/>
      <c r="Z62" s="78" t="str">
        <f t="shared" si="2"/>
        <v/>
      </c>
      <c r="AA62">
        <f t="shared" si="3"/>
        <v>1</v>
      </c>
    </row>
    <row r="63" spans="5:27" x14ac:dyDescent="0.25">
      <c r="E63" s="203"/>
      <c r="F63" s="203"/>
      <c r="Z63" s="78" t="str">
        <f t="shared" si="2"/>
        <v/>
      </c>
      <c r="AA63">
        <f t="shared" si="3"/>
        <v>1</v>
      </c>
    </row>
    <row r="64" spans="5:27" x14ac:dyDescent="0.25">
      <c r="E64" s="203"/>
      <c r="F64" s="203"/>
      <c r="Z64" s="78" t="str">
        <f t="shared" si="2"/>
        <v/>
      </c>
      <c r="AA64">
        <f t="shared" si="3"/>
        <v>1</v>
      </c>
    </row>
    <row r="65" spans="5:27" x14ac:dyDescent="0.25">
      <c r="E65" s="203"/>
      <c r="F65" s="203"/>
      <c r="Z65" s="78" t="str">
        <f t="shared" si="2"/>
        <v/>
      </c>
      <c r="AA65">
        <f t="shared" si="3"/>
        <v>1</v>
      </c>
    </row>
    <row r="66" spans="5:27" x14ac:dyDescent="0.25">
      <c r="E66" s="203"/>
      <c r="F66" s="203"/>
      <c r="Z66" s="78" t="str">
        <f t="shared" si="2"/>
        <v/>
      </c>
      <c r="AA66">
        <f t="shared" si="3"/>
        <v>1</v>
      </c>
    </row>
    <row r="67" spans="5:27" x14ac:dyDescent="0.25">
      <c r="E67" s="203"/>
      <c r="F67" s="203"/>
      <c r="Z67" s="7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5">
      <c r="E68" s="203"/>
      <c r="F68" s="203"/>
      <c r="Z68" s="78" t="str">
        <f t="shared" si="4"/>
        <v/>
      </c>
      <c r="AA68">
        <f t="shared" si="5"/>
        <v>1</v>
      </c>
    </row>
    <row r="69" spans="5:27" x14ac:dyDescent="0.25">
      <c r="E69" s="203"/>
      <c r="F69" s="203"/>
      <c r="Z69" s="78" t="str">
        <f t="shared" si="4"/>
        <v/>
      </c>
    </row>
    <row r="70" spans="5:27" x14ac:dyDescent="0.25">
      <c r="E70" s="203"/>
      <c r="F70" s="203"/>
      <c r="Z70" s="78" t="str">
        <f t="shared" si="4"/>
        <v/>
      </c>
    </row>
    <row r="71" spans="5:27" x14ac:dyDescent="0.25">
      <c r="E71" s="203"/>
      <c r="F71" s="203"/>
      <c r="Z71" s="78" t="str">
        <f t="shared" si="4"/>
        <v/>
      </c>
    </row>
    <row r="72" spans="5:27" x14ac:dyDescent="0.25">
      <c r="E72" s="203"/>
      <c r="F72" s="203"/>
      <c r="Z72" s="78" t="str">
        <f t="shared" si="4"/>
        <v/>
      </c>
    </row>
    <row r="73" spans="5:27" x14ac:dyDescent="0.25">
      <c r="E73" s="203"/>
      <c r="F73" s="203"/>
      <c r="Z73" s="78" t="str">
        <f t="shared" si="4"/>
        <v/>
      </c>
    </row>
    <row r="74" spans="5:27" x14ac:dyDescent="0.25">
      <c r="E74" s="203"/>
      <c r="F74" s="203"/>
      <c r="Z74" s="78" t="str">
        <f t="shared" si="4"/>
        <v/>
      </c>
    </row>
    <row r="75" spans="5:27" x14ac:dyDescent="0.25">
      <c r="E75" s="203"/>
      <c r="F75" s="203"/>
      <c r="Z75" s="78" t="str">
        <f t="shared" si="4"/>
        <v/>
      </c>
    </row>
    <row r="76" spans="5:27" x14ac:dyDescent="0.25">
      <c r="E76" s="203"/>
      <c r="F76" s="203"/>
      <c r="Z76" s="78" t="str">
        <f t="shared" si="4"/>
        <v/>
      </c>
    </row>
    <row r="77" spans="5:27" x14ac:dyDescent="0.25">
      <c r="E77" s="203"/>
      <c r="F77" s="203"/>
      <c r="Z77" s="78" t="str">
        <f t="shared" si="4"/>
        <v/>
      </c>
    </row>
    <row r="78" spans="5:27" x14ac:dyDescent="0.25">
      <c r="E78" s="203"/>
      <c r="F78" s="203"/>
      <c r="Z78" s="78" t="str">
        <f t="shared" si="4"/>
        <v/>
      </c>
    </row>
    <row r="79" spans="5:27" x14ac:dyDescent="0.25">
      <c r="E79" s="203"/>
      <c r="F79" s="203"/>
      <c r="Z79" s="78" t="str">
        <f t="shared" si="4"/>
        <v/>
      </c>
    </row>
    <row r="80" spans="5:27" x14ac:dyDescent="0.25">
      <c r="E80" s="203"/>
      <c r="F80" s="203"/>
      <c r="Z80" s="78" t="str">
        <f t="shared" si="4"/>
        <v/>
      </c>
    </row>
    <row r="81" spans="5:26" x14ac:dyDescent="0.25">
      <c r="E81" s="203"/>
      <c r="F81" s="203"/>
      <c r="Z81" s="78" t="str">
        <f t="shared" si="4"/>
        <v/>
      </c>
    </row>
    <row r="82" spans="5:26" x14ac:dyDescent="0.25">
      <c r="E82" s="203"/>
      <c r="F82" s="203"/>
      <c r="Z82" s="78" t="str">
        <f t="shared" si="4"/>
        <v/>
      </c>
    </row>
    <row r="83" spans="5:26" x14ac:dyDescent="0.25">
      <c r="E83" s="203"/>
      <c r="F83" s="203"/>
      <c r="Z83" s="78" t="str">
        <f t="shared" si="4"/>
        <v/>
      </c>
    </row>
    <row r="84" spans="5:26" x14ac:dyDescent="0.25">
      <c r="E84" s="203"/>
      <c r="F84" s="203"/>
      <c r="Z84" s="78" t="str">
        <f t="shared" si="4"/>
        <v/>
      </c>
    </row>
    <row r="85" spans="5:26" x14ac:dyDescent="0.25">
      <c r="E85" s="203"/>
      <c r="F85" s="203"/>
      <c r="Z85" s="78" t="str">
        <f t="shared" si="4"/>
        <v/>
      </c>
    </row>
    <row r="86" spans="5:26" x14ac:dyDescent="0.25">
      <c r="E86" s="203"/>
      <c r="F86" s="203"/>
      <c r="Z86" s="78" t="str">
        <f t="shared" si="4"/>
        <v/>
      </c>
    </row>
    <row r="87" spans="5:26" x14ac:dyDescent="0.25">
      <c r="E87" s="203"/>
      <c r="F87" s="203"/>
      <c r="Z87" s="78" t="str">
        <f t="shared" si="4"/>
        <v/>
      </c>
    </row>
    <row r="88" spans="5:26" x14ac:dyDescent="0.25">
      <c r="E88" s="203"/>
      <c r="F88" s="203"/>
      <c r="Z88" s="78" t="str">
        <f t="shared" si="4"/>
        <v/>
      </c>
    </row>
    <row r="89" spans="5:26" x14ac:dyDescent="0.25">
      <c r="E89" s="203"/>
      <c r="F89" s="203"/>
      <c r="Z89" s="78" t="str">
        <f t="shared" si="4"/>
        <v/>
      </c>
    </row>
    <row r="90" spans="5:26" x14ac:dyDescent="0.25">
      <c r="E90" s="203"/>
      <c r="F90" s="203"/>
      <c r="Z90" s="78" t="str">
        <f t="shared" si="4"/>
        <v/>
      </c>
    </row>
    <row r="91" spans="5:26" x14ac:dyDescent="0.25">
      <c r="E91" s="203"/>
      <c r="F91" s="203"/>
      <c r="Z91" s="78" t="str">
        <f t="shared" si="4"/>
        <v/>
      </c>
    </row>
    <row r="92" spans="5:26" x14ac:dyDescent="0.25">
      <c r="E92" s="203"/>
      <c r="F92" s="203"/>
      <c r="Z92" s="78" t="str">
        <f t="shared" si="4"/>
        <v/>
      </c>
    </row>
    <row r="93" spans="5:26" x14ac:dyDescent="0.25">
      <c r="E93" s="203"/>
      <c r="F93" s="203"/>
      <c r="Z93" s="78" t="str">
        <f t="shared" si="4"/>
        <v/>
      </c>
    </row>
    <row r="94" spans="5:26" x14ac:dyDescent="0.25">
      <c r="E94" s="203"/>
      <c r="F94" s="203"/>
      <c r="Z94" s="78" t="str">
        <f t="shared" si="4"/>
        <v/>
      </c>
    </row>
    <row r="95" spans="5:26" x14ac:dyDescent="0.25">
      <c r="E95" s="203"/>
      <c r="F95" s="203"/>
      <c r="Z95" s="78" t="str">
        <f t="shared" si="4"/>
        <v/>
      </c>
    </row>
    <row r="96" spans="5:26" x14ac:dyDescent="0.25">
      <c r="E96" s="203"/>
      <c r="F96" s="203"/>
      <c r="Z96" s="78" t="str">
        <f t="shared" si="4"/>
        <v/>
      </c>
    </row>
    <row r="97" spans="5:26" x14ac:dyDescent="0.25">
      <c r="E97" s="203"/>
      <c r="F97" s="203"/>
      <c r="Z97" s="78" t="str">
        <f t="shared" si="4"/>
        <v/>
      </c>
    </row>
    <row r="98" spans="5:26" x14ac:dyDescent="0.25">
      <c r="E98" s="203"/>
      <c r="F98" s="203"/>
      <c r="Z98" s="78" t="str">
        <f t="shared" si="4"/>
        <v/>
      </c>
    </row>
    <row r="99" spans="5:26" x14ac:dyDescent="0.25">
      <c r="E99" s="203"/>
      <c r="F99" s="203"/>
      <c r="Z99" s="78" t="str">
        <f t="shared" ref="Z99:Z118" si="6">IFERROR(Q99/R99,"")</f>
        <v/>
      </c>
    </row>
    <row r="100" spans="5:26" x14ac:dyDescent="0.25">
      <c r="E100" s="203"/>
      <c r="F100" s="203"/>
      <c r="Z100" s="78" t="str">
        <f t="shared" si="6"/>
        <v/>
      </c>
    </row>
    <row r="101" spans="5:26" x14ac:dyDescent="0.25">
      <c r="E101" s="203"/>
      <c r="F101" s="203"/>
      <c r="Z101" s="78" t="str">
        <f t="shared" si="6"/>
        <v/>
      </c>
    </row>
    <row r="102" spans="5:26" x14ac:dyDescent="0.25">
      <c r="E102" s="203"/>
      <c r="F102" s="203"/>
      <c r="Z102" s="78" t="str">
        <f t="shared" si="6"/>
        <v/>
      </c>
    </row>
    <row r="103" spans="5:26" x14ac:dyDescent="0.25">
      <c r="E103" s="203"/>
      <c r="F103" s="203"/>
      <c r="Z103" s="78" t="str">
        <f t="shared" si="6"/>
        <v/>
      </c>
    </row>
    <row r="104" spans="5:26" x14ac:dyDescent="0.25">
      <c r="E104" s="203"/>
      <c r="F104" s="203"/>
      <c r="Z104" s="78" t="str">
        <f t="shared" si="6"/>
        <v/>
      </c>
    </row>
    <row r="105" spans="5:26" x14ac:dyDescent="0.25">
      <c r="E105" s="203"/>
      <c r="F105" s="203"/>
      <c r="Z105" s="78" t="str">
        <f t="shared" si="6"/>
        <v/>
      </c>
    </row>
    <row r="106" spans="5:26" x14ac:dyDescent="0.25">
      <c r="E106" s="203"/>
      <c r="F106" s="203"/>
      <c r="Z106" s="78" t="str">
        <f t="shared" si="6"/>
        <v/>
      </c>
    </row>
    <row r="107" spans="5:26" x14ac:dyDescent="0.25">
      <c r="E107" s="203"/>
      <c r="F107" s="203"/>
      <c r="Z107" s="78" t="str">
        <f t="shared" si="6"/>
        <v/>
      </c>
    </row>
    <row r="108" spans="5:26" x14ac:dyDescent="0.25">
      <c r="E108" s="203"/>
      <c r="F108" s="203"/>
      <c r="Z108" s="78" t="str">
        <f t="shared" si="6"/>
        <v/>
      </c>
    </row>
    <row r="109" spans="5:26" x14ac:dyDescent="0.25">
      <c r="E109" s="203"/>
      <c r="F109" s="203"/>
      <c r="Z109" s="78" t="str">
        <f t="shared" si="6"/>
        <v/>
      </c>
    </row>
    <row r="110" spans="5:26" x14ac:dyDescent="0.25">
      <c r="E110" s="203"/>
      <c r="F110" s="203"/>
      <c r="Z110" s="78" t="str">
        <f t="shared" si="6"/>
        <v/>
      </c>
    </row>
    <row r="111" spans="5:26" x14ac:dyDescent="0.25">
      <c r="E111" s="203"/>
      <c r="F111" s="203"/>
      <c r="Z111" s="78" t="str">
        <f t="shared" si="6"/>
        <v/>
      </c>
    </row>
    <row r="112" spans="5:26" x14ac:dyDescent="0.25">
      <c r="E112" s="203"/>
      <c r="F112" s="203"/>
      <c r="Z112" s="78" t="str">
        <f t="shared" si="6"/>
        <v/>
      </c>
    </row>
    <row r="113" spans="5:26" x14ac:dyDescent="0.25">
      <c r="E113" s="203"/>
      <c r="F113" s="203"/>
      <c r="Z113" s="78" t="str">
        <f t="shared" si="6"/>
        <v/>
      </c>
    </row>
    <row r="114" spans="5:26" x14ac:dyDescent="0.25">
      <c r="E114" s="203"/>
      <c r="F114" s="203"/>
      <c r="Z114" s="78" t="str">
        <f t="shared" si="6"/>
        <v/>
      </c>
    </row>
    <row r="115" spans="5:26" x14ac:dyDescent="0.25">
      <c r="E115" s="203"/>
      <c r="F115" s="203"/>
      <c r="Z115" s="78" t="str">
        <f t="shared" si="6"/>
        <v/>
      </c>
    </row>
    <row r="116" spans="5:26" x14ac:dyDescent="0.25">
      <c r="E116" s="203"/>
      <c r="F116" s="203"/>
      <c r="Z116" s="78" t="str">
        <f t="shared" si="6"/>
        <v/>
      </c>
    </row>
    <row r="117" spans="5:26" x14ac:dyDescent="0.25">
      <c r="E117" s="203"/>
      <c r="F117" s="203"/>
      <c r="Z117" s="78" t="str">
        <f t="shared" si="6"/>
        <v/>
      </c>
    </row>
    <row r="118" spans="5:26" x14ac:dyDescent="0.25">
      <c r="E118" s="203"/>
      <c r="F118" s="203"/>
      <c r="Z118" s="78" t="str">
        <f t="shared" si="6"/>
        <v/>
      </c>
    </row>
    <row r="119" spans="5:26" x14ac:dyDescent="0.25">
      <c r="E119" s="203"/>
      <c r="F119" s="203"/>
    </row>
    <row r="120" spans="5:26" x14ac:dyDescent="0.25">
      <c r="E120" s="203"/>
      <c r="F120" s="203"/>
    </row>
    <row r="121" spans="5:26" x14ac:dyDescent="0.25">
      <c r="E121" s="203"/>
      <c r="F121" s="203"/>
    </row>
    <row r="122" spans="5:26" x14ac:dyDescent="0.25">
      <c r="E122" s="203"/>
      <c r="F122" s="203"/>
    </row>
    <row r="123" spans="5:26" x14ac:dyDescent="0.25">
      <c r="E123" s="203"/>
      <c r="F123" s="203"/>
    </row>
    <row r="124" spans="5:26" x14ac:dyDescent="0.25">
      <c r="E124" s="203"/>
      <c r="F124" s="203"/>
    </row>
    <row r="125" spans="5:26" x14ac:dyDescent="0.25">
      <c r="E125" s="203"/>
      <c r="F125" s="203"/>
    </row>
    <row r="126" spans="5:26" x14ac:dyDescent="0.25">
      <c r="E126" s="203"/>
      <c r="F126" s="203"/>
    </row>
    <row r="127" spans="5:26" x14ac:dyDescent="0.25">
      <c r="E127" s="203"/>
      <c r="F127" s="203"/>
    </row>
    <row r="128" spans="5:26" x14ac:dyDescent="0.25">
      <c r="E128" s="203"/>
      <c r="F128" s="203"/>
    </row>
    <row r="129" spans="5:6" x14ac:dyDescent="0.25">
      <c r="E129" s="203"/>
      <c r="F129" s="203"/>
    </row>
    <row r="130" spans="5:6" x14ac:dyDescent="0.25">
      <c r="E130" s="203"/>
      <c r="F130" s="203"/>
    </row>
    <row r="131" spans="5:6" x14ac:dyDescent="0.25">
      <c r="E131" s="203"/>
      <c r="F131" s="203"/>
    </row>
    <row r="132" spans="5:6" x14ac:dyDescent="0.25">
      <c r="E132" s="203"/>
      <c r="F132" s="203"/>
    </row>
    <row r="133" spans="5:6" x14ac:dyDescent="0.25">
      <c r="E133" s="203"/>
      <c r="F133" s="203"/>
    </row>
    <row r="134" spans="5:6" x14ac:dyDescent="0.25">
      <c r="E134" s="203"/>
      <c r="F134" s="203"/>
    </row>
    <row r="135" spans="5:6" x14ac:dyDescent="0.25">
      <c r="E135" s="203"/>
      <c r="F135" s="203"/>
    </row>
    <row r="136" spans="5:6" x14ac:dyDescent="0.25">
      <c r="E136" s="203"/>
      <c r="F136" s="203"/>
    </row>
    <row r="137" spans="5:6" x14ac:dyDescent="0.25">
      <c r="E137" s="203"/>
      <c r="F137" s="203"/>
    </row>
    <row r="138" spans="5:6" x14ac:dyDescent="0.25">
      <c r="E138" s="203"/>
      <c r="F138" s="203"/>
    </row>
    <row r="139" spans="5:6" x14ac:dyDescent="0.25">
      <c r="E139" s="203"/>
      <c r="F139" s="203"/>
    </row>
    <row r="140" spans="5:6" x14ac:dyDescent="0.25">
      <c r="E140" s="203"/>
      <c r="F140" s="203"/>
    </row>
    <row r="141" spans="5:6" x14ac:dyDescent="0.25">
      <c r="E141" s="203"/>
      <c r="F141" s="203"/>
    </row>
    <row r="142" spans="5:6" x14ac:dyDescent="0.25">
      <c r="E142" s="203"/>
      <c r="F142" s="203"/>
    </row>
    <row r="143" spans="5:6" x14ac:dyDescent="0.25">
      <c r="E143" s="203"/>
      <c r="F143" s="203"/>
    </row>
    <row r="144" spans="5:6" x14ac:dyDescent="0.25">
      <c r="E144" s="203"/>
      <c r="F144" s="203"/>
    </row>
    <row r="145" spans="5:6" x14ac:dyDescent="0.25">
      <c r="E145" s="203"/>
      <c r="F145" s="203"/>
    </row>
    <row r="146" spans="5:6" x14ac:dyDescent="0.25">
      <c r="E146" s="203"/>
      <c r="F146" s="203"/>
    </row>
    <row r="147" spans="5:6" x14ac:dyDescent="0.25">
      <c r="E147" s="203"/>
      <c r="F147" s="203"/>
    </row>
    <row r="148" spans="5:6" x14ac:dyDescent="0.25">
      <c r="E148" s="203"/>
      <c r="F148" s="203"/>
    </row>
  </sheetData>
  <autoFilter ref="A2:Z68" xr:uid="{00000000-0009-0000-0000-00000F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0F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5">
    <tabColor theme="5"/>
  </sheetPr>
  <dimension ref="A1:AH134"/>
  <sheetViews>
    <sheetView rightToLeft="1" zoomScale="110" zoomScaleNormal="110" workbookViewId="0">
      <pane xSplit="5" ySplit="2" topLeftCell="AA3" activePane="bottomRight" state="frozen"/>
      <selection activeCell="B5" sqref="B5"/>
      <selection pane="topRight" activeCell="B5" sqref="B5"/>
      <selection pane="bottomLeft" activeCell="B5" sqref="B5"/>
      <selection pane="bottomRight" activeCell="AG1" sqref="AG1:AH1048576"/>
    </sheetView>
  </sheetViews>
  <sheetFormatPr defaultRowHeight="15" x14ac:dyDescent="0.25"/>
  <cols>
    <col min="1" max="1" width="5" style="14" customWidth="1"/>
    <col min="2" max="2" width="8.28515625" style="14" customWidth="1"/>
    <col min="3" max="3" width="7.85546875" style="14" customWidth="1"/>
    <col min="4" max="4" width="16.42578125" style="14" customWidth="1"/>
    <col min="5" max="5" width="19.5703125" style="14" customWidth="1"/>
    <col min="6" max="8" width="10.5703125" style="94" customWidth="1"/>
    <col min="9" max="22" width="12.140625" style="14" customWidth="1"/>
    <col min="23" max="23" width="12.140625" style="22" customWidth="1"/>
    <col min="24" max="25" width="12.140625" style="14" customWidth="1"/>
    <col min="30" max="30" width="12.140625" style="14" customWidth="1"/>
    <col min="31" max="31" width="12.140625" style="207" customWidth="1"/>
    <col min="32" max="32" width="12.140625" style="154" customWidth="1"/>
    <col min="33" max="33" width="12.140625" style="22" customWidth="1"/>
    <col min="34" max="34" width="9.140625" style="80" customWidth="1"/>
  </cols>
  <sheetData>
    <row r="1" spans="1:34" x14ac:dyDescent="0.25">
      <c r="D1" s="14" t="s">
        <v>97</v>
      </c>
      <c r="E1" s="14" t="s">
        <v>202</v>
      </c>
      <c r="F1" s="94" t="s">
        <v>100</v>
      </c>
      <c r="G1" s="20">
        <f>A3</f>
        <v>0</v>
      </c>
      <c r="I1" s="94" t="s">
        <v>201</v>
      </c>
      <c r="J1" s="20"/>
      <c r="K1" s="20"/>
      <c r="M1" s="20"/>
      <c r="X1" s="76" t="s">
        <v>101</v>
      </c>
      <c r="AE1" s="76"/>
    </row>
    <row r="2" spans="1:34" s="3" customFormat="1" ht="43.5" customHeight="1" x14ac:dyDescent="0.25">
      <c r="A2" s="4" t="s">
        <v>102</v>
      </c>
      <c r="B2" s="4" t="s">
        <v>104</v>
      </c>
      <c r="C2" s="4" t="s">
        <v>105</v>
      </c>
      <c r="D2" s="4" t="s">
        <v>106</v>
      </c>
      <c r="E2" s="4" t="s">
        <v>107</v>
      </c>
      <c r="F2" s="96" t="s">
        <v>108</v>
      </c>
      <c r="G2" s="96" t="s">
        <v>109</v>
      </c>
      <c r="H2" s="96" t="s">
        <v>110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  <c r="N2" s="4" t="s">
        <v>116</v>
      </c>
      <c r="O2" s="4" t="s">
        <v>117</v>
      </c>
      <c r="P2" s="4" t="s">
        <v>118</v>
      </c>
      <c r="Q2" s="4" t="s">
        <v>119</v>
      </c>
      <c r="R2" s="4" t="s">
        <v>120</v>
      </c>
      <c r="S2" s="4" t="s">
        <v>121</v>
      </c>
      <c r="T2" s="4" t="s">
        <v>122</v>
      </c>
      <c r="U2" s="4" t="s">
        <v>238</v>
      </c>
      <c r="V2" s="4" t="s">
        <v>124</v>
      </c>
      <c r="W2" s="23" t="s">
        <v>125</v>
      </c>
      <c r="X2" s="4" t="s">
        <v>127</v>
      </c>
      <c r="Y2" s="4" t="s">
        <v>195</v>
      </c>
      <c r="Z2" s="4" t="s">
        <v>82</v>
      </c>
      <c r="AA2" s="4" t="s">
        <v>83</v>
      </c>
      <c r="AB2" s="4" t="s">
        <v>84</v>
      </c>
      <c r="AC2" s="4" t="s">
        <v>85</v>
      </c>
      <c r="AD2" s="4" t="s">
        <v>130</v>
      </c>
      <c r="AE2" s="4" t="s">
        <v>208</v>
      </c>
      <c r="AF2" s="4" t="s">
        <v>249</v>
      </c>
      <c r="AG2" s="23" t="s">
        <v>170</v>
      </c>
    </row>
    <row r="3" spans="1:34" x14ac:dyDescent="0.25">
      <c r="I3" s="98"/>
      <c r="L3" s="203"/>
      <c r="M3" s="2"/>
      <c r="AG3" s="1" t="str">
        <f t="shared" ref="AG3:AG34" si="0">IFERROR(X3/Y3,"")</f>
        <v/>
      </c>
      <c r="AH3"/>
    </row>
    <row r="4" spans="1:34" x14ac:dyDescent="0.25">
      <c r="I4" s="98"/>
      <c r="L4" s="203"/>
      <c r="M4" s="2"/>
      <c r="AG4" s="1" t="str">
        <f t="shared" si="0"/>
        <v/>
      </c>
      <c r="AH4"/>
    </row>
    <row r="5" spans="1:34" x14ac:dyDescent="0.25">
      <c r="I5" s="98"/>
      <c r="L5" s="203"/>
      <c r="M5" s="2"/>
      <c r="AG5" s="1" t="str">
        <f t="shared" si="0"/>
        <v/>
      </c>
      <c r="AH5"/>
    </row>
    <row r="6" spans="1:34" x14ac:dyDescent="0.25">
      <c r="I6" s="98"/>
      <c r="L6" s="203"/>
      <c r="M6" s="2"/>
      <c r="AG6" s="1" t="str">
        <f t="shared" si="0"/>
        <v/>
      </c>
      <c r="AH6"/>
    </row>
    <row r="7" spans="1:34" x14ac:dyDescent="0.25">
      <c r="I7" s="98"/>
      <c r="L7" s="203"/>
      <c r="M7" s="2"/>
      <c r="AG7" s="1" t="str">
        <f t="shared" si="0"/>
        <v/>
      </c>
      <c r="AH7"/>
    </row>
    <row r="8" spans="1:34" x14ac:dyDescent="0.25">
      <c r="I8" s="98"/>
      <c r="L8" s="203"/>
      <c r="M8" s="2"/>
      <c r="AG8" s="1" t="str">
        <f t="shared" si="0"/>
        <v/>
      </c>
      <c r="AH8"/>
    </row>
    <row r="9" spans="1:34" x14ac:dyDescent="0.25">
      <c r="I9" s="98"/>
      <c r="L9" s="203"/>
      <c r="M9" s="2"/>
      <c r="AG9" s="1" t="str">
        <f t="shared" si="0"/>
        <v/>
      </c>
      <c r="AH9"/>
    </row>
    <row r="10" spans="1:34" x14ac:dyDescent="0.25">
      <c r="I10" s="98"/>
      <c r="L10" s="203"/>
      <c r="M10" s="2"/>
      <c r="AG10" s="1" t="str">
        <f t="shared" si="0"/>
        <v/>
      </c>
      <c r="AH10"/>
    </row>
    <row r="11" spans="1:34" x14ac:dyDescent="0.25">
      <c r="I11" s="98"/>
      <c r="L11" s="203"/>
      <c r="M11" s="2"/>
      <c r="AG11" s="1" t="str">
        <f t="shared" si="0"/>
        <v/>
      </c>
      <c r="AH11"/>
    </row>
    <row r="12" spans="1:34" x14ac:dyDescent="0.25">
      <c r="D12" s="65"/>
      <c r="I12" s="98"/>
      <c r="L12" s="203"/>
      <c r="M12" s="2"/>
      <c r="AG12" s="1" t="str">
        <f t="shared" si="0"/>
        <v/>
      </c>
      <c r="AH12"/>
    </row>
    <row r="13" spans="1:34" x14ac:dyDescent="0.25">
      <c r="D13" s="65"/>
      <c r="I13" s="98"/>
      <c r="L13" s="203"/>
      <c r="M13" s="2"/>
      <c r="AG13" s="1" t="str">
        <f t="shared" si="0"/>
        <v/>
      </c>
      <c r="AH13"/>
    </row>
    <row r="14" spans="1:34" x14ac:dyDescent="0.25">
      <c r="D14" s="65"/>
      <c r="I14" s="98"/>
      <c r="L14" s="203"/>
      <c r="M14" s="2"/>
      <c r="AG14" s="1" t="str">
        <f t="shared" si="0"/>
        <v/>
      </c>
      <c r="AH14"/>
    </row>
    <row r="15" spans="1:34" x14ac:dyDescent="0.25">
      <c r="D15" s="65"/>
      <c r="I15" s="98"/>
      <c r="L15" s="203"/>
      <c r="M15" s="2"/>
      <c r="AG15" s="1" t="str">
        <f t="shared" si="0"/>
        <v/>
      </c>
      <c r="AH15"/>
    </row>
    <row r="16" spans="1:34" x14ac:dyDescent="0.25">
      <c r="D16" s="65"/>
      <c r="I16" s="98"/>
      <c r="L16" s="203"/>
      <c r="M16" s="2"/>
      <c r="AG16" s="1" t="str">
        <f t="shared" si="0"/>
        <v/>
      </c>
      <c r="AH16"/>
    </row>
    <row r="17" spans="4:34" x14ac:dyDescent="0.25">
      <c r="D17" s="65"/>
      <c r="I17" s="98"/>
      <c r="L17" s="203"/>
      <c r="M17" s="2"/>
      <c r="AG17" s="1" t="str">
        <f t="shared" si="0"/>
        <v/>
      </c>
      <c r="AH17"/>
    </row>
    <row r="18" spans="4:34" x14ac:dyDescent="0.25">
      <c r="D18" s="65"/>
      <c r="I18" s="98"/>
      <c r="L18" s="203"/>
      <c r="M18" s="2"/>
      <c r="AG18" s="1" t="str">
        <f t="shared" si="0"/>
        <v/>
      </c>
      <c r="AH18"/>
    </row>
    <row r="19" spans="4:34" x14ac:dyDescent="0.25">
      <c r="D19" s="65"/>
      <c r="I19" s="98"/>
      <c r="L19" s="203"/>
      <c r="M19" s="2"/>
      <c r="AG19" s="1" t="str">
        <f t="shared" si="0"/>
        <v/>
      </c>
      <c r="AH19"/>
    </row>
    <row r="20" spans="4:34" x14ac:dyDescent="0.25">
      <c r="D20" s="65"/>
      <c r="I20" s="98"/>
      <c r="L20" s="203"/>
      <c r="M20" s="2"/>
      <c r="AG20" s="1" t="str">
        <f t="shared" si="0"/>
        <v/>
      </c>
      <c r="AH20"/>
    </row>
    <row r="21" spans="4:34" x14ac:dyDescent="0.25">
      <c r="D21" s="65"/>
      <c r="I21" s="98"/>
      <c r="L21" s="203"/>
      <c r="M21" s="2"/>
      <c r="AG21" s="1" t="str">
        <f t="shared" si="0"/>
        <v/>
      </c>
      <c r="AH21"/>
    </row>
    <row r="22" spans="4:34" x14ac:dyDescent="0.25">
      <c r="D22" s="65"/>
      <c r="I22" s="98"/>
      <c r="L22" s="203"/>
      <c r="M22" s="2"/>
      <c r="AG22" s="1" t="str">
        <f t="shared" si="0"/>
        <v/>
      </c>
      <c r="AH22"/>
    </row>
    <row r="23" spans="4:34" x14ac:dyDescent="0.25">
      <c r="D23" s="65"/>
      <c r="I23" s="98"/>
      <c r="L23" s="203"/>
      <c r="M23" s="2"/>
      <c r="AG23" s="1" t="str">
        <f t="shared" si="0"/>
        <v/>
      </c>
      <c r="AH23"/>
    </row>
    <row r="24" spans="4:34" x14ac:dyDescent="0.25">
      <c r="D24" s="65"/>
      <c r="I24" s="98"/>
      <c r="L24" s="203"/>
      <c r="M24" s="2"/>
      <c r="AG24" s="1" t="str">
        <f t="shared" si="0"/>
        <v/>
      </c>
      <c r="AH24"/>
    </row>
    <row r="25" spans="4:34" x14ac:dyDescent="0.25">
      <c r="D25" s="65"/>
      <c r="I25" s="98"/>
      <c r="L25" s="203"/>
      <c r="M25" s="2"/>
      <c r="AG25" s="1" t="str">
        <f t="shared" si="0"/>
        <v/>
      </c>
      <c r="AH25"/>
    </row>
    <row r="26" spans="4:34" x14ac:dyDescent="0.25">
      <c r="D26" s="65"/>
      <c r="I26" s="98"/>
      <c r="L26" s="203"/>
      <c r="M26" s="2"/>
      <c r="AG26" s="1" t="str">
        <f t="shared" si="0"/>
        <v/>
      </c>
      <c r="AH26"/>
    </row>
    <row r="27" spans="4:34" x14ac:dyDescent="0.25">
      <c r="D27" s="65"/>
      <c r="I27" s="98"/>
      <c r="L27" s="203"/>
      <c r="M27" s="2"/>
      <c r="AG27" s="1" t="str">
        <f t="shared" si="0"/>
        <v/>
      </c>
      <c r="AH27"/>
    </row>
    <row r="28" spans="4:34" x14ac:dyDescent="0.25">
      <c r="D28" s="65"/>
      <c r="I28" s="98"/>
      <c r="L28" s="203"/>
      <c r="M28" s="2"/>
      <c r="AG28" s="1" t="str">
        <f t="shared" si="0"/>
        <v/>
      </c>
      <c r="AH28"/>
    </row>
    <row r="29" spans="4:34" x14ac:dyDescent="0.25">
      <c r="D29" s="65"/>
      <c r="I29" s="98"/>
      <c r="L29" s="203"/>
      <c r="M29" s="2"/>
      <c r="AG29" s="1" t="str">
        <f t="shared" si="0"/>
        <v/>
      </c>
      <c r="AH29"/>
    </row>
    <row r="30" spans="4:34" x14ac:dyDescent="0.25">
      <c r="D30" s="65"/>
      <c r="I30" s="98"/>
      <c r="L30" s="203"/>
      <c r="M30" s="2"/>
      <c r="AG30" s="1" t="str">
        <f t="shared" si="0"/>
        <v/>
      </c>
      <c r="AH30"/>
    </row>
    <row r="31" spans="4:34" x14ac:dyDescent="0.25">
      <c r="D31" s="65"/>
      <c r="I31" s="98"/>
      <c r="L31" s="203"/>
      <c r="M31" s="2"/>
      <c r="AG31" s="1" t="str">
        <f t="shared" si="0"/>
        <v/>
      </c>
      <c r="AH31"/>
    </row>
    <row r="32" spans="4:34" x14ac:dyDescent="0.25">
      <c r="D32" s="65"/>
      <c r="I32" s="98"/>
      <c r="L32" s="203"/>
      <c r="M32" s="2"/>
      <c r="AG32" s="1" t="str">
        <f t="shared" si="0"/>
        <v/>
      </c>
      <c r="AH32"/>
    </row>
    <row r="33" spans="4:34" x14ac:dyDescent="0.25">
      <c r="D33" s="65"/>
      <c r="I33" s="98"/>
      <c r="L33" s="203"/>
      <c r="M33" s="2"/>
      <c r="AG33" s="1" t="str">
        <f t="shared" si="0"/>
        <v/>
      </c>
      <c r="AH33"/>
    </row>
    <row r="34" spans="4:34" x14ac:dyDescent="0.25">
      <c r="D34" s="65"/>
      <c r="I34" s="98"/>
      <c r="L34" s="203"/>
      <c r="M34" s="2"/>
      <c r="AG34" s="1" t="str">
        <f t="shared" si="0"/>
        <v/>
      </c>
      <c r="AH34"/>
    </row>
    <row r="35" spans="4:34" x14ac:dyDescent="0.25">
      <c r="D35" s="65"/>
      <c r="I35" s="98"/>
      <c r="L35" s="203"/>
      <c r="M35" s="2"/>
      <c r="AG35" s="1" t="str">
        <f t="shared" ref="AG35:AG66" si="1">IFERROR(X35/Y35,"")</f>
        <v/>
      </c>
      <c r="AH35"/>
    </row>
    <row r="36" spans="4:34" x14ac:dyDescent="0.25">
      <c r="D36" s="65"/>
      <c r="I36" s="98"/>
      <c r="L36" s="203"/>
      <c r="M36" s="2"/>
      <c r="AG36" s="1" t="str">
        <f t="shared" si="1"/>
        <v/>
      </c>
      <c r="AH36"/>
    </row>
    <row r="37" spans="4:34" x14ac:dyDescent="0.25">
      <c r="D37" s="65"/>
      <c r="I37" s="98"/>
      <c r="L37" s="203"/>
      <c r="M37" s="2"/>
      <c r="AG37" s="1" t="str">
        <f t="shared" si="1"/>
        <v/>
      </c>
      <c r="AH37"/>
    </row>
    <row r="38" spans="4:34" x14ac:dyDescent="0.25">
      <c r="D38" s="65"/>
      <c r="I38" s="98"/>
      <c r="L38" s="203"/>
      <c r="M38" s="2"/>
      <c r="AG38" s="1" t="str">
        <f t="shared" si="1"/>
        <v/>
      </c>
      <c r="AH38"/>
    </row>
    <row r="39" spans="4:34" x14ac:dyDescent="0.25">
      <c r="D39" s="65"/>
      <c r="I39" s="98"/>
      <c r="L39" s="203"/>
      <c r="M39" s="2"/>
      <c r="AG39" s="1" t="str">
        <f t="shared" si="1"/>
        <v/>
      </c>
      <c r="AH39"/>
    </row>
    <row r="40" spans="4:34" x14ac:dyDescent="0.25">
      <c r="D40" s="65"/>
      <c r="I40" s="98"/>
      <c r="L40" s="203"/>
      <c r="M40" s="2"/>
      <c r="AG40" s="1" t="str">
        <f t="shared" si="1"/>
        <v/>
      </c>
      <c r="AH40"/>
    </row>
    <row r="41" spans="4:34" x14ac:dyDescent="0.25">
      <c r="D41" s="65"/>
      <c r="I41" s="98"/>
      <c r="L41" s="203"/>
      <c r="M41" s="2"/>
      <c r="AG41" s="1" t="str">
        <f t="shared" si="1"/>
        <v/>
      </c>
      <c r="AH41"/>
    </row>
    <row r="42" spans="4:34" x14ac:dyDescent="0.25">
      <c r="I42" s="98"/>
      <c r="L42" s="203"/>
      <c r="M42" s="2"/>
      <c r="AG42" s="1" t="str">
        <f t="shared" si="1"/>
        <v/>
      </c>
      <c r="AH42"/>
    </row>
    <row r="43" spans="4:34" x14ac:dyDescent="0.25">
      <c r="I43" s="98"/>
      <c r="L43" s="203"/>
      <c r="M43" s="2"/>
      <c r="AG43" s="1" t="str">
        <f t="shared" si="1"/>
        <v/>
      </c>
      <c r="AH43"/>
    </row>
    <row r="44" spans="4:34" x14ac:dyDescent="0.25">
      <c r="I44" s="98"/>
      <c r="L44" s="203"/>
      <c r="M44" s="2"/>
      <c r="AG44" s="1" t="str">
        <f t="shared" si="1"/>
        <v/>
      </c>
      <c r="AH44"/>
    </row>
    <row r="45" spans="4:34" x14ac:dyDescent="0.25">
      <c r="I45" s="98"/>
      <c r="L45" s="203"/>
      <c r="M45" s="2"/>
      <c r="AG45" s="1" t="str">
        <f t="shared" si="1"/>
        <v/>
      </c>
      <c r="AH45"/>
    </row>
    <row r="46" spans="4:34" x14ac:dyDescent="0.25">
      <c r="I46" s="98"/>
      <c r="L46" s="203"/>
      <c r="M46" s="2"/>
      <c r="AG46" s="1" t="str">
        <f t="shared" si="1"/>
        <v/>
      </c>
      <c r="AH46"/>
    </row>
    <row r="47" spans="4:34" x14ac:dyDescent="0.25">
      <c r="I47" s="98"/>
      <c r="L47" s="203"/>
      <c r="M47" s="2"/>
      <c r="AG47" s="1" t="str">
        <f t="shared" si="1"/>
        <v/>
      </c>
      <c r="AH47"/>
    </row>
    <row r="48" spans="4:34" x14ac:dyDescent="0.25">
      <c r="I48" s="98"/>
      <c r="L48" s="203"/>
      <c r="M48" s="2"/>
      <c r="AG48" s="1" t="str">
        <f t="shared" si="1"/>
        <v/>
      </c>
      <c r="AH48"/>
    </row>
    <row r="49" spans="9:34" x14ac:dyDescent="0.25">
      <c r="I49" s="98"/>
      <c r="L49" s="203"/>
      <c r="M49" s="2"/>
      <c r="AG49" s="1" t="str">
        <f t="shared" si="1"/>
        <v/>
      </c>
      <c r="AH49"/>
    </row>
    <row r="50" spans="9:34" x14ac:dyDescent="0.25">
      <c r="I50" s="98"/>
      <c r="L50" s="203"/>
      <c r="M50" s="2"/>
      <c r="AG50" s="1" t="str">
        <f t="shared" si="1"/>
        <v/>
      </c>
      <c r="AH50"/>
    </row>
    <row r="51" spans="9:34" x14ac:dyDescent="0.25">
      <c r="I51" s="98"/>
      <c r="L51" s="203"/>
      <c r="M51" s="2"/>
      <c r="AG51" s="1" t="str">
        <f t="shared" si="1"/>
        <v/>
      </c>
      <c r="AH51"/>
    </row>
    <row r="52" spans="9:34" x14ac:dyDescent="0.25">
      <c r="I52" s="98"/>
      <c r="L52" s="203"/>
      <c r="M52" s="2"/>
      <c r="AG52" s="1" t="str">
        <f t="shared" si="1"/>
        <v/>
      </c>
      <c r="AH52"/>
    </row>
    <row r="53" spans="9:34" x14ac:dyDescent="0.25">
      <c r="I53" s="98"/>
      <c r="L53" s="203"/>
      <c r="M53" s="2"/>
      <c r="AG53" s="1" t="str">
        <f t="shared" si="1"/>
        <v/>
      </c>
      <c r="AH53"/>
    </row>
    <row r="54" spans="9:34" x14ac:dyDescent="0.25">
      <c r="I54" s="98"/>
      <c r="L54" s="203"/>
      <c r="M54" s="2"/>
      <c r="AG54" s="1" t="str">
        <f t="shared" si="1"/>
        <v/>
      </c>
      <c r="AH54"/>
    </row>
    <row r="55" spans="9:34" x14ac:dyDescent="0.25">
      <c r="I55" s="98"/>
      <c r="L55" s="203"/>
      <c r="M55" s="2"/>
      <c r="AG55" s="1" t="str">
        <f t="shared" si="1"/>
        <v/>
      </c>
      <c r="AH55"/>
    </row>
    <row r="56" spans="9:34" x14ac:dyDescent="0.25">
      <c r="I56" s="98"/>
      <c r="L56" s="203"/>
      <c r="M56" s="2"/>
      <c r="AG56" s="1" t="str">
        <f t="shared" si="1"/>
        <v/>
      </c>
      <c r="AH56"/>
    </row>
    <row r="57" spans="9:34" x14ac:dyDescent="0.25">
      <c r="I57" s="98"/>
      <c r="L57" s="203"/>
      <c r="M57" s="2"/>
      <c r="AG57" s="1" t="str">
        <f t="shared" si="1"/>
        <v/>
      </c>
      <c r="AH57"/>
    </row>
    <row r="58" spans="9:34" x14ac:dyDescent="0.25">
      <c r="I58" s="98"/>
      <c r="L58" s="203"/>
      <c r="M58" s="2"/>
      <c r="AG58" s="1" t="str">
        <f t="shared" si="1"/>
        <v/>
      </c>
      <c r="AH58"/>
    </row>
    <row r="59" spans="9:34" x14ac:dyDescent="0.25">
      <c r="I59" s="98"/>
      <c r="L59" s="203"/>
      <c r="M59" s="2"/>
      <c r="AG59" s="1" t="str">
        <f t="shared" si="1"/>
        <v/>
      </c>
      <c r="AH59"/>
    </row>
    <row r="60" spans="9:34" x14ac:dyDescent="0.25">
      <c r="I60" s="98"/>
      <c r="L60" s="203"/>
      <c r="M60" s="2"/>
      <c r="AG60" s="1" t="str">
        <f t="shared" si="1"/>
        <v/>
      </c>
      <c r="AH60"/>
    </row>
    <row r="61" spans="9:34" x14ac:dyDescent="0.25">
      <c r="I61" s="98"/>
      <c r="L61" s="203"/>
      <c r="M61" s="2"/>
      <c r="AG61" s="1" t="str">
        <f t="shared" si="1"/>
        <v/>
      </c>
      <c r="AH61"/>
    </row>
    <row r="62" spans="9:34" x14ac:dyDescent="0.25">
      <c r="I62" s="98"/>
      <c r="L62" s="203"/>
      <c r="M62" s="2"/>
      <c r="AG62" s="1" t="str">
        <f t="shared" si="1"/>
        <v/>
      </c>
      <c r="AH62"/>
    </row>
    <row r="63" spans="9:34" x14ac:dyDescent="0.25">
      <c r="I63" s="98"/>
      <c r="L63" s="203"/>
      <c r="M63" s="2"/>
      <c r="AG63" s="1" t="str">
        <f t="shared" si="1"/>
        <v/>
      </c>
      <c r="AH63"/>
    </row>
    <row r="64" spans="9:34" x14ac:dyDescent="0.25">
      <c r="I64" s="98"/>
      <c r="L64" s="203"/>
      <c r="M64" s="2"/>
      <c r="AG64" s="1" t="str">
        <f t="shared" si="1"/>
        <v/>
      </c>
      <c r="AH64"/>
    </row>
    <row r="65" spans="9:34" x14ac:dyDescent="0.25">
      <c r="I65" s="98"/>
      <c r="L65" s="203"/>
      <c r="M65" s="2"/>
      <c r="AG65" s="1" t="str">
        <f t="shared" si="1"/>
        <v/>
      </c>
      <c r="AH65"/>
    </row>
    <row r="66" spans="9:34" x14ac:dyDescent="0.25">
      <c r="I66" s="98"/>
      <c r="L66" s="203"/>
      <c r="M66" s="2"/>
      <c r="AG66" s="1" t="str">
        <f t="shared" si="1"/>
        <v/>
      </c>
      <c r="AH66"/>
    </row>
    <row r="67" spans="9:34" x14ac:dyDescent="0.25">
      <c r="I67" s="98"/>
      <c r="L67" s="203"/>
      <c r="M67" s="2"/>
      <c r="AG67" s="1" t="str">
        <f t="shared" ref="AG67:AG98" si="2">IFERROR(X67/Y67,"")</f>
        <v/>
      </c>
      <c r="AH67"/>
    </row>
    <row r="68" spans="9:34" x14ac:dyDescent="0.25">
      <c r="I68" s="98"/>
      <c r="L68" s="203"/>
      <c r="M68" s="2"/>
      <c r="AG68" s="1" t="str">
        <f t="shared" si="2"/>
        <v/>
      </c>
      <c r="AH68"/>
    </row>
    <row r="69" spans="9:34" x14ac:dyDescent="0.25">
      <c r="I69" s="98"/>
      <c r="L69" s="203"/>
      <c r="M69" s="2"/>
      <c r="AG69" s="1" t="str">
        <f t="shared" si="2"/>
        <v/>
      </c>
    </row>
    <row r="70" spans="9:34" x14ac:dyDescent="0.25">
      <c r="I70" s="98"/>
      <c r="L70" s="203"/>
      <c r="M70" s="2"/>
      <c r="AG70" s="1" t="str">
        <f t="shared" si="2"/>
        <v/>
      </c>
    </row>
    <row r="71" spans="9:34" x14ac:dyDescent="0.25">
      <c r="I71" s="98"/>
      <c r="L71" s="203"/>
      <c r="M71" s="2"/>
      <c r="AG71" s="1" t="str">
        <f t="shared" si="2"/>
        <v/>
      </c>
    </row>
    <row r="72" spans="9:34" x14ac:dyDescent="0.25">
      <c r="I72" s="98"/>
      <c r="L72" s="203"/>
      <c r="M72" s="2"/>
      <c r="AG72" s="1" t="str">
        <f t="shared" si="2"/>
        <v/>
      </c>
    </row>
    <row r="73" spans="9:34" x14ac:dyDescent="0.25">
      <c r="I73" s="98"/>
      <c r="L73" s="203"/>
      <c r="M73" s="2"/>
      <c r="AG73" s="1" t="str">
        <f t="shared" si="2"/>
        <v/>
      </c>
    </row>
    <row r="74" spans="9:34" x14ac:dyDescent="0.25">
      <c r="I74" s="98"/>
      <c r="L74" s="203"/>
      <c r="M74" s="2"/>
      <c r="AG74" s="1" t="str">
        <f t="shared" si="2"/>
        <v/>
      </c>
    </row>
    <row r="75" spans="9:34" x14ac:dyDescent="0.25">
      <c r="I75" s="98"/>
      <c r="L75" s="203"/>
      <c r="M75" s="2"/>
      <c r="AG75" s="1" t="str">
        <f t="shared" si="2"/>
        <v/>
      </c>
    </row>
    <row r="76" spans="9:34" x14ac:dyDescent="0.25">
      <c r="I76" s="98"/>
      <c r="L76" s="203"/>
      <c r="M76" s="2"/>
      <c r="AG76" s="1" t="str">
        <f t="shared" si="2"/>
        <v/>
      </c>
    </row>
    <row r="77" spans="9:34" x14ac:dyDescent="0.25">
      <c r="I77" s="98"/>
      <c r="L77" s="203"/>
      <c r="M77" s="2"/>
      <c r="AG77" s="1" t="str">
        <f t="shared" si="2"/>
        <v/>
      </c>
    </row>
    <row r="78" spans="9:34" x14ac:dyDescent="0.25">
      <c r="I78" s="98"/>
      <c r="L78" s="203"/>
      <c r="M78" s="2"/>
      <c r="AG78" s="1" t="str">
        <f t="shared" si="2"/>
        <v/>
      </c>
    </row>
    <row r="79" spans="9:34" x14ac:dyDescent="0.25">
      <c r="I79" s="98"/>
      <c r="L79" s="203"/>
      <c r="M79" s="2"/>
      <c r="AG79" s="1" t="str">
        <f t="shared" si="2"/>
        <v/>
      </c>
    </row>
    <row r="80" spans="9:34" x14ac:dyDescent="0.25">
      <c r="I80" s="98"/>
      <c r="L80" s="203"/>
      <c r="M80" s="2"/>
      <c r="AG80" s="1" t="str">
        <f t="shared" si="2"/>
        <v/>
      </c>
    </row>
    <row r="81" spans="9:33" x14ac:dyDescent="0.25">
      <c r="I81" s="98"/>
      <c r="L81" s="203"/>
      <c r="M81" s="2"/>
      <c r="AG81" s="1" t="str">
        <f t="shared" si="2"/>
        <v/>
      </c>
    </row>
    <row r="82" spans="9:33" x14ac:dyDescent="0.25">
      <c r="I82" s="98"/>
      <c r="L82" s="203"/>
      <c r="M82" s="2"/>
      <c r="AG82" s="1" t="str">
        <f t="shared" si="2"/>
        <v/>
      </c>
    </row>
    <row r="83" spans="9:33" x14ac:dyDescent="0.25">
      <c r="I83" s="98"/>
      <c r="L83" s="203"/>
      <c r="M83" s="2"/>
      <c r="AG83" s="1" t="str">
        <f t="shared" si="2"/>
        <v/>
      </c>
    </row>
    <row r="84" spans="9:33" x14ac:dyDescent="0.25">
      <c r="I84" s="98"/>
      <c r="L84" s="203"/>
      <c r="M84" s="2"/>
      <c r="AG84" s="1" t="str">
        <f t="shared" si="2"/>
        <v/>
      </c>
    </row>
    <row r="85" spans="9:33" x14ac:dyDescent="0.25">
      <c r="I85" s="98"/>
      <c r="L85" s="203"/>
      <c r="M85" s="2"/>
      <c r="AG85" s="1" t="str">
        <f t="shared" si="2"/>
        <v/>
      </c>
    </row>
    <row r="86" spans="9:33" x14ac:dyDescent="0.25">
      <c r="I86" s="98"/>
      <c r="L86" s="203"/>
      <c r="M86" s="2"/>
      <c r="AG86" s="1" t="str">
        <f t="shared" si="2"/>
        <v/>
      </c>
    </row>
    <row r="87" spans="9:33" x14ac:dyDescent="0.25">
      <c r="I87" s="98"/>
      <c r="L87" s="203"/>
      <c r="M87" s="2"/>
      <c r="AG87" s="1" t="str">
        <f t="shared" si="2"/>
        <v/>
      </c>
    </row>
    <row r="88" spans="9:33" x14ac:dyDescent="0.25">
      <c r="I88" s="98"/>
      <c r="L88" s="203"/>
      <c r="M88" s="2"/>
      <c r="AG88" s="1" t="str">
        <f t="shared" si="2"/>
        <v/>
      </c>
    </row>
    <row r="89" spans="9:33" x14ac:dyDescent="0.25">
      <c r="I89" s="98"/>
      <c r="L89" s="203"/>
      <c r="M89" s="2"/>
      <c r="AG89" s="1" t="str">
        <f t="shared" si="2"/>
        <v/>
      </c>
    </row>
    <row r="90" spans="9:33" x14ac:dyDescent="0.25">
      <c r="I90" s="98"/>
      <c r="L90" s="203"/>
      <c r="M90" s="2"/>
      <c r="AG90" s="1" t="str">
        <f t="shared" si="2"/>
        <v/>
      </c>
    </row>
    <row r="91" spans="9:33" x14ac:dyDescent="0.25">
      <c r="I91" s="98"/>
      <c r="L91" s="203"/>
      <c r="M91" s="2"/>
      <c r="AG91" s="1" t="str">
        <f t="shared" si="2"/>
        <v/>
      </c>
    </row>
    <row r="92" spans="9:33" x14ac:dyDescent="0.25">
      <c r="I92" s="98"/>
      <c r="L92" s="203"/>
      <c r="M92" s="2"/>
      <c r="AG92" s="1" t="str">
        <f t="shared" si="2"/>
        <v/>
      </c>
    </row>
    <row r="93" spans="9:33" x14ac:dyDescent="0.25">
      <c r="I93" s="98"/>
      <c r="L93" s="203"/>
      <c r="M93" s="2"/>
      <c r="AG93" s="1" t="str">
        <f t="shared" si="2"/>
        <v/>
      </c>
    </row>
    <row r="94" spans="9:33" x14ac:dyDescent="0.25">
      <c r="I94" s="98"/>
      <c r="L94" s="203"/>
      <c r="M94" s="2"/>
      <c r="AG94" s="1" t="str">
        <f t="shared" si="2"/>
        <v/>
      </c>
    </row>
    <row r="95" spans="9:33" x14ac:dyDescent="0.25">
      <c r="I95" s="98"/>
      <c r="L95" s="203"/>
      <c r="M95" s="2"/>
      <c r="AG95" s="1" t="str">
        <f t="shared" si="2"/>
        <v/>
      </c>
    </row>
    <row r="96" spans="9:33" x14ac:dyDescent="0.25">
      <c r="I96" s="98"/>
      <c r="L96" s="203"/>
      <c r="M96" s="2"/>
      <c r="AG96" s="1" t="str">
        <f t="shared" si="2"/>
        <v/>
      </c>
    </row>
    <row r="97" spans="9:33" x14ac:dyDescent="0.25">
      <c r="I97" s="98"/>
      <c r="L97" s="203"/>
      <c r="M97" s="2"/>
      <c r="AG97" s="1" t="str">
        <f t="shared" si="2"/>
        <v/>
      </c>
    </row>
    <row r="98" spans="9:33" x14ac:dyDescent="0.25">
      <c r="I98" s="98"/>
      <c r="L98" s="203"/>
      <c r="M98" s="2"/>
      <c r="AG98" s="1" t="str">
        <f t="shared" si="2"/>
        <v/>
      </c>
    </row>
    <row r="99" spans="9:33" x14ac:dyDescent="0.25">
      <c r="I99" s="98"/>
      <c r="L99" s="203"/>
      <c r="M99" s="2"/>
      <c r="AG99" s="1" t="str">
        <f t="shared" ref="AG99:AG134" si="3">IFERROR(X99/Y99,"")</f>
        <v/>
      </c>
    </row>
    <row r="100" spans="9:33" x14ac:dyDescent="0.25">
      <c r="I100" s="98"/>
      <c r="L100" s="203"/>
      <c r="M100" s="2"/>
      <c r="AG100" s="1" t="str">
        <f t="shared" si="3"/>
        <v/>
      </c>
    </row>
    <row r="101" spans="9:33" x14ac:dyDescent="0.25">
      <c r="I101" s="98"/>
      <c r="L101" s="203"/>
      <c r="M101" s="2"/>
      <c r="AG101" s="1" t="str">
        <f t="shared" si="3"/>
        <v/>
      </c>
    </row>
    <row r="102" spans="9:33" x14ac:dyDescent="0.25">
      <c r="I102" s="98"/>
      <c r="L102" s="203"/>
      <c r="M102" s="2"/>
      <c r="AG102" s="1" t="str">
        <f t="shared" si="3"/>
        <v/>
      </c>
    </row>
    <row r="103" spans="9:33" x14ac:dyDescent="0.25">
      <c r="I103" s="98"/>
      <c r="L103" s="203"/>
      <c r="M103" s="2"/>
      <c r="AG103" s="1" t="str">
        <f t="shared" si="3"/>
        <v/>
      </c>
    </row>
    <row r="104" spans="9:33" x14ac:dyDescent="0.25">
      <c r="I104" s="98"/>
      <c r="L104" s="203"/>
      <c r="M104" s="2"/>
      <c r="AG104" s="1" t="str">
        <f t="shared" si="3"/>
        <v/>
      </c>
    </row>
    <row r="105" spans="9:33" x14ac:dyDescent="0.25">
      <c r="I105" s="98"/>
      <c r="L105" s="203"/>
      <c r="M105" s="2"/>
      <c r="AG105" s="1" t="str">
        <f t="shared" si="3"/>
        <v/>
      </c>
    </row>
    <row r="106" spans="9:33" x14ac:dyDescent="0.25">
      <c r="I106" s="98"/>
      <c r="L106" s="203"/>
      <c r="M106" s="2"/>
      <c r="AG106" s="1" t="str">
        <f t="shared" si="3"/>
        <v/>
      </c>
    </row>
    <row r="107" spans="9:33" x14ac:dyDescent="0.25">
      <c r="I107" s="98"/>
      <c r="L107" s="203"/>
      <c r="M107" s="2"/>
      <c r="AG107" s="1" t="str">
        <f t="shared" si="3"/>
        <v/>
      </c>
    </row>
    <row r="108" spans="9:33" x14ac:dyDescent="0.25">
      <c r="I108" s="98"/>
      <c r="L108" s="203"/>
      <c r="M108" s="2"/>
      <c r="AG108" s="1" t="str">
        <f t="shared" si="3"/>
        <v/>
      </c>
    </row>
    <row r="109" spans="9:33" x14ac:dyDescent="0.25">
      <c r="I109" s="98"/>
      <c r="L109" s="203"/>
      <c r="M109" s="2"/>
      <c r="AG109" s="1" t="str">
        <f t="shared" si="3"/>
        <v/>
      </c>
    </row>
    <row r="110" spans="9:33" x14ac:dyDescent="0.25">
      <c r="I110" s="98"/>
      <c r="L110" s="203"/>
      <c r="M110" s="2"/>
      <c r="AG110" s="1" t="str">
        <f t="shared" si="3"/>
        <v/>
      </c>
    </row>
    <row r="111" spans="9:33" x14ac:dyDescent="0.25">
      <c r="I111" s="98"/>
      <c r="L111" s="203"/>
      <c r="M111" s="2"/>
      <c r="AG111" s="1" t="str">
        <f t="shared" si="3"/>
        <v/>
      </c>
    </row>
    <row r="112" spans="9:33" x14ac:dyDescent="0.25">
      <c r="I112" s="98"/>
      <c r="L112" s="203"/>
      <c r="M112" s="2"/>
      <c r="AG112" s="1" t="str">
        <f t="shared" si="3"/>
        <v/>
      </c>
    </row>
    <row r="113" spans="9:33" x14ac:dyDescent="0.25">
      <c r="I113" s="98"/>
      <c r="L113" s="203"/>
      <c r="M113" s="2"/>
      <c r="AG113" s="1" t="str">
        <f t="shared" si="3"/>
        <v/>
      </c>
    </row>
    <row r="114" spans="9:33" x14ac:dyDescent="0.25">
      <c r="I114" s="98"/>
      <c r="L114" s="203"/>
      <c r="M114" s="2"/>
      <c r="AG114" s="1" t="str">
        <f t="shared" si="3"/>
        <v/>
      </c>
    </row>
    <row r="115" spans="9:33" x14ac:dyDescent="0.25">
      <c r="I115" s="98"/>
      <c r="L115" s="203"/>
      <c r="M115" s="2"/>
      <c r="AG115" s="1" t="str">
        <f t="shared" si="3"/>
        <v/>
      </c>
    </row>
    <row r="116" spans="9:33" x14ac:dyDescent="0.25">
      <c r="I116" s="98"/>
      <c r="L116" s="203"/>
      <c r="M116" s="2"/>
      <c r="AG116" s="1" t="str">
        <f t="shared" si="3"/>
        <v/>
      </c>
    </row>
    <row r="117" spans="9:33" x14ac:dyDescent="0.25">
      <c r="I117" s="98"/>
      <c r="L117" s="203"/>
      <c r="M117" s="2"/>
      <c r="AG117" s="1" t="str">
        <f t="shared" si="3"/>
        <v/>
      </c>
    </row>
    <row r="118" spans="9:33" x14ac:dyDescent="0.25">
      <c r="L118" s="203"/>
      <c r="M118" s="2"/>
      <c r="AG118" s="1" t="str">
        <f t="shared" si="3"/>
        <v/>
      </c>
    </row>
    <row r="119" spans="9:33" x14ac:dyDescent="0.25">
      <c r="L119" s="203"/>
      <c r="M119" s="2"/>
      <c r="AG119" s="1" t="str">
        <f t="shared" si="3"/>
        <v/>
      </c>
    </row>
    <row r="120" spans="9:33" x14ac:dyDescent="0.25">
      <c r="L120" s="203"/>
      <c r="M120" s="2"/>
      <c r="AG120" s="1" t="str">
        <f t="shared" si="3"/>
        <v/>
      </c>
    </row>
    <row r="121" spans="9:33" x14ac:dyDescent="0.25">
      <c r="L121" s="203"/>
      <c r="M121" s="2"/>
      <c r="AG121" s="1" t="str">
        <f t="shared" si="3"/>
        <v/>
      </c>
    </row>
    <row r="122" spans="9:33" x14ac:dyDescent="0.25">
      <c r="L122" s="203"/>
      <c r="M122" s="2"/>
      <c r="AG122" s="1" t="str">
        <f t="shared" si="3"/>
        <v/>
      </c>
    </row>
    <row r="123" spans="9:33" x14ac:dyDescent="0.25">
      <c r="L123" s="203"/>
      <c r="M123" s="2"/>
      <c r="AG123" s="1" t="str">
        <f t="shared" si="3"/>
        <v/>
      </c>
    </row>
    <row r="124" spans="9:33" x14ac:dyDescent="0.25">
      <c r="L124" s="203"/>
      <c r="M124" s="2"/>
      <c r="AG124" s="1" t="str">
        <f t="shared" si="3"/>
        <v/>
      </c>
    </row>
    <row r="125" spans="9:33" x14ac:dyDescent="0.25">
      <c r="L125" s="203"/>
      <c r="M125" s="2"/>
      <c r="AG125" s="1" t="str">
        <f t="shared" si="3"/>
        <v/>
      </c>
    </row>
    <row r="126" spans="9:33" x14ac:dyDescent="0.25">
      <c r="L126" s="203"/>
      <c r="M126" s="2"/>
      <c r="AG126" s="1" t="str">
        <f t="shared" si="3"/>
        <v/>
      </c>
    </row>
    <row r="127" spans="9:33" x14ac:dyDescent="0.25">
      <c r="L127" s="203"/>
      <c r="M127" s="2"/>
      <c r="AG127" s="1" t="str">
        <f t="shared" si="3"/>
        <v/>
      </c>
    </row>
    <row r="128" spans="9:33" x14ac:dyDescent="0.25">
      <c r="L128" s="203"/>
      <c r="M128" s="2"/>
      <c r="AG128" s="1" t="str">
        <f t="shared" si="3"/>
        <v/>
      </c>
    </row>
    <row r="129" spans="12:33" x14ac:dyDescent="0.25">
      <c r="L129" s="203"/>
      <c r="M129" s="2"/>
      <c r="AG129" s="1" t="str">
        <f t="shared" si="3"/>
        <v/>
      </c>
    </row>
    <row r="130" spans="12:33" x14ac:dyDescent="0.25">
      <c r="L130" s="203"/>
      <c r="M130" s="2"/>
      <c r="AG130" s="1" t="str">
        <f t="shared" si="3"/>
        <v/>
      </c>
    </row>
    <row r="131" spans="12:33" x14ac:dyDescent="0.25">
      <c r="L131" s="203"/>
      <c r="M131" s="2"/>
      <c r="AG131" s="1" t="str">
        <f t="shared" si="3"/>
        <v/>
      </c>
    </row>
    <row r="132" spans="12:33" x14ac:dyDescent="0.25">
      <c r="L132" s="203"/>
      <c r="M132" s="2"/>
      <c r="AG132" s="1" t="str">
        <f t="shared" si="3"/>
        <v/>
      </c>
    </row>
    <row r="133" spans="12:33" x14ac:dyDescent="0.25">
      <c r="L133" s="203"/>
      <c r="M133" s="2"/>
      <c r="AG133" s="1" t="str">
        <f t="shared" si="3"/>
        <v/>
      </c>
    </row>
    <row r="134" spans="12:33" x14ac:dyDescent="0.25">
      <c r="L134" s="203"/>
      <c r="M134" s="2"/>
      <c r="AG134" s="1" t="str">
        <f t="shared" si="3"/>
        <v/>
      </c>
    </row>
  </sheetData>
  <autoFilter ref="A2:AG68" xr:uid="{00000000-0009-0000-0000-000010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D610-DDA4-4F8C-AB6B-2943BBE02FCB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W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40625" defaultRowHeight="21" x14ac:dyDescent="0.25"/>
  <cols>
    <col min="1" max="1" width="9.140625" style="183" hidden="1" customWidth="1"/>
    <col min="2" max="2" width="18" style="183" hidden="1" customWidth="1"/>
    <col min="3" max="3" width="15.42578125" style="183" customWidth="1"/>
    <col min="4" max="4" width="18" style="183" hidden="1" customWidth="1"/>
    <col min="5" max="5" width="40.5703125" style="183" customWidth="1"/>
    <col min="6" max="6" width="38" style="183" customWidth="1"/>
    <col min="7" max="7" width="19.85546875" style="183" customWidth="1"/>
    <col min="8" max="8" width="16.28515625" style="183" customWidth="1"/>
    <col min="9" max="9" width="24.7109375" style="183" customWidth="1"/>
    <col min="10" max="10" width="15.5703125" style="183" customWidth="1"/>
    <col min="11" max="11" width="8.42578125" style="183" bestFit="1" customWidth="1"/>
    <col min="12" max="12" width="12.7109375" style="183" bestFit="1" customWidth="1"/>
    <col min="13" max="13" width="17.28515625" style="183" bestFit="1" customWidth="1"/>
    <col min="14" max="22" width="8.42578125" style="192" hidden="1" customWidth="1"/>
    <col min="23" max="23" width="21.140625" style="183" customWidth="1"/>
    <col min="24" max="24" width="14" style="183" customWidth="1"/>
    <col min="25" max="25" width="19.42578125" style="193" customWidth="1"/>
    <col min="26" max="26" width="21.140625" style="183" customWidth="1"/>
    <col min="27" max="28" width="37.7109375" style="183" customWidth="1"/>
    <col min="29" max="29" width="20.7109375" style="183" customWidth="1"/>
    <col min="30" max="30" width="24.28515625" style="183" customWidth="1"/>
    <col min="31" max="16384" width="9.140625" style="183"/>
  </cols>
  <sheetData>
    <row r="1" spans="1:65" s="120" customFormat="1" ht="41.25" customHeight="1" x14ac:dyDescent="0.25">
      <c r="A1" s="163"/>
      <c r="B1" s="31"/>
      <c r="C1" s="174" t="s">
        <v>52</v>
      </c>
      <c r="E1" s="175" t="s">
        <v>219</v>
      </c>
      <c r="F1" s="176"/>
      <c r="G1" s="176" t="s">
        <v>54</v>
      </c>
      <c r="H1" s="177">
        <f>B4</f>
        <v>0</v>
      </c>
      <c r="I1" s="178" t="s">
        <v>55</v>
      </c>
      <c r="J1" s="31">
        <f>A4</f>
        <v>0</v>
      </c>
      <c r="K1" s="161"/>
      <c r="L1" s="161"/>
      <c r="M1" s="162"/>
      <c r="N1" s="179"/>
      <c r="O1" s="179"/>
      <c r="P1" s="179"/>
      <c r="Q1" s="179"/>
      <c r="R1" s="179"/>
      <c r="S1" s="179"/>
      <c r="T1" s="179"/>
      <c r="U1" s="179"/>
      <c r="V1" s="179"/>
      <c r="W1" s="76" t="s">
        <v>101</v>
      </c>
      <c r="X1" s="180"/>
      <c r="Y1" s="179"/>
      <c r="Z1" s="194"/>
      <c r="AB1" s="175"/>
      <c r="AC1" s="180"/>
      <c r="AE1" s="76" t="s">
        <v>101</v>
      </c>
      <c r="AF1" s="165"/>
      <c r="AG1" s="32"/>
      <c r="AH1" s="32"/>
      <c r="AI1" s="249"/>
      <c r="AJ1" s="250"/>
      <c r="AK1" s="250"/>
      <c r="AL1" s="250"/>
      <c r="AM1" s="251"/>
      <c r="AN1" s="159"/>
      <c r="AO1" s="159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33"/>
      <c r="BI1" s="33"/>
      <c r="BJ1" s="33"/>
      <c r="BK1" s="33"/>
      <c r="BL1" s="33"/>
      <c r="BM1" s="34"/>
    </row>
    <row r="2" spans="1:65" s="163" customFormat="1" ht="41.25" customHeight="1" x14ac:dyDescent="0.25">
      <c r="A2" s="245" t="s">
        <v>56</v>
      </c>
      <c r="B2" s="243" t="s">
        <v>57</v>
      </c>
      <c r="C2" s="246" t="s">
        <v>229</v>
      </c>
      <c r="D2" s="246" t="s">
        <v>105</v>
      </c>
      <c r="E2" s="246" t="s">
        <v>215</v>
      </c>
      <c r="F2" s="246" t="s">
        <v>214</v>
      </c>
      <c r="G2" s="252" t="s">
        <v>65</v>
      </c>
      <c r="H2" s="253"/>
      <c r="I2" s="254" t="s">
        <v>72</v>
      </c>
      <c r="J2" s="255" t="s">
        <v>73</v>
      </c>
      <c r="K2" s="257" t="s">
        <v>74</v>
      </c>
      <c r="L2" s="256" t="s">
        <v>75</v>
      </c>
      <c r="M2" s="258" t="s">
        <v>76</v>
      </c>
      <c r="N2" s="259" t="s">
        <v>204</v>
      </c>
      <c r="O2" s="259"/>
      <c r="P2" s="259"/>
      <c r="Q2" s="259"/>
      <c r="R2" s="259"/>
      <c r="S2" s="259"/>
      <c r="T2" s="259"/>
      <c r="U2" s="259"/>
      <c r="V2" s="259"/>
      <c r="W2" s="247" t="s">
        <v>218</v>
      </c>
      <c r="X2" s="247" t="s">
        <v>167</v>
      </c>
      <c r="Y2" s="247" t="s">
        <v>78</v>
      </c>
      <c r="Z2" s="262" t="s">
        <v>231</v>
      </c>
      <c r="AA2" s="246" t="s">
        <v>217</v>
      </c>
      <c r="AB2" s="246" t="s">
        <v>230</v>
      </c>
      <c r="AC2" s="247" t="s">
        <v>228</v>
      </c>
      <c r="AD2" s="260" t="s">
        <v>216</v>
      </c>
      <c r="AE2" s="167"/>
      <c r="AF2" s="167"/>
      <c r="AG2" s="168"/>
      <c r="AH2" s="168"/>
      <c r="AI2" s="166"/>
      <c r="AJ2" s="167"/>
      <c r="AK2" s="167"/>
      <c r="AL2" s="167"/>
      <c r="AM2" s="167"/>
      <c r="AN2" s="169"/>
      <c r="AO2" s="169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71"/>
      <c r="BJ2" s="171"/>
      <c r="BK2" s="171"/>
      <c r="BL2" s="171"/>
      <c r="BM2" s="172"/>
    </row>
    <row r="3" spans="1:65" s="160" customFormat="1" ht="93" customHeight="1" thickBot="1" x14ac:dyDescent="0.3">
      <c r="A3" s="245"/>
      <c r="B3" s="244"/>
      <c r="C3" s="246"/>
      <c r="D3" s="246"/>
      <c r="E3" s="246"/>
      <c r="F3" s="246"/>
      <c r="G3" s="132" t="s">
        <v>86</v>
      </c>
      <c r="H3" s="132" t="s">
        <v>87</v>
      </c>
      <c r="I3" s="253"/>
      <c r="J3" s="253"/>
      <c r="K3" s="253"/>
      <c r="L3" s="253"/>
      <c r="M3" s="253"/>
      <c r="N3" s="136" t="s">
        <v>88</v>
      </c>
      <c r="O3" s="136" t="s">
        <v>89</v>
      </c>
      <c r="P3" s="136" t="s">
        <v>90</v>
      </c>
      <c r="Q3" s="136" t="s">
        <v>91</v>
      </c>
      <c r="R3" s="136" t="s">
        <v>92</v>
      </c>
      <c r="S3" s="136" t="s">
        <v>93</v>
      </c>
      <c r="T3" s="136" t="s">
        <v>94</v>
      </c>
      <c r="U3" s="136" t="s">
        <v>95</v>
      </c>
      <c r="V3" s="136" t="s">
        <v>96</v>
      </c>
      <c r="W3" s="248"/>
      <c r="X3" s="248"/>
      <c r="Y3" s="248"/>
      <c r="Z3" s="263"/>
      <c r="AA3" s="246"/>
      <c r="AB3" s="246"/>
      <c r="AC3" s="248"/>
      <c r="AD3" s="261"/>
      <c r="AE3" s="173"/>
      <c r="AF3" s="173"/>
    </row>
    <row r="4" spans="1:65" ht="45.75" customHeight="1" thickTop="1" thickBot="1" x14ac:dyDescent="0.3">
      <c r="B4" s="184"/>
      <c r="C4" s="185"/>
      <c r="D4" s="185"/>
      <c r="E4" s="185"/>
      <c r="F4" s="185"/>
      <c r="G4" s="185"/>
      <c r="H4" s="185"/>
      <c r="I4" s="185"/>
      <c r="J4" s="124"/>
      <c r="K4" s="124"/>
      <c r="L4" s="124"/>
      <c r="M4" s="124"/>
      <c r="N4" s="115"/>
      <c r="O4" s="115"/>
      <c r="P4" s="115"/>
      <c r="Q4" s="115"/>
      <c r="R4" s="115"/>
      <c r="S4" s="115"/>
      <c r="T4" s="115"/>
      <c r="U4" s="115"/>
      <c r="V4" s="115"/>
      <c r="W4" s="187"/>
      <c r="X4" s="187"/>
      <c r="Y4" s="115"/>
      <c r="Z4" s="187"/>
      <c r="AA4" s="186"/>
      <c r="AB4" s="186"/>
      <c r="AC4" s="188" t="str">
        <f t="shared" ref="AC4:AC67" si="0">IFERROR(W4/X4,"")</f>
        <v/>
      </c>
      <c r="AD4" s="195" t="str">
        <f t="shared" ref="AD4:AD67" si="1">IF(AA4&lt;&gt;"",IF(AA4&lt;&gt;"","Pinding","wip"),IF(C4&lt;&gt;"","wip",""))</f>
        <v/>
      </c>
    </row>
    <row r="5" spans="1:65" ht="45.75" customHeight="1" thickTop="1" thickBot="1" x14ac:dyDescent="0.3">
      <c r="B5" s="184"/>
      <c r="C5" s="185"/>
      <c r="D5" s="185"/>
      <c r="E5" s="185"/>
      <c r="F5" s="185"/>
      <c r="G5" s="185"/>
      <c r="H5" s="185"/>
      <c r="I5" s="185"/>
      <c r="J5" s="189"/>
      <c r="K5" s="189"/>
      <c r="L5" s="189"/>
      <c r="M5" s="189"/>
      <c r="N5" s="115"/>
      <c r="O5" s="115"/>
      <c r="P5" s="115"/>
      <c r="Q5" s="115"/>
      <c r="R5" s="115"/>
      <c r="S5" s="115"/>
      <c r="T5" s="115"/>
      <c r="U5" s="115"/>
      <c r="V5" s="115"/>
      <c r="W5" s="187"/>
      <c r="X5" s="187"/>
      <c r="Y5" s="115"/>
      <c r="Z5" s="187"/>
      <c r="AA5" s="186"/>
      <c r="AB5" s="186"/>
      <c r="AC5" s="188" t="str">
        <f t="shared" si="0"/>
        <v/>
      </c>
      <c r="AD5" s="195" t="str">
        <f t="shared" si="1"/>
        <v/>
      </c>
    </row>
    <row r="6" spans="1:65" ht="45.75" customHeight="1" thickTop="1" thickBot="1" x14ac:dyDescent="0.3">
      <c r="B6" s="184"/>
      <c r="C6" s="185"/>
      <c r="D6" s="185"/>
      <c r="E6" s="185"/>
      <c r="F6" s="185"/>
      <c r="G6" s="185"/>
      <c r="H6" s="185"/>
      <c r="I6" s="185"/>
      <c r="J6" s="189"/>
      <c r="K6" s="189"/>
      <c r="L6" s="189"/>
      <c r="M6" s="189"/>
      <c r="N6" s="115"/>
      <c r="O6" s="115"/>
      <c r="P6" s="115"/>
      <c r="Q6" s="115"/>
      <c r="R6" s="115"/>
      <c r="S6" s="115"/>
      <c r="T6" s="115"/>
      <c r="U6" s="115"/>
      <c r="V6" s="115"/>
      <c r="W6" s="187"/>
      <c r="X6" s="187"/>
      <c r="Y6" s="115"/>
      <c r="Z6" s="187"/>
      <c r="AA6" s="186"/>
      <c r="AB6" s="186"/>
      <c r="AC6" s="188" t="str">
        <f t="shared" si="0"/>
        <v/>
      </c>
      <c r="AD6" s="195" t="str">
        <f t="shared" si="1"/>
        <v/>
      </c>
    </row>
    <row r="7" spans="1:65" ht="45.75" customHeight="1" thickTop="1" thickBot="1" x14ac:dyDescent="0.3">
      <c r="B7" s="184"/>
      <c r="C7" s="185"/>
      <c r="D7" s="185"/>
      <c r="E7" s="185"/>
      <c r="F7" s="185"/>
      <c r="G7" s="185"/>
      <c r="H7" s="185"/>
      <c r="I7" s="185"/>
      <c r="J7" s="189"/>
      <c r="K7" s="189"/>
      <c r="L7" s="189"/>
      <c r="M7" s="189"/>
      <c r="N7" s="115"/>
      <c r="O7" s="115"/>
      <c r="P7" s="115"/>
      <c r="Q7" s="115"/>
      <c r="R7" s="115"/>
      <c r="S7" s="115"/>
      <c r="T7" s="115"/>
      <c r="U7" s="115"/>
      <c r="V7" s="115"/>
      <c r="W7" s="187"/>
      <c r="X7" s="187"/>
      <c r="Y7" s="115"/>
      <c r="Z7" s="187"/>
      <c r="AA7" s="186"/>
      <c r="AB7" s="186"/>
      <c r="AC7" s="188" t="str">
        <f t="shared" si="0"/>
        <v/>
      </c>
      <c r="AD7" s="195" t="str">
        <f t="shared" si="1"/>
        <v/>
      </c>
    </row>
    <row r="8" spans="1:65" ht="45.75" customHeight="1" thickTop="1" thickBot="1" x14ac:dyDescent="0.3">
      <c r="B8" s="184"/>
      <c r="C8" s="185"/>
      <c r="D8" s="185"/>
      <c r="E8" s="185"/>
      <c r="F8" s="185"/>
      <c r="G8" s="185"/>
      <c r="H8" s="185"/>
      <c r="I8" s="185"/>
      <c r="J8" s="189"/>
      <c r="K8" s="189"/>
      <c r="L8" s="189"/>
      <c r="M8" s="189"/>
      <c r="N8" s="115"/>
      <c r="O8" s="115"/>
      <c r="P8" s="115"/>
      <c r="Q8" s="115"/>
      <c r="R8" s="115"/>
      <c r="S8" s="115"/>
      <c r="T8" s="115"/>
      <c r="U8" s="115"/>
      <c r="V8" s="115"/>
      <c r="W8" s="187"/>
      <c r="X8" s="187"/>
      <c r="Y8" s="115"/>
      <c r="Z8" s="187"/>
      <c r="AA8" s="186"/>
      <c r="AB8" s="186"/>
      <c r="AC8" s="188" t="str">
        <f t="shared" si="0"/>
        <v/>
      </c>
      <c r="AD8" s="195" t="str">
        <f t="shared" si="1"/>
        <v/>
      </c>
    </row>
    <row r="9" spans="1:65" ht="45.75" customHeight="1" thickTop="1" thickBot="1" x14ac:dyDescent="0.3">
      <c r="B9" s="184"/>
      <c r="C9" s="185"/>
      <c r="D9" s="185"/>
      <c r="E9" s="185"/>
      <c r="F9" s="185"/>
      <c r="G9" s="185"/>
      <c r="H9" s="185"/>
      <c r="I9" s="185"/>
      <c r="J9" s="189"/>
      <c r="K9" s="189"/>
      <c r="L9" s="189"/>
      <c r="M9" s="189"/>
      <c r="N9" s="115"/>
      <c r="O9" s="115"/>
      <c r="P9" s="115"/>
      <c r="Q9" s="115"/>
      <c r="R9" s="115"/>
      <c r="S9" s="115"/>
      <c r="T9" s="115"/>
      <c r="U9" s="115"/>
      <c r="V9" s="115"/>
      <c r="W9" s="187"/>
      <c r="X9" s="187"/>
      <c r="Y9" s="115"/>
      <c r="Z9" s="187"/>
      <c r="AA9" s="186"/>
      <c r="AB9" s="186"/>
      <c r="AC9" s="188" t="str">
        <f t="shared" si="0"/>
        <v/>
      </c>
      <c r="AD9" s="195" t="str">
        <f t="shared" si="1"/>
        <v/>
      </c>
    </row>
    <row r="10" spans="1:65" ht="45.75" customHeight="1" thickTop="1" thickBot="1" x14ac:dyDescent="0.3">
      <c r="B10" s="184"/>
      <c r="C10" s="185"/>
      <c r="D10" s="185"/>
      <c r="E10" s="185"/>
      <c r="F10" s="185"/>
      <c r="G10" s="185"/>
      <c r="H10" s="185"/>
      <c r="I10" s="185"/>
      <c r="J10" s="189"/>
      <c r="K10" s="189"/>
      <c r="L10" s="189"/>
      <c r="M10" s="189"/>
      <c r="N10" s="115"/>
      <c r="O10" s="115"/>
      <c r="P10" s="115"/>
      <c r="Q10" s="115"/>
      <c r="R10" s="115"/>
      <c r="S10" s="115"/>
      <c r="T10" s="115"/>
      <c r="U10" s="115"/>
      <c r="V10" s="115"/>
      <c r="W10" s="187"/>
      <c r="X10" s="187"/>
      <c r="Y10" s="115"/>
      <c r="Z10" s="187"/>
      <c r="AA10" s="186"/>
      <c r="AB10" s="186"/>
      <c r="AC10" s="188" t="str">
        <f t="shared" si="0"/>
        <v/>
      </c>
      <c r="AD10" s="195" t="str">
        <f t="shared" si="1"/>
        <v/>
      </c>
    </row>
    <row r="11" spans="1:65" ht="45.75" customHeight="1" thickTop="1" thickBot="1" x14ac:dyDescent="0.3">
      <c r="B11" s="184"/>
      <c r="C11" s="185"/>
      <c r="D11" s="185"/>
      <c r="E11" s="185"/>
      <c r="F11" s="185"/>
      <c r="G11" s="185"/>
      <c r="H11" s="185"/>
      <c r="I11" s="185"/>
      <c r="J11" s="189"/>
      <c r="K11" s="189"/>
      <c r="L11" s="189"/>
      <c r="M11" s="189"/>
      <c r="N11" s="115"/>
      <c r="O11" s="115"/>
      <c r="P11" s="115"/>
      <c r="Q11" s="115"/>
      <c r="R11" s="115"/>
      <c r="S11" s="115"/>
      <c r="T11" s="115"/>
      <c r="U11" s="115"/>
      <c r="V11" s="115"/>
      <c r="W11" s="187"/>
      <c r="X11" s="187"/>
      <c r="Y11" s="115"/>
      <c r="Z11" s="187"/>
      <c r="AA11" s="186"/>
      <c r="AB11" s="186"/>
      <c r="AC11" s="188" t="str">
        <f t="shared" si="0"/>
        <v/>
      </c>
      <c r="AD11" s="195" t="str">
        <f t="shared" si="1"/>
        <v/>
      </c>
    </row>
    <row r="12" spans="1:65" ht="45.75" customHeight="1" thickTop="1" thickBot="1" x14ac:dyDescent="0.3">
      <c r="B12" s="184"/>
      <c r="C12" s="185"/>
      <c r="D12" s="185"/>
      <c r="E12" s="185"/>
      <c r="F12" s="185"/>
      <c r="G12" s="185"/>
      <c r="H12" s="185"/>
      <c r="I12" s="185"/>
      <c r="J12" s="189"/>
      <c r="K12" s="189"/>
      <c r="L12" s="189"/>
      <c r="M12" s="189"/>
      <c r="N12" s="115"/>
      <c r="O12" s="115"/>
      <c r="P12" s="115"/>
      <c r="Q12" s="115"/>
      <c r="R12" s="115"/>
      <c r="S12" s="115"/>
      <c r="T12" s="115"/>
      <c r="U12" s="115"/>
      <c r="V12" s="115"/>
      <c r="W12" s="187"/>
      <c r="X12" s="187"/>
      <c r="Y12" s="115"/>
      <c r="Z12" s="187"/>
      <c r="AA12" s="186"/>
      <c r="AB12" s="186"/>
      <c r="AC12" s="188" t="str">
        <f t="shared" si="0"/>
        <v/>
      </c>
      <c r="AD12" s="195" t="str">
        <f t="shared" si="1"/>
        <v/>
      </c>
    </row>
    <row r="13" spans="1:65" ht="45.75" customHeight="1" thickTop="1" thickBot="1" x14ac:dyDescent="0.3">
      <c r="B13" s="184"/>
      <c r="C13" s="185"/>
      <c r="D13" s="185"/>
      <c r="E13" s="185"/>
      <c r="F13" s="185"/>
      <c r="G13" s="185"/>
      <c r="H13" s="185"/>
      <c r="I13" s="185"/>
      <c r="J13" s="189"/>
      <c r="K13" s="189"/>
      <c r="L13" s="189"/>
      <c r="M13" s="189"/>
      <c r="N13" s="115"/>
      <c r="O13" s="115"/>
      <c r="P13" s="115"/>
      <c r="Q13" s="115"/>
      <c r="R13" s="115"/>
      <c r="S13" s="115"/>
      <c r="T13" s="115"/>
      <c r="U13" s="115"/>
      <c r="V13" s="115"/>
      <c r="W13" s="187"/>
      <c r="X13" s="187"/>
      <c r="Y13" s="115"/>
      <c r="Z13" s="187"/>
      <c r="AA13" s="186"/>
      <c r="AB13" s="186"/>
      <c r="AC13" s="188" t="str">
        <f t="shared" si="0"/>
        <v/>
      </c>
      <c r="AD13" s="195" t="str">
        <f t="shared" si="1"/>
        <v/>
      </c>
    </row>
    <row r="14" spans="1:65" ht="45.75" customHeight="1" thickTop="1" thickBot="1" x14ac:dyDescent="0.3">
      <c r="B14" s="184"/>
      <c r="C14" s="185"/>
      <c r="D14" s="185"/>
      <c r="E14" s="185"/>
      <c r="F14" s="185"/>
      <c r="G14" s="185"/>
      <c r="H14" s="185"/>
      <c r="I14" s="185"/>
      <c r="J14" s="189"/>
      <c r="K14" s="189"/>
      <c r="L14" s="189"/>
      <c r="M14" s="189"/>
      <c r="N14" s="115"/>
      <c r="O14" s="115"/>
      <c r="P14" s="115"/>
      <c r="Q14" s="115"/>
      <c r="R14" s="115"/>
      <c r="S14" s="115"/>
      <c r="T14" s="115"/>
      <c r="U14" s="115"/>
      <c r="V14" s="115"/>
      <c r="W14" s="187"/>
      <c r="X14" s="187"/>
      <c r="Y14" s="115"/>
      <c r="Z14" s="187"/>
      <c r="AA14" s="186"/>
      <c r="AB14" s="186"/>
      <c r="AC14" s="188" t="str">
        <f t="shared" si="0"/>
        <v/>
      </c>
      <c r="AD14" s="195" t="str">
        <f t="shared" si="1"/>
        <v/>
      </c>
    </row>
    <row r="15" spans="1:65" ht="45.75" customHeight="1" thickTop="1" thickBot="1" x14ac:dyDescent="0.3">
      <c r="B15" s="184"/>
      <c r="C15" s="185"/>
      <c r="D15" s="185"/>
      <c r="E15" s="185"/>
      <c r="F15" s="185"/>
      <c r="G15" s="185"/>
      <c r="H15" s="185"/>
      <c r="I15" s="185"/>
      <c r="J15" s="189"/>
      <c r="K15" s="189"/>
      <c r="L15" s="189"/>
      <c r="M15" s="189"/>
      <c r="N15" s="115"/>
      <c r="O15" s="115"/>
      <c r="P15" s="115"/>
      <c r="Q15" s="115"/>
      <c r="R15" s="115"/>
      <c r="S15" s="115"/>
      <c r="T15" s="115"/>
      <c r="U15" s="115"/>
      <c r="V15" s="115"/>
      <c r="W15" s="187"/>
      <c r="X15" s="187"/>
      <c r="Y15" s="115"/>
      <c r="Z15" s="187"/>
      <c r="AA15" s="186"/>
      <c r="AB15" s="186"/>
      <c r="AC15" s="188" t="str">
        <f t="shared" si="0"/>
        <v/>
      </c>
      <c r="AD15" s="195" t="str">
        <f t="shared" si="1"/>
        <v/>
      </c>
    </row>
    <row r="16" spans="1:65" ht="45.75" customHeight="1" thickTop="1" thickBot="1" x14ac:dyDescent="0.3">
      <c r="B16" s="184"/>
      <c r="C16" s="185"/>
      <c r="D16" s="185"/>
      <c r="E16" s="185"/>
      <c r="F16" s="185"/>
      <c r="G16" s="185"/>
      <c r="H16" s="185"/>
      <c r="I16" s="185"/>
      <c r="J16" s="189"/>
      <c r="K16" s="189"/>
      <c r="L16" s="189"/>
      <c r="M16" s="189"/>
      <c r="N16" s="115"/>
      <c r="O16" s="115"/>
      <c r="P16" s="115"/>
      <c r="Q16" s="115"/>
      <c r="R16" s="115"/>
      <c r="S16" s="115"/>
      <c r="T16" s="115"/>
      <c r="U16" s="115"/>
      <c r="V16" s="115"/>
      <c r="W16" s="187"/>
      <c r="X16" s="187"/>
      <c r="Y16" s="115"/>
      <c r="Z16" s="187"/>
      <c r="AA16" s="186"/>
      <c r="AB16" s="186"/>
      <c r="AC16" s="188" t="str">
        <f t="shared" si="0"/>
        <v/>
      </c>
      <c r="AD16" s="195" t="str">
        <f t="shared" si="1"/>
        <v/>
      </c>
    </row>
    <row r="17" spans="2:30" ht="45.75" customHeight="1" thickTop="1" thickBot="1" x14ac:dyDescent="0.3">
      <c r="B17" s="184"/>
      <c r="C17" s="185"/>
      <c r="D17" s="185"/>
      <c r="E17" s="185"/>
      <c r="F17" s="185"/>
      <c r="G17" s="185"/>
      <c r="H17" s="185"/>
      <c r="I17" s="185"/>
      <c r="J17" s="189"/>
      <c r="K17" s="189"/>
      <c r="L17" s="189"/>
      <c r="M17" s="189"/>
      <c r="N17" s="115"/>
      <c r="O17" s="115"/>
      <c r="P17" s="115"/>
      <c r="Q17" s="115"/>
      <c r="R17" s="115"/>
      <c r="S17" s="115"/>
      <c r="T17" s="115"/>
      <c r="U17" s="115"/>
      <c r="V17" s="115"/>
      <c r="W17" s="187"/>
      <c r="X17" s="187"/>
      <c r="Y17" s="115"/>
      <c r="Z17" s="187"/>
      <c r="AA17" s="186"/>
      <c r="AB17" s="186"/>
      <c r="AC17" s="188" t="str">
        <f t="shared" si="0"/>
        <v/>
      </c>
      <c r="AD17" s="195" t="str">
        <f t="shared" si="1"/>
        <v/>
      </c>
    </row>
    <row r="18" spans="2:30" ht="45.75" customHeight="1" thickTop="1" thickBot="1" x14ac:dyDescent="0.3">
      <c r="B18" s="184"/>
      <c r="C18" s="185"/>
      <c r="D18" s="185"/>
      <c r="E18" s="185"/>
      <c r="F18" s="185"/>
      <c r="G18" s="185"/>
      <c r="H18" s="185"/>
      <c r="I18" s="185"/>
      <c r="J18" s="189"/>
      <c r="K18" s="189"/>
      <c r="L18" s="189"/>
      <c r="M18" s="189"/>
      <c r="N18" s="115"/>
      <c r="O18" s="115"/>
      <c r="P18" s="115"/>
      <c r="Q18" s="115"/>
      <c r="R18" s="115"/>
      <c r="S18" s="115"/>
      <c r="T18" s="115"/>
      <c r="U18" s="115"/>
      <c r="V18" s="115"/>
      <c r="W18" s="187"/>
      <c r="X18" s="187"/>
      <c r="Y18" s="115"/>
      <c r="Z18" s="187"/>
      <c r="AA18" s="186"/>
      <c r="AB18" s="186"/>
      <c r="AC18" s="188" t="str">
        <f t="shared" si="0"/>
        <v/>
      </c>
      <c r="AD18" s="195" t="str">
        <f t="shared" si="1"/>
        <v/>
      </c>
    </row>
    <row r="19" spans="2:30" ht="45.75" customHeight="1" thickTop="1" thickBot="1" x14ac:dyDescent="0.3">
      <c r="B19" s="184"/>
      <c r="C19" s="185"/>
      <c r="D19" s="185"/>
      <c r="E19" s="185"/>
      <c r="F19" s="185"/>
      <c r="G19" s="185"/>
      <c r="H19" s="185"/>
      <c r="I19" s="185"/>
      <c r="J19" s="189"/>
      <c r="K19" s="189"/>
      <c r="L19" s="189"/>
      <c r="M19" s="189"/>
      <c r="N19" s="115"/>
      <c r="O19" s="115"/>
      <c r="P19" s="115"/>
      <c r="Q19" s="115"/>
      <c r="R19" s="115"/>
      <c r="S19" s="115"/>
      <c r="T19" s="115"/>
      <c r="U19" s="115"/>
      <c r="V19" s="115"/>
      <c r="W19" s="187"/>
      <c r="X19" s="187"/>
      <c r="Y19" s="115"/>
      <c r="Z19" s="187"/>
      <c r="AA19" s="186"/>
      <c r="AB19" s="186"/>
      <c r="AC19" s="188" t="str">
        <f t="shared" si="0"/>
        <v/>
      </c>
      <c r="AD19" s="195" t="str">
        <f t="shared" si="1"/>
        <v/>
      </c>
    </row>
    <row r="20" spans="2:30" ht="45.75" customHeight="1" thickTop="1" thickBot="1" x14ac:dyDescent="0.3">
      <c r="B20" s="184"/>
      <c r="C20" s="185"/>
      <c r="D20" s="185"/>
      <c r="E20" s="185"/>
      <c r="F20" s="185"/>
      <c r="G20" s="185"/>
      <c r="H20" s="185"/>
      <c r="I20" s="185"/>
      <c r="J20" s="189"/>
      <c r="K20" s="189"/>
      <c r="L20" s="189"/>
      <c r="M20" s="189"/>
      <c r="N20" s="115"/>
      <c r="O20" s="115"/>
      <c r="P20" s="115"/>
      <c r="Q20" s="115"/>
      <c r="R20" s="115"/>
      <c r="S20" s="115"/>
      <c r="T20" s="115"/>
      <c r="U20" s="115"/>
      <c r="V20" s="115"/>
      <c r="W20" s="187"/>
      <c r="X20" s="187"/>
      <c r="Y20" s="115"/>
      <c r="Z20" s="187"/>
      <c r="AA20" s="186"/>
      <c r="AB20" s="186"/>
      <c r="AC20" s="188" t="str">
        <f t="shared" si="0"/>
        <v/>
      </c>
      <c r="AD20" s="195" t="str">
        <f t="shared" si="1"/>
        <v/>
      </c>
    </row>
    <row r="21" spans="2:30" ht="45.75" customHeight="1" thickTop="1" thickBot="1" x14ac:dyDescent="0.3">
      <c r="B21" s="184"/>
      <c r="C21" s="185"/>
      <c r="D21" s="185"/>
      <c r="E21" s="185"/>
      <c r="F21" s="185"/>
      <c r="G21" s="185"/>
      <c r="H21" s="185"/>
      <c r="I21" s="185"/>
      <c r="J21" s="189"/>
      <c r="K21" s="189"/>
      <c r="L21" s="189"/>
      <c r="M21" s="189"/>
      <c r="N21" s="115"/>
      <c r="O21" s="115"/>
      <c r="P21" s="115"/>
      <c r="Q21" s="115"/>
      <c r="R21" s="115"/>
      <c r="S21" s="115"/>
      <c r="T21" s="115"/>
      <c r="U21" s="115"/>
      <c r="V21" s="115"/>
      <c r="W21" s="187"/>
      <c r="X21" s="187"/>
      <c r="Y21" s="115"/>
      <c r="Z21" s="187"/>
      <c r="AA21" s="186"/>
      <c r="AB21" s="186"/>
      <c r="AC21" s="188" t="str">
        <f t="shared" si="0"/>
        <v/>
      </c>
      <c r="AD21" s="195" t="str">
        <f t="shared" si="1"/>
        <v/>
      </c>
    </row>
    <row r="22" spans="2:30" ht="45.75" customHeight="1" thickTop="1" thickBot="1" x14ac:dyDescent="0.3">
      <c r="B22" s="184"/>
      <c r="C22" s="185"/>
      <c r="D22" s="185"/>
      <c r="E22" s="185"/>
      <c r="F22" s="185"/>
      <c r="G22" s="185"/>
      <c r="H22" s="185"/>
      <c r="I22" s="185"/>
      <c r="J22" s="189"/>
      <c r="K22" s="189"/>
      <c r="L22" s="189"/>
      <c r="M22" s="189"/>
      <c r="N22" s="115"/>
      <c r="O22" s="115"/>
      <c r="P22" s="115"/>
      <c r="Q22" s="115"/>
      <c r="R22" s="115"/>
      <c r="S22" s="115"/>
      <c r="T22" s="115"/>
      <c r="U22" s="115"/>
      <c r="V22" s="115"/>
      <c r="W22" s="187"/>
      <c r="X22" s="187"/>
      <c r="Y22" s="115"/>
      <c r="Z22" s="187"/>
      <c r="AA22" s="186"/>
      <c r="AB22" s="186"/>
      <c r="AC22" s="188" t="str">
        <f t="shared" si="0"/>
        <v/>
      </c>
      <c r="AD22" s="195" t="str">
        <f t="shared" si="1"/>
        <v/>
      </c>
    </row>
    <row r="23" spans="2:30" ht="45.75" customHeight="1" thickTop="1" thickBot="1" x14ac:dyDescent="0.3">
      <c r="B23" s="184"/>
      <c r="C23" s="185"/>
      <c r="D23" s="185"/>
      <c r="E23" s="185"/>
      <c r="F23" s="185"/>
      <c r="G23" s="185"/>
      <c r="H23" s="185"/>
      <c r="I23" s="185"/>
      <c r="J23" s="189"/>
      <c r="K23" s="189"/>
      <c r="L23" s="189"/>
      <c r="M23" s="189"/>
      <c r="N23" s="115"/>
      <c r="O23" s="115"/>
      <c r="P23" s="115"/>
      <c r="Q23" s="115"/>
      <c r="R23" s="115"/>
      <c r="S23" s="115"/>
      <c r="T23" s="115"/>
      <c r="U23" s="115"/>
      <c r="V23" s="115"/>
      <c r="W23" s="187"/>
      <c r="X23" s="187"/>
      <c r="Y23" s="115"/>
      <c r="Z23" s="187"/>
      <c r="AA23" s="186"/>
      <c r="AB23" s="186"/>
      <c r="AC23" s="188" t="str">
        <f t="shared" si="0"/>
        <v/>
      </c>
      <c r="AD23" s="195" t="str">
        <f t="shared" si="1"/>
        <v/>
      </c>
    </row>
    <row r="24" spans="2:30" ht="45.75" customHeight="1" thickTop="1" thickBot="1" x14ac:dyDescent="0.3">
      <c r="B24" s="184"/>
      <c r="C24" s="185"/>
      <c r="D24" s="185"/>
      <c r="E24" s="185"/>
      <c r="F24" s="185"/>
      <c r="G24" s="185"/>
      <c r="H24" s="185"/>
      <c r="I24" s="185"/>
      <c r="J24" s="189"/>
      <c r="K24" s="189"/>
      <c r="L24" s="189"/>
      <c r="M24" s="189"/>
      <c r="N24" s="115"/>
      <c r="O24" s="115"/>
      <c r="P24" s="115"/>
      <c r="Q24" s="115"/>
      <c r="R24" s="115"/>
      <c r="S24" s="115"/>
      <c r="T24" s="115"/>
      <c r="U24" s="115"/>
      <c r="V24" s="115"/>
      <c r="W24" s="187"/>
      <c r="X24" s="187"/>
      <c r="Y24" s="115"/>
      <c r="Z24" s="187"/>
      <c r="AA24" s="186"/>
      <c r="AB24" s="186"/>
      <c r="AC24" s="188" t="str">
        <f t="shared" si="0"/>
        <v/>
      </c>
      <c r="AD24" s="195" t="str">
        <f t="shared" si="1"/>
        <v/>
      </c>
    </row>
    <row r="25" spans="2:30" ht="45.75" customHeight="1" thickTop="1" thickBot="1" x14ac:dyDescent="0.3">
      <c r="B25" s="184"/>
      <c r="C25" s="185"/>
      <c r="D25" s="185"/>
      <c r="E25" s="185"/>
      <c r="F25" s="185"/>
      <c r="G25" s="185"/>
      <c r="H25" s="185"/>
      <c r="I25" s="185"/>
      <c r="J25" s="189"/>
      <c r="K25" s="189"/>
      <c r="L25" s="189"/>
      <c r="M25" s="189"/>
      <c r="N25" s="115"/>
      <c r="O25" s="115"/>
      <c r="P25" s="115"/>
      <c r="Q25" s="115"/>
      <c r="R25" s="115"/>
      <c r="S25" s="115"/>
      <c r="T25" s="115"/>
      <c r="U25" s="115"/>
      <c r="V25" s="115"/>
      <c r="W25" s="187"/>
      <c r="X25" s="187"/>
      <c r="Y25" s="115"/>
      <c r="Z25" s="187"/>
      <c r="AA25" s="186"/>
      <c r="AB25" s="186"/>
      <c r="AC25" s="188" t="str">
        <f t="shared" si="0"/>
        <v/>
      </c>
      <c r="AD25" s="195" t="str">
        <f t="shared" si="1"/>
        <v/>
      </c>
    </row>
    <row r="26" spans="2:30" ht="45.75" customHeight="1" thickTop="1" thickBot="1" x14ac:dyDescent="0.3">
      <c r="B26" s="184"/>
      <c r="C26" s="185"/>
      <c r="D26" s="185"/>
      <c r="E26" s="185"/>
      <c r="F26" s="185"/>
      <c r="G26" s="185"/>
      <c r="H26" s="185"/>
      <c r="I26" s="185"/>
      <c r="J26" s="189"/>
      <c r="K26" s="189"/>
      <c r="L26" s="189"/>
      <c r="M26" s="189"/>
      <c r="N26" s="115"/>
      <c r="O26" s="115"/>
      <c r="P26" s="115"/>
      <c r="Q26" s="115"/>
      <c r="R26" s="115"/>
      <c r="S26" s="115"/>
      <c r="T26" s="115"/>
      <c r="U26" s="115"/>
      <c r="V26" s="115"/>
      <c r="W26" s="187"/>
      <c r="X26" s="187"/>
      <c r="Y26" s="115"/>
      <c r="Z26" s="187"/>
      <c r="AA26" s="186"/>
      <c r="AB26" s="186"/>
      <c r="AC26" s="188" t="str">
        <f t="shared" si="0"/>
        <v/>
      </c>
      <c r="AD26" s="195" t="str">
        <f t="shared" si="1"/>
        <v/>
      </c>
    </row>
    <row r="27" spans="2:30" ht="45.75" customHeight="1" thickTop="1" thickBot="1" x14ac:dyDescent="0.3">
      <c r="B27" s="184"/>
      <c r="C27" s="185"/>
      <c r="D27" s="185"/>
      <c r="E27" s="185"/>
      <c r="F27" s="185"/>
      <c r="G27" s="185"/>
      <c r="H27" s="185"/>
      <c r="I27" s="185"/>
      <c r="J27" s="189"/>
      <c r="K27" s="189"/>
      <c r="L27" s="189"/>
      <c r="M27" s="189"/>
      <c r="N27" s="115"/>
      <c r="O27" s="115"/>
      <c r="P27" s="115"/>
      <c r="Q27" s="115"/>
      <c r="R27" s="115"/>
      <c r="S27" s="115"/>
      <c r="T27" s="115"/>
      <c r="U27" s="115"/>
      <c r="V27" s="115"/>
      <c r="W27" s="187"/>
      <c r="X27" s="187"/>
      <c r="Y27" s="115"/>
      <c r="Z27" s="187"/>
      <c r="AA27" s="186"/>
      <c r="AB27" s="186"/>
      <c r="AC27" s="188" t="str">
        <f t="shared" si="0"/>
        <v/>
      </c>
      <c r="AD27" s="195" t="str">
        <f t="shared" si="1"/>
        <v/>
      </c>
    </row>
    <row r="28" spans="2:30" ht="45.75" customHeight="1" thickTop="1" thickBot="1" x14ac:dyDescent="0.3">
      <c r="B28" s="184"/>
      <c r="C28" s="185"/>
      <c r="D28" s="185"/>
      <c r="E28" s="185"/>
      <c r="F28" s="185"/>
      <c r="G28" s="185"/>
      <c r="H28" s="185"/>
      <c r="I28" s="185"/>
      <c r="J28" s="189"/>
      <c r="K28" s="189"/>
      <c r="L28" s="189"/>
      <c r="M28" s="189"/>
      <c r="N28" s="115"/>
      <c r="O28" s="115"/>
      <c r="P28" s="115"/>
      <c r="Q28" s="115"/>
      <c r="R28" s="115"/>
      <c r="S28" s="115"/>
      <c r="T28" s="115"/>
      <c r="U28" s="115"/>
      <c r="V28" s="115"/>
      <c r="W28" s="187"/>
      <c r="X28" s="187"/>
      <c r="Y28" s="115"/>
      <c r="Z28" s="187"/>
      <c r="AA28" s="186"/>
      <c r="AB28" s="186"/>
      <c r="AC28" s="188" t="str">
        <f t="shared" si="0"/>
        <v/>
      </c>
      <c r="AD28" s="195" t="str">
        <f t="shared" si="1"/>
        <v/>
      </c>
    </row>
    <row r="29" spans="2:30" ht="45.75" customHeight="1" thickTop="1" thickBot="1" x14ac:dyDescent="0.3">
      <c r="B29" s="184"/>
      <c r="C29" s="185"/>
      <c r="D29" s="185"/>
      <c r="E29" s="185"/>
      <c r="F29" s="185"/>
      <c r="G29" s="185"/>
      <c r="H29" s="185"/>
      <c r="I29" s="185"/>
      <c r="J29" s="189"/>
      <c r="K29" s="189"/>
      <c r="L29" s="189"/>
      <c r="M29" s="189"/>
      <c r="N29" s="115"/>
      <c r="O29" s="115"/>
      <c r="P29" s="115"/>
      <c r="Q29" s="115"/>
      <c r="R29" s="115"/>
      <c r="S29" s="115"/>
      <c r="T29" s="115"/>
      <c r="U29" s="115"/>
      <c r="V29" s="115"/>
      <c r="W29" s="187"/>
      <c r="X29" s="187"/>
      <c r="Y29" s="115"/>
      <c r="Z29" s="187"/>
      <c r="AA29" s="186"/>
      <c r="AB29" s="186"/>
      <c r="AC29" s="188" t="str">
        <f t="shared" si="0"/>
        <v/>
      </c>
      <c r="AD29" s="195" t="str">
        <f t="shared" si="1"/>
        <v/>
      </c>
    </row>
    <row r="30" spans="2:30" ht="45.75" customHeight="1" thickTop="1" thickBot="1" x14ac:dyDescent="0.3">
      <c r="B30" s="184"/>
      <c r="C30" s="185"/>
      <c r="D30" s="185"/>
      <c r="E30" s="185"/>
      <c r="F30" s="185"/>
      <c r="G30" s="185"/>
      <c r="H30" s="185"/>
      <c r="I30" s="185"/>
      <c r="J30" s="189"/>
      <c r="K30" s="189"/>
      <c r="L30" s="189"/>
      <c r="M30" s="189"/>
      <c r="N30" s="115"/>
      <c r="O30" s="115"/>
      <c r="P30" s="115"/>
      <c r="Q30" s="115"/>
      <c r="R30" s="115"/>
      <c r="S30" s="115"/>
      <c r="T30" s="115"/>
      <c r="U30" s="115"/>
      <c r="V30" s="115"/>
      <c r="W30" s="187"/>
      <c r="X30" s="187"/>
      <c r="Y30" s="115"/>
      <c r="Z30" s="187"/>
      <c r="AA30" s="186"/>
      <c r="AB30" s="186"/>
      <c r="AC30" s="188" t="str">
        <f t="shared" si="0"/>
        <v/>
      </c>
      <c r="AD30" s="195" t="str">
        <f t="shared" si="1"/>
        <v/>
      </c>
    </row>
    <row r="31" spans="2:30" ht="45.75" customHeight="1" thickTop="1" thickBot="1" x14ac:dyDescent="0.3">
      <c r="B31" s="184"/>
      <c r="C31" s="185"/>
      <c r="D31" s="185"/>
      <c r="E31" s="185"/>
      <c r="F31" s="185"/>
      <c r="G31" s="185"/>
      <c r="H31" s="185"/>
      <c r="I31" s="185"/>
      <c r="J31" s="189"/>
      <c r="K31" s="189"/>
      <c r="L31" s="189"/>
      <c r="M31" s="189"/>
      <c r="N31" s="115"/>
      <c r="O31" s="115"/>
      <c r="P31" s="115"/>
      <c r="Q31" s="115"/>
      <c r="R31" s="115"/>
      <c r="S31" s="115"/>
      <c r="T31" s="115"/>
      <c r="U31" s="115"/>
      <c r="V31" s="115"/>
      <c r="W31" s="187"/>
      <c r="X31" s="187"/>
      <c r="Y31" s="115"/>
      <c r="Z31" s="187"/>
      <c r="AA31" s="186"/>
      <c r="AB31" s="186"/>
      <c r="AC31" s="188" t="str">
        <f t="shared" si="0"/>
        <v/>
      </c>
      <c r="AD31" s="195" t="str">
        <f t="shared" si="1"/>
        <v/>
      </c>
    </row>
    <row r="32" spans="2:30" ht="45.75" customHeight="1" thickTop="1" thickBot="1" x14ac:dyDescent="0.3">
      <c r="B32" s="184"/>
      <c r="C32" s="185"/>
      <c r="D32" s="185"/>
      <c r="E32" s="185"/>
      <c r="F32" s="185"/>
      <c r="G32" s="185"/>
      <c r="H32" s="185"/>
      <c r="I32" s="185"/>
      <c r="J32" s="189"/>
      <c r="K32" s="189"/>
      <c r="L32" s="189"/>
      <c r="M32" s="189"/>
      <c r="N32" s="115"/>
      <c r="O32" s="115"/>
      <c r="P32" s="115"/>
      <c r="Q32" s="115"/>
      <c r="R32" s="115"/>
      <c r="S32" s="115"/>
      <c r="T32" s="115"/>
      <c r="U32" s="115"/>
      <c r="V32" s="115"/>
      <c r="W32" s="187"/>
      <c r="X32" s="187"/>
      <c r="Y32" s="115"/>
      <c r="Z32" s="187"/>
      <c r="AA32" s="186"/>
      <c r="AB32" s="186"/>
      <c r="AC32" s="188" t="str">
        <f t="shared" si="0"/>
        <v/>
      </c>
      <c r="AD32" s="195" t="str">
        <f t="shared" si="1"/>
        <v/>
      </c>
    </row>
    <row r="33" spans="2:30" ht="45.75" customHeight="1" thickTop="1" thickBot="1" x14ac:dyDescent="0.3">
      <c r="B33" s="184"/>
      <c r="C33" s="185"/>
      <c r="D33" s="185"/>
      <c r="E33" s="185"/>
      <c r="F33" s="185"/>
      <c r="G33" s="185"/>
      <c r="H33" s="185"/>
      <c r="I33" s="185"/>
      <c r="J33" s="189"/>
      <c r="K33" s="189"/>
      <c r="L33" s="189"/>
      <c r="M33" s="189"/>
      <c r="N33" s="115"/>
      <c r="O33" s="115"/>
      <c r="P33" s="115"/>
      <c r="Q33" s="115"/>
      <c r="R33" s="115"/>
      <c r="S33" s="115"/>
      <c r="T33" s="115"/>
      <c r="U33" s="115"/>
      <c r="V33" s="115"/>
      <c r="W33" s="187"/>
      <c r="X33" s="187"/>
      <c r="Y33" s="115"/>
      <c r="Z33" s="187"/>
      <c r="AA33" s="186"/>
      <c r="AB33" s="186"/>
      <c r="AC33" s="188" t="str">
        <f t="shared" si="0"/>
        <v/>
      </c>
      <c r="AD33" s="195" t="str">
        <f t="shared" si="1"/>
        <v/>
      </c>
    </row>
    <row r="34" spans="2:30" ht="45.75" customHeight="1" thickTop="1" thickBot="1" x14ac:dyDescent="0.3">
      <c r="B34" s="184"/>
      <c r="C34" s="185"/>
      <c r="D34" s="185"/>
      <c r="E34" s="185"/>
      <c r="F34" s="185"/>
      <c r="G34" s="185"/>
      <c r="H34" s="185"/>
      <c r="I34" s="185"/>
      <c r="J34" s="189"/>
      <c r="K34" s="189"/>
      <c r="L34" s="189"/>
      <c r="M34" s="189"/>
      <c r="N34" s="115"/>
      <c r="O34" s="115"/>
      <c r="P34" s="115"/>
      <c r="Q34" s="115"/>
      <c r="R34" s="115"/>
      <c r="S34" s="115"/>
      <c r="T34" s="115"/>
      <c r="U34" s="115"/>
      <c r="V34" s="115"/>
      <c r="W34" s="187"/>
      <c r="X34" s="187"/>
      <c r="Y34" s="115"/>
      <c r="Z34" s="187"/>
      <c r="AA34" s="186"/>
      <c r="AB34" s="186"/>
      <c r="AC34" s="188" t="str">
        <f t="shared" si="0"/>
        <v/>
      </c>
      <c r="AD34" s="195" t="str">
        <f t="shared" si="1"/>
        <v/>
      </c>
    </row>
    <row r="35" spans="2:30" ht="45.75" customHeight="1" thickTop="1" thickBot="1" x14ac:dyDescent="0.3">
      <c r="B35" s="184"/>
      <c r="C35" s="185"/>
      <c r="D35" s="185"/>
      <c r="E35" s="185"/>
      <c r="F35" s="185"/>
      <c r="G35" s="185"/>
      <c r="H35" s="185"/>
      <c r="I35" s="185"/>
      <c r="J35" s="189"/>
      <c r="K35" s="189"/>
      <c r="L35" s="189"/>
      <c r="M35" s="189"/>
      <c r="N35" s="115"/>
      <c r="O35" s="115"/>
      <c r="P35" s="115"/>
      <c r="Q35" s="115"/>
      <c r="R35" s="115"/>
      <c r="S35" s="115"/>
      <c r="T35" s="115"/>
      <c r="U35" s="115"/>
      <c r="V35" s="115"/>
      <c r="W35" s="187"/>
      <c r="X35" s="187"/>
      <c r="Y35" s="115"/>
      <c r="Z35" s="187"/>
      <c r="AA35" s="186"/>
      <c r="AB35" s="186"/>
      <c r="AC35" s="188" t="str">
        <f t="shared" si="0"/>
        <v/>
      </c>
      <c r="AD35" s="195" t="str">
        <f t="shared" si="1"/>
        <v/>
      </c>
    </row>
    <row r="36" spans="2:30" ht="45.75" customHeight="1" thickTop="1" thickBot="1" x14ac:dyDescent="0.3">
      <c r="B36" s="184"/>
      <c r="C36" s="185"/>
      <c r="D36" s="185"/>
      <c r="E36" s="185"/>
      <c r="F36" s="185"/>
      <c r="G36" s="185"/>
      <c r="H36" s="185"/>
      <c r="I36" s="185"/>
      <c r="J36" s="189"/>
      <c r="K36" s="189"/>
      <c r="L36" s="189"/>
      <c r="M36" s="189"/>
      <c r="N36" s="115"/>
      <c r="O36" s="115"/>
      <c r="P36" s="115"/>
      <c r="Q36" s="115"/>
      <c r="R36" s="115"/>
      <c r="S36" s="115"/>
      <c r="T36" s="115"/>
      <c r="U36" s="115"/>
      <c r="V36" s="115"/>
      <c r="W36" s="187"/>
      <c r="X36" s="187"/>
      <c r="Y36" s="115"/>
      <c r="Z36" s="187"/>
      <c r="AA36" s="186"/>
      <c r="AB36" s="186"/>
      <c r="AC36" s="188" t="str">
        <f t="shared" si="0"/>
        <v/>
      </c>
      <c r="AD36" s="195" t="str">
        <f t="shared" si="1"/>
        <v/>
      </c>
    </row>
    <row r="37" spans="2:30" s="191" customFormat="1" ht="45.75" customHeight="1" thickTop="1" thickBot="1" x14ac:dyDescent="0.3">
      <c r="B37" s="184"/>
      <c r="C37" s="185"/>
      <c r="D37" s="185"/>
      <c r="E37" s="185"/>
      <c r="F37" s="185"/>
      <c r="G37" s="185"/>
      <c r="H37" s="185"/>
      <c r="I37" s="185"/>
      <c r="J37" s="190"/>
      <c r="K37" s="190"/>
      <c r="L37" s="190"/>
      <c r="M37" s="190"/>
      <c r="N37" s="115"/>
      <c r="O37" s="115"/>
      <c r="P37" s="115"/>
      <c r="Q37" s="115"/>
      <c r="R37" s="115"/>
      <c r="S37" s="115"/>
      <c r="T37" s="115"/>
      <c r="U37" s="115"/>
      <c r="V37" s="115"/>
      <c r="W37" s="187"/>
      <c r="X37" s="187"/>
      <c r="Y37" s="115"/>
      <c r="Z37" s="187"/>
      <c r="AA37" s="186"/>
      <c r="AB37" s="186"/>
      <c r="AC37" s="188" t="str">
        <f t="shared" si="0"/>
        <v/>
      </c>
      <c r="AD37" s="195" t="str">
        <f t="shared" si="1"/>
        <v/>
      </c>
    </row>
    <row r="38" spans="2:30" ht="45.75" customHeight="1" thickTop="1" thickBot="1" x14ac:dyDescent="0.3">
      <c r="B38" s="184"/>
      <c r="C38" s="185"/>
      <c r="D38" s="185"/>
      <c r="E38" s="185"/>
      <c r="F38" s="185"/>
      <c r="G38" s="185"/>
      <c r="H38" s="185"/>
      <c r="I38" s="185"/>
      <c r="J38" s="189"/>
      <c r="K38" s="189"/>
      <c r="L38" s="189"/>
      <c r="M38" s="189"/>
      <c r="N38" s="115"/>
      <c r="O38" s="115"/>
      <c r="P38" s="115"/>
      <c r="Q38" s="115"/>
      <c r="R38" s="115"/>
      <c r="S38" s="115"/>
      <c r="T38" s="115"/>
      <c r="U38" s="115"/>
      <c r="V38" s="115"/>
      <c r="W38" s="187"/>
      <c r="X38" s="187"/>
      <c r="Y38" s="115"/>
      <c r="Z38" s="187"/>
      <c r="AA38" s="186"/>
      <c r="AB38" s="186"/>
      <c r="AC38" s="188" t="str">
        <f t="shared" si="0"/>
        <v/>
      </c>
      <c r="AD38" s="195" t="str">
        <f t="shared" si="1"/>
        <v/>
      </c>
    </row>
    <row r="39" spans="2:30" ht="45.75" customHeight="1" thickTop="1" thickBot="1" x14ac:dyDescent="0.3">
      <c r="B39" s="184"/>
      <c r="C39" s="185"/>
      <c r="D39" s="185"/>
      <c r="E39" s="185"/>
      <c r="F39" s="185"/>
      <c r="G39" s="185"/>
      <c r="H39" s="185"/>
      <c r="I39" s="185"/>
      <c r="J39" s="189"/>
      <c r="K39" s="189"/>
      <c r="L39" s="189"/>
      <c r="M39" s="189"/>
      <c r="N39" s="115"/>
      <c r="O39" s="115"/>
      <c r="P39" s="115"/>
      <c r="Q39" s="115"/>
      <c r="R39" s="115"/>
      <c r="S39" s="115"/>
      <c r="T39" s="115"/>
      <c r="U39" s="115"/>
      <c r="V39" s="115"/>
      <c r="W39" s="187"/>
      <c r="X39" s="187"/>
      <c r="Y39" s="115"/>
      <c r="Z39" s="187"/>
      <c r="AA39" s="186"/>
      <c r="AB39" s="186"/>
      <c r="AC39" s="188" t="str">
        <f t="shared" si="0"/>
        <v/>
      </c>
      <c r="AD39" s="195" t="str">
        <f t="shared" si="1"/>
        <v/>
      </c>
    </row>
    <row r="40" spans="2:30" ht="45.75" customHeight="1" thickTop="1" thickBot="1" x14ac:dyDescent="0.3">
      <c r="B40" s="184"/>
      <c r="C40" s="185"/>
      <c r="D40" s="185"/>
      <c r="E40" s="185"/>
      <c r="F40" s="185"/>
      <c r="G40" s="185"/>
      <c r="H40" s="185"/>
      <c r="I40" s="185"/>
      <c r="J40" s="189"/>
      <c r="K40" s="189"/>
      <c r="L40" s="189"/>
      <c r="M40" s="189"/>
      <c r="N40" s="115"/>
      <c r="O40" s="115"/>
      <c r="P40" s="115"/>
      <c r="Q40" s="115"/>
      <c r="R40" s="115"/>
      <c r="S40" s="115"/>
      <c r="T40" s="115"/>
      <c r="U40" s="115"/>
      <c r="V40" s="115"/>
      <c r="W40" s="187"/>
      <c r="X40" s="187"/>
      <c r="Y40" s="115"/>
      <c r="Z40" s="187"/>
      <c r="AA40" s="186"/>
      <c r="AB40" s="186"/>
      <c r="AC40" s="188" t="str">
        <f t="shared" si="0"/>
        <v/>
      </c>
      <c r="AD40" s="195" t="str">
        <f t="shared" si="1"/>
        <v/>
      </c>
    </row>
    <row r="41" spans="2:30" ht="45.75" customHeight="1" thickTop="1" thickBot="1" x14ac:dyDescent="0.3">
      <c r="B41" s="184"/>
      <c r="C41" s="185"/>
      <c r="D41" s="185"/>
      <c r="E41" s="185"/>
      <c r="F41" s="185"/>
      <c r="G41" s="185"/>
      <c r="H41" s="185"/>
      <c r="I41" s="185"/>
      <c r="J41" s="189"/>
      <c r="K41" s="189"/>
      <c r="L41" s="189"/>
      <c r="M41" s="189"/>
      <c r="N41" s="115"/>
      <c r="O41" s="115"/>
      <c r="P41" s="115"/>
      <c r="Q41" s="115"/>
      <c r="R41" s="115"/>
      <c r="S41" s="115"/>
      <c r="T41" s="115"/>
      <c r="U41" s="115"/>
      <c r="V41" s="115"/>
      <c r="W41" s="187"/>
      <c r="X41" s="187"/>
      <c r="Y41" s="115"/>
      <c r="Z41" s="187"/>
      <c r="AA41" s="186"/>
      <c r="AB41" s="186"/>
      <c r="AC41" s="188" t="str">
        <f t="shared" si="0"/>
        <v/>
      </c>
      <c r="AD41" s="195" t="str">
        <f t="shared" si="1"/>
        <v/>
      </c>
    </row>
    <row r="42" spans="2:30" ht="45.75" customHeight="1" thickTop="1" thickBot="1" x14ac:dyDescent="0.3">
      <c r="B42" s="184"/>
      <c r="C42" s="185"/>
      <c r="D42" s="185"/>
      <c r="E42" s="185"/>
      <c r="F42" s="185"/>
      <c r="G42" s="185"/>
      <c r="H42" s="185"/>
      <c r="I42" s="185"/>
      <c r="J42" s="189"/>
      <c r="K42" s="189"/>
      <c r="L42" s="189"/>
      <c r="M42" s="189"/>
      <c r="N42" s="115"/>
      <c r="O42" s="115"/>
      <c r="P42" s="115"/>
      <c r="Q42" s="115"/>
      <c r="R42" s="115"/>
      <c r="S42" s="115"/>
      <c r="T42" s="115"/>
      <c r="U42" s="115"/>
      <c r="V42" s="115"/>
      <c r="W42" s="187"/>
      <c r="X42" s="187"/>
      <c r="Y42" s="115"/>
      <c r="Z42" s="187"/>
      <c r="AA42" s="186"/>
      <c r="AB42" s="186"/>
      <c r="AC42" s="188" t="str">
        <f t="shared" si="0"/>
        <v/>
      </c>
      <c r="AD42" s="195" t="str">
        <f t="shared" si="1"/>
        <v/>
      </c>
    </row>
    <row r="43" spans="2:30" ht="45.75" customHeight="1" thickTop="1" thickBot="1" x14ac:dyDescent="0.3">
      <c r="B43" s="184"/>
      <c r="C43" s="185"/>
      <c r="D43" s="185"/>
      <c r="E43" s="185"/>
      <c r="F43" s="185"/>
      <c r="G43" s="185"/>
      <c r="H43" s="185"/>
      <c r="I43" s="185"/>
      <c r="J43" s="189"/>
      <c r="K43" s="189"/>
      <c r="L43" s="189"/>
      <c r="M43" s="189"/>
      <c r="N43" s="115"/>
      <c r="O43" s="115"/>
      <c r="P43" s="115"/>
      <c r="Q43" s="115"/>
      <c r="R43" s="115"/>
      <c r="S43" s="115"/>
      <c r="T43" s="115"/>
      <c r="U43" s="115"/>
      <c r="V43" s="115"/>
      <c r="W43" s="187"/>
      <c r="X43" s="187"/>
      <c r="Y43" s="115"/>
      <c r="Z43" s="187"/>
      <c r="AA43" s="186"/>
      <c r="AB43" s="186"/>
      <c r="AC43" s="188" t="str">
        <f t="shared" si="0"/>
        <v/>
      </c>
      <c r="AD43" s="195" t="str">
        <f t="shared" si="1"/>
        <v/>
      </c>
    </row>
    <row r="44" spans="2:30" ht="45.75" customHeight="1" thickTop="1" thickBot="1" x14ac:dyDescent="0.3">
      <c r="B44" s="184"/>
      <c r="C44" s="185"/>
      <c r="D44" s="185"/>
      <c r="E44" s="185"/>
      <c r="F44" s="185"/>
      <c r="G44" s="185"/>
      <c r="H44" s="185"/>
      <c r="I44" s="185"/>
      <c r="J44" s="189"/>
      <c r="K44" s="189"/>
      <c r="L44" s="189"/>
      <c r="M44" s="189"/>
      <c r="N44" s="115"/>
      <c r="O44" s="115"/>
      <c r="P44" s="115"/>
      <c r="Q44" s="115"/>
      <c r="R44" s="115"/>
      <c r="S44" s="115"/>
      <c r="T44" s="115"/>
      <c r="U44" s="115"/>
      <c r="V44" s="115"/>
      <c r="W44" s="187"/>
      <c r="X44" s="187"/>
      <c r="Y44" s="115"/>
      <c r="Z44" s="187"/>
      <c r="AA44" s="186"/>
      <c r="AB44" s="186"/>
      <c r="AC44" s="188" t="str">
        <f t="shared" si="0"/>
        <v/>
      </c>
      <c r="AD44" s="195" t="str">
        <f t="shared" si="1"/>
        <v/>
      </c>
    </row>
    <row r="45" spans="2:30" ht="45.75" customHeight="1" thickTop="1" thickBot="1" x14ac:dyDescent="0.3">
      <c r="B45" s="184"/>
      <c r="C45" s="185"/>
      <c r="D45" s="185"/>
      <c r="E45" s="185"/>
      <c r="F45" s="185"/>
      <c r="G45" s="185"/>
      <c r="H45" s="185"/>
      <c r="I45" s="185"/>
      <c r="J45" s="189"/>
      <c r="K45" s="189"/>
      <c r="L45" s="189"/>
      <c r="M45" s="189"/>
      <c r="N45" s="115"/>
      <c r="O45" s="115"/>
      <c r="P45" s="115"/>
      <c r="Q45" s="115"/>
      <c r="R45" s="115"/>
      <c r="S45" s="115"/>
      <c r="T45" s="115"/>
      <c r="U45" s="115"/>
      <c r="V45" s="115"/>
      <c r="W45" s="187"/>
      <c r="X45" s="187"/>
      <c r="Y45" s="115"/>
      <c r="Z45" s="187"/>
      <c r="AA45" s="186"/>
      <c r="AB45" s="186"/>
      <c r="AC45" s="188" t="str">
        <f t="shared" si="0"/>
        <v/>
      </c>
      <c r="AD45" s="195" t="str">
        <f t="shared" si="1"/>
        <v/>
      </c>
    </row>
    <row r="46" spans="2:30" ht="45.75" customHeight="1" thickTop="1" thickBot="1" x14ac:dyDescent="0.3">
      <c r="B46" s="184"/>
      <c r="C46" s="185"/>
      <c r="D46" s="185"/>
      <c r="E46" s="185"/>
      <c r="F46" s="185"/>
      <c r="G46" s="185"/>
      <c r="H46" s="185"/>
      <c r="I46" s="185"/>
      <c r="J46" s="189"/>
      <c r="K46" s="189"/>
      <c r="L46" s="189"/>
      <c r="M46" s="189"/>
      <c r="N46" s="115"/>
      <c r="O46" s="115"/>
      <c r="P46" s="115"/>
      <c r="Q46" s="115"/>
      <c r="R46" s="115"/>
      <c r="S46" s="115"/>
      <c r="T46" s="115"/>
      <c r="U46" s="115"/>
      <c r="V46" s="115"/>
      <c r="W46" s="187"/>
      <c r="X46" s="187"/>
      <c r="Y46" s="115"/>
      <c r="Z46" s="187"/>
      <c r="AA46" s="186"/>
      <c r="AB46" s="186"/>
      <c r="AC46" s="188" t="str">
        <f t="shared" si="0"/>
        <v/>
      </c>
      <c r="AD46" s="195" t="str">
        <f t="shared" si="1"/>
        <v/>
      </c>
    </row>
    <row r="47" spans="2:30" ht="45.75" customHeight="1" thickTop="1" thickBot="1" x14ac:dyDescent="0.3">
      <c r="B47" s="184"/>
      <c r="C47" s="185"/>
      <c r="D47" s="185"/>
      <c r="E47" s="185"/>
      <c r="F47" s="185"/>
      <c r="G47" s="185"/>
      <c r="H47" s="185"/>
      <c r="I47" s="185"/>
      <c r="J47" s="189"/>
      <c r="K47" s="189"/>
      <c r="L47" s="189"/>
      <c r="M47" s="189"/>
      <c r="N47" s="115"/>
      <c r="O47" s="115"/>
      <c r="P47" s="115"/>
      <c r="Q47" s="115"/>
      <c r="R47" s="115"/>
      <c r="S47" s="115"/>
      <c r="T47" s="115"/>
      <c r="U47" s="115"/>
      <c r="V47" s="115"/>
      <c r="W47" s="187"/>
      <c r="X47" s="187"/>
      <c r="Y47" s="115"/>
      <c r="Z47" s="187"/>
      <c r="AA47" s="186"/>
      <c r="AB47" s="186"/>
      <c r="AC47" s="188" t="str">
        <f t="shared" si="0"/>
        <v/>
      </c>
      <c r="AD47" s="195" t="str">
        <f t="shared" si="1"/>
        <v/>
      </c>
    </row>
    <row r="48" spans="2:30" ht="45.75" customHeight="1" thickTop="1" thickBot="1" x14ac:dyDescent="0.3">
      <c r="B48" s="184"/>
      <c r="C48" s="185"/>
      <c r="D48" s="185"/>
      <c r="E48" s="185"/>
      <c r="F48" s="185"/>
      <c r="G48" s="185"/>
      <c r="H48" s="185"/>
      <c r="I48" s="185"/>
      <c r="J48" s="189"/>
      <c r="K48" s="189"/>
      <c r="L48" s="189"/>
      <c r="M48" s="189"/>
      <c r="N48" s="115"/>
      <c r="O48" s="115"/>
      <c r="P48" s="115"/>
      <c r="Q48" s="115"/>
      <c r="R48" s="115"/>
      <c r="S48" s="115"/>
      <c r="T48" s="115"/>
      <c r="U48" s="115"/>
      <c r="V48" s="115"/>
      <c r="W48" s="187"/>
      <c r="X48" s="187"/>
      <c r="Y48" s="115"/>
      <c r="Z48" s="187"/>
      <c r="AA48" s="186"/>
      <c r="AB48" s="186"/>
      <c r="AC48" s="188" t="str">
        <f t="shared" si="0"/>
        <v/>
      </c>
      <c r="AD48" s="195" t="str">
        <f t="shared" si="1"/>
        <v/>
      </c>
    </row>
    <row r="49" spans="2:30" ht="45.75" customHeight="1" thickTop="1" thickBot="1" x14ac:dyDescent="0.3">
      <c r="B49" s="184"/>
      <c r="C49" s="185"/>
      <c r="D49" s="185"/>
      <c r="E49" s="185"/>
      <c r="F49" s="185"/>
      <c r="G49" s="185"/>
      <c r="H49" s="185"/>
      <c r="I49" s="185"/>
      <c r="J49" s="189"/>
      <c r="K49" s="189"/>
      <c r="L49" s="189"/>
      <c r="M49" s="189"/>
      <c r="N49" s="115"/>
      <c r="O49" s="115"/>
      <c r="P49" s="115"/>
      <c r="Q49" s="115"/>
      <c r="R49" s="115"/>
      <c r="S49" s="115"/>
      <c r="T49" s="115"/>
      <c r="U49" s="115"/>
      <c r="V49" s="115"/>
      <c r="W49" s="187"/>
      <c r="X49" s="187"/>
      <c r="Y49" s="115"/>
      <c r="Z49" s="187"/>
      <c r="AA49" s="186"/>
      <c r="AB49" s="186"/>
      <c r="AC49" s="188" t="str">
        <f t="shared" si="0"/>
        <v/>
      </c>
      <c r="AD49" s="195" t="str">
        <f t="shared" si="1"/>
        <v/>
      </c>
    </row>
    <row r="50" spans="2:30" ht="45.75" customHeight="1" thickTop="1" thickBot="1" x14ac:dyDescent="0.3">
      <c r="B50" s="184"/>
      <c r="C50" s="185"/>
      <c r="D50" s="185"/>
      <c r="E50" s="185"/>
      <c r="F50" s="185"/>
      <c r="G50" s="185"/>
      <c r="H50" s="185"/>
      <c r="I50" s="185"/>
      <c r="J50" s="189"/>
      <c r="K50" s="189"/>
      <c r="L50" s="189"/>
      <c r="M50" s="189"/>
      <c r="N50" s="115"/>
      <c r="O50" s="115"/>
      <c r="P50" s="115"/>
      <c r="Q50" s="115"/>
      <c r="R50" s="115"/>
      <c r="S50" s="115"/>
      <c r="T50" s="115"/>
      <c r="U50" s="115"/>
      <c r="V50" s="115"/>
      <c r="W50" s="187"/>
      <c r="X50" s="187"/>
      <c r="Y50" s="115"/>
      <c r="Z50" s="187"/>
      <c r="AA50" s="186"/>
      <c r="AB50" s="186"/>
      <c r="AC50" s="188" t="str">
        <f t="shared" si="0"/>
        <v/>
      </c>
      <c r="AD50" s="195" t="str">
        <f t="shared" si="1"/>
        <v/>
      </c>
    </row>
    <row r="51" spans="2:30" ht="45.75" customHeight="1" thickTop="1" thickBot="1" x14ac:dyDescent="0.3">
      <c r="B51" s="184"/>
      <c r="C51" s="185"/>
      <c r="D51" s="185"/>
      <c r="E51" s="185"/>
      <c r="F51" s="185"/>
      <c r="G51" s="185"/>
      <c r="H51" s="185"/>
      <c r="I51" s="185"/>
      <c r="J51" s="189"/>
      <c r="K51" s="189"/>
      <c r="L51" s="189"/>
      <c r="M51" s="189"/>
      <c r="N51" s="115"/>
      <c r="O51" s="115"/>
      <c r="P51" s="115"/>
      <c r="Q51" s="115"/>
      <c r="R51" s="115"/>
      <c r="S51" s="115"/>
      <c r="T51" s="115"/>
      <c r="U51" s="115"/>
      <c r="V51" s="115"/>
      <c r="W51" s="187"/>
      <c r="X51" s="187"/>
      <c r="Y51" s="115"/>
      <c r="Z51" s="187"/>
      <c r="AA51" s="186"/>
      <c r="AB51" s="186"/>
      <c r="AC51" s="188" t="str">
        <f t="shared" si="0"/>
        <v/>
      </c>
      <c r="AD51" s="195" t="str">
        <f t="shared" si="1"/>
        <v/>
      </c>
    </row>
    <row r="52" spans="2:30" ht="45.75" customHeight="1" thickTop="1" thickBot="1" x14ac:dyDescent="0.3">
      <c r="B52" s="184"/>
      <c r="C52" s="185"/>
      <c r="D52" s="185"/>
      <c r="E52" s="185"/>
      <c r="F52" s="185"/>
      <c r="G52" s="185"/>
      <c r="H52" s="185"/>
      <c r="I52" s="185"/>
      <c r="J52" s="189"/>
      <c r="K52" s="189"/>
      <c r="L52" s="189"/>
      <c r="M52" s="189"/>
      <c r="N52" s="115"/>
      <c r="O52" s="115"/>
      <c r="P52" s="115"/>
      <c r="Q52" s="115"/>
      <c r="R52" s="115"/>
      <c r="S52" s="115"/>
      <c r="T52" s="115"/>
      <c r="U52" s="115"/>
      <c r="V52" s="115"/>
      <c r="W52" s="187"/>
      <c r="X52" s="187"/>
      <c r="Y52" s="115"/>
      <c r="Z52" s="187"/>
      <c r="AA52" s="186"/>
      <c r="AB52" s="186"/>
      <c r="AC52" s="188" t="str">
        <f t="shared" si="0"/>
        <v/>
      </c>
      <c r="AD52" s="195" t="str">
        <f t="shared" si="1"/>
        <v/>
      </c>
    </row>
    <row r="53" spans="2:30" ht="45.75" customHeight="1" thickTop="1" thickBot="1" x14ac:dyDescent="0.3">
      <c r="B53" s="184"/>
      <c r="C53" s="185"/>
      <c r="D53" s="185"/>
      <c r="E53" s="185"/>
      <c r="F53" s="185"/>
      <c r="G53" s="185"/>
      <c r="H53" s="185"/>
      <c r="I53" s="185"/>
      <c r="J53" s="189"/>
      <c r="K53" s="189"/>
      <c r="L53" s="189"/>
      <c r="M53" s="189"/>
      <c r="N53" s="115"/>
      <c r="O53" s="115"/>
      <c r="P53" s="115"/>
      <c r="Q53" s="115"/>
      <c r="R53" s="115"/>
      <c r="S53" s="115"/>
      <c r="T53" s="115"/>
      <c r="U53" s="115"/>
      <c r="V53" s="115"/>
      <c r="W53" s="187"/>
      <c r="X53" s="187"/>
      <c r="Y53" s="115"/>
      <c r="Z53" s="187"/>
      <c r="AA53" s="186"/>
      <c r="AB53" s="186"/>
      <c r="AC53" s="188" t="str">
        <f t="shared" si="0"/>
        <v/>
      </c>
      <c r="AD53" s="195" t="str">
        <f t="shared" si="1"/>
        <v/>
      </c>
    </row>
    <row r="54" spans="2:30" ht="45.75" customHeight="1" thickTop="1" thickBot="1" x14ac:dyDescent="0.3">
      <c r="B54" s="184"/>
      <c r="C54" s="185"/>
      <c r="D54" s="185"/>
      <c r="E54" s="185"/>
      <c r="F54" s="185"/>
      <c r="G54" s="185"/>
      <c r="H54" s="185"/>
      <c r="I54" s="185"/>
      <c r="J54" s="189"/>
      <c r="K54" s="189"/>
      <c r="L54" s="189"/>
      <c r="M54" s="189"/>
      <c r="N54" s="115"/>
      <c r="O54" s="115"/>
      <c r="P54" s="115"/>
      <c r="Q54" s="115"/>
      <c r="R54" s="115"/>
      <c r="S54" s="115"/>
      <c r="T54" s="115"/>
      <c r="U54" s="115"/>
      <c r="V54" s="115"/>
      <c r="W54" s="187"/>
      <c r="X54" s="187"/>
      <c r="Y54" s="115"/>
      <c r="Z54" s="187"/>
      <c r="AA54" s="186"/>
      <c r="AB54" s="186"/>
      <c r="AC54" s="188" t="str">
        <f t="shared" si="0"/>
        <v/>
      </c>
      <c r="AD54" s="195" t="str">
        <f t="shared" si="1"/>
        <v/>
      </c>
    </row>
    <row r="55" spans="2:30" ht="45.75" customHeight="1" thickTop="1" thickBot="1" x14ac:dyDescent="0.3">
      <c r="B55" s="184"/>
      <c r="C55" s="185"/>
      <c r="D55" s="185"/>
      <c r="E55" s="185"/>
      <c r="F55" s="185"/>
      <c r="G55" s="185"/>
      <c r="H55" s="185"/>
      <c r="I55" s="185"/>
      <c r="J55" s="189"/>
      <c r="K55" s="189"/>
      <c r="L55" s="189"/>
      <c r="M55" s="189"/>
      <c r="N55" s="115"/>
      <c r="O55" s="115"/>
      <c r="P55" s="115"/>
      <c r="Q55" s="115"/>
      <c r="R55" s="115"/>
      <c r="S55" s="115"/>
      <c r="T55" s="115"/>
      <c r="U55" s="115"/>
      <c r="V55" s="115"/>
      <c r="W55" s="187"/>
      <c r="X55" s="187"/>
      <c r="Y55" s="115"/>
      <c r="Z55" s="187"/>
      <c r="AA55" s="186"/>
      <c r="AB55" s="186"/>
      <c r="AC55" s="188" t="str">
        <f t="shared" si="0"/>
        <v/>
      </c>
      <c r="AD55" s="195" t="str">
        <f t="shared" si="1"/>
        <v/>
      </c>
    </row>
    <row r="56" spans="2:30" ht="45.75" customHeight="1" thickTop="1" thickBot="1" x14ac:dyDescent="0.3">
      <c r="B56" s="184"/>
      <c r="C56" s="185"/>
      <c r="D56" s="185"/>
      <c r="E56" s="185"/>
      <c r="F56" s="185"/>
      <c r="G56" s="185"/>
      <c r="H56" s="185"/>
      <c r="I56" s="185"/>
      <c r="J56" s="189"/>
      <c r="K56" s="189"/>
      <c r="L56" s="189"/>
      <c r="M56" s="189"/>
      <c r="N56" s="115"/>
      <c r="O56" s="115"/>
      <c r="P56" s="115"/>
      <c r="Q56" s="115"/>
      <c r="R56" s="115"/>
      <c r="S56" s="115"/>
      <c r="T56" s="115"/>
      <c r="U56" s="115"/>
      <c r="V56" s="115"/>
      <c r="W56" s="187"/>
      <c r="X56" s="187"/>
      <c r="Y56" s="115"/>
      <c r="Z56" s="187"/>
      <c r="AA56" s="186"/>
      <c r="AB56" s="186"/>
      <c r="AC56" s="188" t="str">
        <f t="shared" si="0"/>
        <v/>
      </c>
      <c r="AD56" s="195" t="str">
        <f t="shared" si="1"/>
        <v/>
      </c>
    </row>
    <row r="57" spans="2:30" ht="45.75" customHeight="1" thickTop="1" thickBot="1" x14ac:dyDescent="0.3">
      <c r="B57" s="184"/>
      <c r="C57" s="185"/>
      <c r="D57" s="185"/>
      <c r="E57" s="185"/>
      <c r="F57" s="185"/>
      <c r="G57" s="185"/>
      <c r="H57" s="185"/>
      <c r="I57" s="185"/>
      <c r="J57" s="189"/>
      <c r="K57" s="189"/>
      <c r="L57" s="189"/>
      <c r="M57" s="189"/>
      <c r="N57" s="115"/>
      <c r="O57" s="115"/>
      <c r="P57" s="115"/>
      <c r="Q57" s="115"/>
      <c r="R57" s="115"/>
      <c r="S57" s="115"/>
      <c r="T57" s="115"/>
      <c r="U57" s="115"/>
      <c r="V57" s="115"/>
      <c r="W57" s="187"/>
      <c r="X57" s="187"/>
      <c r="Y57" s="115"/>
      <c r="Z57" s="187"/>
      <c r="AA57" s="186"/>
      <c r="AB57" s="186"/>
      <c r="AC57" s="188" t="str">
        <f t="shared" si="0"/>
        <v/>
      </c>
      <c r="AD57" s="195" t="str">
        <f t="shared" si="1"/>
        <v/>
      </c>
    </row>
    <row r="58" spans="2:30" ht="45.75" customHeight="1" thickTop="1" thickBot="1" x14ac:dyDescent="0.3">
      <c r="B58" s="184"/>
      <c r="C58" s="185"/>
      <c r="D58" s="185"/>
      <c r="E58" s="185"/>
      <c r="F58" s="185"/>
      <c r="G58" s="185"/>
      <c r="H58" s="185"/>
      <c r="I58" s="185"/>
      <c r="J58" s="189"/>
      <c r="K58" s="189"/>
      <c r="L58" s="189"/>
      <c r="M58" s="189"/>
      <c r="N58" s="115"/>
      <c r="O58" s="115"/>
      <c r="P58" s="115"/>
      <c r="Q58" s="115"/>
      <c r="R58" s="115"/>
      <c r="S58" s="115"/>
      <c r="T58" s="115"/>
      <c r="U58" s="115"/>
      <c r="V58" s="115"/>
      <c r="W58" s="187"/>
      <c r="X58" s="187"/>
      <c r="Y58" s="115"/>
      <c r="Z58" s="187"/>
      <c r="AA58" s="186"/>
      <c r="AB58" s="186"/>
      <c r="AC58" s="188" t="str">
        <f t="shared" si="0"/>
        <v/>
      </c>
      <c r="AD58" s="195" t="str">
        <f t="shared" si="1"/>
        <v/>
      </c>
    </row>
    <row r="59" spans="2:30" ht="45.75" customHeight="1" thickTop="1" thickBot="1" x14ac:dyDescent="0.3">
      <c r="B59" s="184"/>
      <c r="C59" s="185"/>
      <c r="D59" s="185"/>
      <c r="E59" s="185"/>
      <c r="F59" s="185"/>
      <c r="G59" s="185"/>
      <c r="H59" s="185"/>
      <c r="I59" s="185"/>
      <c r="J59" s="189"/>
      <c r="K59" s="189"/>
      <c r="L59" s="189"/>
      <c r="M59" s="189"/>
      <c r="N59" s="115"/>
      <c r="O59" s="115"/>
      <c r="P59" s="115"/>
      <c r="Q59" s="115"/>
      <c r="R59" s="115"/>
      <c r="S59" s="115"/>
      <c r="T59" s="115"/>
      <c r="U59" s="115"/>
      <c r="V59" s="115"/>
      <c r="W59" s="187"/>
      <c r="X59" s="187"/>
      <c r="Y59" s="115"/>
      <c r="Z59" s="187"/>
      <c r="AA59" s="186"/>
      <c r="AB59" s="186"/>
      <c r="AC59" s="188" t="str">
        <f t="shared" si="0"/>
        <v/>
      </c>
      <c r="AD59" s="195" t="str">
        <f t="shared" si="1"/>
        <v/>
      </c>
    </row>
    <row r="60" spans="2:30" ht="45.75" customHeight="1" thickTop="1" thickBot="1" x14ac:dyDescent="0.3">
      <c r="B60" s="184"/>
      <c r="C60" s="185"/>
      <c r="D60" s="185"/>
      <c r="E60" s="185"/>
      <c r="F60" s="185"/>
      <c r="G60" s="185"/>
      <c r="H60" s="185"/>
      <c r="I60" s="185"/>
      <c r="J60" s="189"/>
      <c r="K60" s="189"/>
      <c r="L60" s="189"/>
      <c r="M60" s="189"/>
      <c r="N60" s="115"/>
      <c r="O60" s="115"/>
      <c r="P60" s="115"/>
      <c r="Q60" s="115"/>
      <c r="R60" s="115"/>
      <c r="S60" s="115"/>
      <c r="T60" s="115"/>
      <c r="U60" s="115"/>
      <c r="V60" s="115"/>
      <c r="W60" s="187"/>
      <c r="X60" s="187"/>
      <c r="Y60" s="115"/>
      <c r="Z60" s="187"/>
      <c r="AA60" s="186"/>
      <c r="AB60" s="186"/>
      <c r="AC60" s="188" t="str">
        <f t="shared" si="0"/>
        <v/>
      </c>
      <c r="AD60" s="195" t="str">
        <f t="shared" si="1"/>
        <v/>
      </c>
    </row>
    <row r="61" spans="2:30" ht="45.75" customHeight="1" thickTop="1" thickBot="1" x14ac:dyDescent="0.3">
      <c r="B61" s="184">
        <v>58</v>
      </c>
      <c r="C61" s="185"/>
      <c r="D61" s="185"/>
      <c r="E61" s="185"/>
      <c r="F61" s="185"/>
      <c r="G61" s="185"/>
      <c r="H61" s="185"/>
      <c r="I61" s="185"/>
      <c r="J61" s="189"/>
      <c r="K61" s="189"/>
      <c r="L61" s="189"/>
      <c r="M61" s="189"/>
      <c r="N61" s="115"/>
      <c r="O61" s="115"/>
      <c r="P61" s="115"/>
      <c r="Q61" s="115"/>
      <c r="R61" s="115"/>
      <c r="S61" s="115"/>
      <c r="T61" s="115"/>
      <c r="U61" s="115"/>
      <c r="V61" s="115"/>
      <c r="W61" s="187"/>
      <c r="X61" s="187"/>
      <c r="Y61" s="115"/>
      <c r="Z61" s="187"/>
      <c r="AA61" s="186"/>
      <c r="AB61" s="186"/>
      <c r="AC61" s="188" t="str">
        <f t="shared" si="0"/>
        <v/>
      </c>
      <c r="AD61" s="195" t="str">
        <f t="shared" si="1"/>
        <v/>
      </c>
    </row>
    <row r="62" spans="2:30" x14ac:dyDescent="0.25"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15"/>
      <c r="O62" s="115"/>
      <c r="P62" s="115"/>
      <c r="Q62" s="115"/>
      <c r="R62" s="115"/>
      <c r="S62" s="115"/>
      <c r="T62" s="115"/>
      <c r="U62" s="115"/>
      <c r="V62" s="115"/>
      <c r="W62" s="189"/>
      <c r="X62" s="189"/>
      <c r="Y62" s="115"/>
      <c r="Z62" s="187"/>
      <c r="AA62" s="189"/>
      <c r="AB62" s="189"/>
      <c r="AC62" s="188" t="str">
        <f t="shared" si="0"/>
        <v/>
      </c>
      <c r="AD62" s="195" t="str">
        <f t="shared" si="1"/>
        <v/>
      </c>
    </row>
    <row r="63" spans="2:30" x14ac:dyDescent="0.25"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15"/>
      <c r="O63" s="115"/>
      <c r="P63" s="115"/>
      <c r="Q63" s="115"/>
      <c r="R63" s="115"/>
      <c r="S63" s="115"/>
      <c r="T63" s="115"/>
      <c r="U63" s="115"/>
      <c r="V63" s="115"/>
      <c r="W63" s="189"/>
      <c r="X63" s="189"/>
      <c r="Y63" s="115"/>
      <c r="Z63" s="187"/>
      <c r="AA63" s="189"/>
      <c r="AB63" s="189"/>
      <c r="AC63" s="188" t="str">
        <f t="shared" si="0"/>
        <v/>
      </c>
      <c r="AD63" s="195" t="str">
        <f t="shared" si="1"/>
        <v/>
      </c>
    </row>
    <row r="64" spans="2:30" x14ac:dyDescent="0.25"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15"/>
      <c r="O64" s="115"/>
      <c r="P64" s="115"/>
      <c r="Q64" s="115"/>
      <c r="R64" s="115"/>
      <c r="S64" s="115"/>
      <c r="T64" s="115"/>
      <c r="U64" s="115"/>
      <c r="V64" s="115"/>
      <c r="W64" s="189"/>
      <c r="X64" s="189"/>
      <c r="Y64" s="115"/>
      <c r="Z64" s="187"/>
      <c r="AA64" s="189"/>
      <c r="AB64" s="189"/>
      <c r="AC64" s="188" t="str">
        <f t="shared" si="0"/>
        <v/>
      </c>
      <c r="AD64" s="195" t="str">
        <f t="shared" si="1"/>
        <v/>
      </c>
    </row>
    <row r="65" spans="3:30" x14ac:dyDescent="0.25"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15"/>
      <c r="O65" s="115"/>
      <c r="P65" s="115"/>
      <c r="Q65" s="115"/>
      <c r="R65" s="115"/>
      <c r="S65" s="115"/>
      <c r="T65" s="115"/>
      <c r="U65" s="115"/>
      <c r="V65" s="115"/>
      <c r="W65" s="189"/>
      <c r="X65" s="189"/>
      <c r="Y65" s="115"/>
      <c r="Z65" s="187"/>
      <c r="AA65" s="189"/>
      <c r="AB65" s="189"/>
      <c r="AC65" s="188" t="str">
        <f t="shared" si="0"/>
        <v/>
      </c>
      <c r="AD65" s="195" t="str">
        <f t="shared" si="1"/>
        <v/>
      </c>
    </row>
    <row r="66" spans="3:30" x14ac:dyDescent="0.25"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15"/>
      <c r="O66" s="115"/>
      <c r="P66" s="115"/>
      <c r="Q66" s="115"/>
      <c r="R66" s="115"/>
      <c r="S66" s="115"/>
      <c r="T66" s="115"/>
      <c r="U66" s="115"/>
      <c r="V66" s="115"/>
      <c r="W66" s="189"/>
      <c r="X66" s="189"/>
      <c r="Y66" s="115"/>
      <c r="Z66" s="187"/>
      <c r="AA66" s="189"/>
      <c r="AB66" s="189"/>
      <c r="AC66" s="188" t="str">
        <f t="shared" si="0"/>
        <v/>
      </c>
      <c r="AD66" s="195" t="str">
        <f t="shared" si="1"/>
        <v/>
      </c>
    </row>
    <row r="67" spans="3:30" x14ac:dyDescent="0.25"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15"/>
      <c r="O67" s="115"/>
      <c r="P67" s="115"/>
      <c r="Q67" s="115"/>
      <c r="R67" s="115"/>
      <c r="S67" s="115"/>
      <c r="T67" s="115"/>
      <c r="U67" s="115"/>
      <c r="V67" s="115"/>
      <c r="W67" s="189"/>
      <c r="X67" s="189"/>
      <c r="Y67" s="115"/>
      <c r="Z67" s="187"/>
      <c r="AA67" s="189"/>
      <c r="AB67" s="189"/>
      <c r="AC67" s="188" t="str">
        <f t="shared" si="0"/>
        <v/>
      </c>
      <c r="AD67" s="195" t="str">
        <f t="shared" si="1"/>
        <v/>
      </c>
    </row>
    <row r="68" spans="3:30" x14ac:dyDescent="0.25"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15"/>
      <c r="O68" s="115"/>
      <c r="P68" s="115"/>
      <c r="Q68" s="115"/>
      <c r="R68" s="115"/>
      <c r="S68" s="115"/>
      <c r="T68" s="115"/>
      <c r="U68" s="115"/>
      <c r="V68" s="115"/>
      <c r="W68" s="189"/>
      <c r="X68" s="189"/>
      <c r="Y68" s="115"/>
      <c r="Z68" s="187"/>
      <c r="AA68" s="189"/>
      <c r="AB68" s="189"/>
      <c r="AC68" s="188" t="str">
        <f t="shared" ref="AC68:AC131" si="2">IFERROR(W68/X68,"")</f>
        <v/>
      </c>
      <c r="AD68" s="195" t="str">
        <f t="shared" ref="AD68:AD131" si="3">IF(AA68&lt;&gt;"",IF(AA68&lt;&gt;"","Pinding","wip"),IF(C68&lt;&gt;"","wip",""))</f>
        <v/>
      </c>
    </row>
    <row r="69" spans="3:30" x14ac:dyDescent="0.25"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15"/>
      <c r="O69" s="115"/>
      <c r="P69" s="115"/>
      <c r="Q69" s="115"/>
      <c r="R69" s="115"/>
      <c r="S69" s="115"/>
      <c r="T69" s="115"/>
      <c r="U69" s="115"/>
      <c r="V69" s="115"/>
      <c r="W69" s="189"/>
      <c r="X69" s="189"/>
      <c r="Y69" s="115"/>
      <c r="Z69" s="187"/>
      <c r="AA69" s="189"/>
      <c r="AB69" s="189"/>
      <c r="AC69" s="188" t="str">
        <f t="shared" si="2"/>
        <v/>
      </c>
      <c r="AD69" s="195" t="str">
        <f t="shared" si="3"/>
        <v/>
      </c>
    </row>
    <row r="70" spans="3:30" x14ac:dyDescent="0.25"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15"/>
      <c r="O70" s="115"/>
      <c r="P70" s="115"/>
      <c r="Q70" s="115"/>
      <c r="R70" s="115"/>
      <c r="S70" s="115"/>
      <c r="T70" s="115"/>
      <c r="U70" s="115"/>
      <c r="V70" s="115"/>
      <c r="W70" s="189"/>
      <c r="X70" s="189"/>
      <c r="Y70" s="115"/>
      <c r="Z70" s="187"/>
      <c r="AA70" s="189"/>
      <c r="AB70" s="189"/>
      <c r="AC70" s="188" t="str">
        <f t="shared" si="2"/>
        <v/>
      </c>
      <c r="AD70" s="195" t="str">
        <f t="shared" si="3"/>
        <v/>
      </c>
    </row>
    <row r="71" spans="3:30" x14ac:dyDescent="0.25"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15"/>
      <c r="O71" s="115"/>
      <c r="P71" s="115"/>
      <c r="Q71" s="115"/>
      <c r="R71" s="115"/>
      <c r="S71" s="115"/>
      <c r="T71" s="115"/>
      <c r="U71" s="115"/>
      <c r="V71" s="115"/>
      <c r="W71" s="189"/>
      <c r="X71" s="189"/>
      <c r="Y71" s="115"/>
      <c r="Z71" s="187"/>
      <c r="AA71" s="189"/>
      <c r="AB71" s="189"/>
      <c r="AC71" s="188" t="str">
        <f t="shared" si="2"/>
        <v/>
      </c>
      <c r="AD71" s="195" t="str">
        <f t="shared" si="3"/>
        <v/>
      </c>
    </row>
    <row r="72" spans="3:30" x14ac:dyDescent="0.25"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15"/>
      <c r="O72" s="115"/>
      <c r="P72" s="115"/>
      <c r="Q72" s="115"/>
      <c r="R72" s="115"/>
      <c r="S72" s="115"/>
      <c r="T72" s="115"/>
      <c r="U72" s="115"/>
      <c r="V72" s="115"/>
      <c r="W72" s="189"/>
      <c r="X72" s="189"/>
      <c r="Y72" s="115"/>
      <c r="Z72" s="187"/>
      <c r="AA72" s="189"/>
      <c r="AB72" s="189"/>
      <c r="AC72" s="188" t="str">
        <f t="shared" si="2"/>
        <v/>
      </c>
      <c r="AD72" s="195" t="str">
        <f t="shared" si="3"/>
        <v/>
      </c>
    </row>
    <row r="73" spans="3:30" x14ac:dyDescent="0.25"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15"/>
      <c r="O73" s="115"/>
      <c r="P73" s="115"/>
      <c r="Q73" s="115"/>
      <c r="R73" s="115"/>
      <c r="S73" s="115"/>
      <c r="T73" s="115"/>
      <c r="U73" s="115"/>
      <c r="V73" s="115"/>
      <c r="W73" s="189"/>
      <c r="X73" s="189"/>
      <c r="Y73" s="115"/>
      <c r="Z73" s="187"/>
      <c r="AA73" s="189"/>
      <c r="AB73" s="189"/>
      <c r="AC73" s="188" t="str">
        <f t="shared" si="2"/>
        <v/>
      </c>
      <c r="AD73" s="195" t="str">
        <f t="shared" si="3"/>
        <v/>
      </c>
    </row>
    <row r="74" spans="3:30" x14ac:dyDescent="0.25"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15"/>
      <c r="O74" s="115"/>
      <c r="P74" s="115"/>
      <c r="Q74" s="115"/>
      <c r="R74" s="115"/>
      <c r="S74" s="115"/>
      <c r="T74" s="115"/>
      <c r="U74" s="115"/>
      <c r="V74" s="115"/>
      <c r="W74" s="189"/>
      <c r="X74" s="189"/>
      <c r="Y74" s="115"/>
      <c r="Z74" s="187"/>
      <c r="AA74" s="189"/>
      <c r="AB74" s="189"/>
      <c r="AC74" s="188" t="str">
        <f t="shared" si="2"/>
        <v/>
      </c>
      <c r="AD74" s="195" t="str">
        <f t="shared" si="3"/>
        <v/>
      </c>
    </row>
    <row r="75" spans="3:30" x14ac:dyDescent="0.25"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15"/>
      <c r="O75" s="115"/>
      <c r="P75" s="115"/>
      <c r="Q75" s="115"/>
      <c r="R75" s="115"/>
      <c r="S75" s="115"/>
      <c r="T75" s="115"/>
      <c r="U75" s="115"/>
      <c r="V75" s="115"/>
      <c r="W75" s="189"/>
      <c r="X75" s="189"/>
      <c r="Y75" s="115"/>
      <c r="Z75" s="187"/>
      <c r="AA75" s="189"/>
      <c r="AB75" s="189"/>
      <c r="AC75" s="188" t="str">
        <f t="shared" si="2"/>
        <v/>
      </c>
      <c r="AD75" s="195" t="str">
        <f t="shared" si="3"/>
        <v/>
      </c>
    </row>
    <row r="76" spans="3:30" x14ac:dyDescent="0.25"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15"/>
      <c r="O76" s="115"/>
      <c r="P76" s="115"/>
      <c r="Q76" s="115"/>
      <c r="R76" s="115"/>
      <c r="S76" s="115"/>
      <c r="T76" s="115"/>
      <c r="U76" s="115"/>
      <c r="V76" s="115"/>
      <c r="W76" s="189"/>
      <c r="X76" s="189"/>
      <c r="Y76" s="115"/>
      <c r="Z76" s="187"/>
      <c r="AA76" s="189"/>
      <c r="AB76" s="189"/>
      <c r="AC76" s="188" t="str">
        <f t="shared" si="2"/>
        <v/>
      </c>
      <c r="AD76" s="195" t="str">
        <f t="shared" si="3"/>
        <v/>
      </c>
    </row>
    <row r="77" spans="3:30" x14ac:dyDescent="0.25"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15"/>
      <c r="O77" s="115"/>
      <c r="P77" s="115"/>
      <c r="Q77" s="115"/>
      <c r="R77" s="115"/>
      <c r="S77" s="115"/>
      <c r="T77" s="115"/>
      <c r="U77" s="115"/>
      <c r="V77" s="115"/>
      <c r="W77" s="189"/>
      <c r="X77" s="189"/>
      <c r="Y77" s="115"/>
      <c r="Z77" s="187"/>
      <c r="AA77" s="189"/>
      <c r="AB77" s="189"/>
      <c r="AC77" s="188" t="str">
        <f t="shared" si="2"/>
        <v/>
      </c>
      <c r="AD77" s="195" t="str">
        <f t="shared" si="3"/>
        <v/>
      </c>
    </row>
    <row r="78" spans="3:30" x14ac:dyDescent="0.25"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15"/>
      <c r="O78" s="115"/>
      <c r="P78" s="115"/>
      <c r="Q78" s="115"/>
      <c r="R78" s="115"/>
      <c r="S78" s="115"/>
      <c r="T78" s="115"/>
      <c r="U78" s="115"/>
      <c r="V78" s="115"/>
      <c r="W78" s="189"/>
      <c r="X78" s="189"/>
      <c r="Y78" s="115"/>
      <c r="Z78" s="187"/>
      <c r="AA78" s="189"/>
      <c r="AB78" s="189"/>
      <c r="AC78" s="188" t="str">
        <f t="shared" si="2"/>
        <v/>
      </c>
      <c r="AD78" s="195" t="str">
        <f t="shared" si="3"/>
        <v/>
      </c>
    </row>
    <row r="79" spans="3:30" x14ac:dyDescent="0.25"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15"/>
      <c r="O79" s="115"/>
      <c r="P79" s="115"/>
      <c r="Q79" s="115"/>
      <c r="R79" s="115"/>
      <c r="S79" s="115"/>
      <c r="T79" s="115"/>
      <c r="U79" s="115"/>
      <c r="V79" s="115"/>
      <c r="W79" s="189"/>
      <c r="X79" s="189"/>
      <c r="Y79" s="115"/>
      <c r="Z79" s="187"/>
      <c r="AA79" s="189"/>
      <c r="AB79" s="189"/>
      <c r="AC79" s="188" t="str">
        <f t="shared" si="2"/>
        <v/>
      </c>
      <c r="AD79" s="195" t="str">
        <f t="shared" si="3"/>
        <v/>
      </c>
    </row>
    <row r="80" spans="3:30" x14ac:dyDescent="0.25"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15"/>
      <c r="O80" s="115"/>
      <c r="P80" s="115"/>
      <c r="Q80" s="115"/>
      <c r="R80" s="115"/>
      <c r="S80" s="115"/>
      <c r="T80" s="115"/>
      <c r="U80" s="115"/>
      <c r="V80" s="115"/>
      <c r="W80" s="189"/>
      <c r="X80" s="189"/>
      <c r="Y80" s="115"/>
      <c r="Z80" s="187"/>
      <c r="AA80" s="189"/>
      <c r="AB80" s="189"/>
      <c r="AC80" s="188" t="str">
        <f t="shared" si="2"/>
        <v/>
      </c>
      <c r="AD80" s="195" t="str">
        <f t="shared" si="3"/>
        <v/>
      </c>
    </row>
    <row r="81" spans="3:30" x14ac:dyDescent="0.25"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15"/>
      <c r="O81" s="115"/>
      <c r="P81" s="115"/>
      <c r="Q81" s="115"/>
      <c r="R81" s="115"/>
      <c r="S81" s="115"/>
      <c r="T81" s="115"/>
      <c r="U81" s="115"/>
      <c r="V81" s="115"/>
      <c r="W81" s="189"/>
      <c r="X81" s="189"/>
      <c r="Y81" s="115"/>
      <c r="Z81" s="187"/>
      <c r="AA81" s="189"/>
      <c r="AB81" s="189"/>
      <c r="AC81" s="188" t="str">
        <f t="shared" si="2"/>
        <v/>
      </c>
      <c r="AD81" s="195" t="str">
        <f t="shared" si="3"/>
        <v/>
      </c>
    </row>
    <row r="82" spans="3:30" x14ac:dyDescent="0.25"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15"/>
      <c r="O82" s="115"/>
      <c r="P82" s="115"/>
      <c r="Q82" s="115"/>
      <c r="R82" s="115"/>
      <c r="S82" s="115"/>
      <c r="T82" s="115"/>
      <c r="U82" s="115"/>
      <c r="V82" s="115"/>
      <c r="W82" s="189"/>
      <c r="X82" s="189"/>
      <c r="Y82" s="115"/>
      <c r="Z82" s="187"/>
      <c r="AA82" s="189"/>
      <c r="AB82" s="189"/>
      <c r="AC82" s="188" t="str">
        <f t="shared" si="2"/>
        <v/>
      </c>
      <c r="AD82" s="195" t="str">
        <f t="shared" si="3"/>
        <v/>
      </c>
    </row>
    <row r="83" spans="3:30" x14ac:dyDescent="0.25"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15"/>
      <c r="O83" s="115"/>
      <c r="P83" s="115"/>
      <c r="Q83" s="115"/>
      <c r="R83" s="115"/>
      <c r="S83" s="115"/>
      <c r="T83" s="115"/>
      <c r="U83" s="115"/>
      <c r="V83" s="115"/>
      <c r="W83" s="189"/>
      <c r="X83" s="189"/>
      <c r="Y83" s="115"/>
      <c r="Z83" s="187"/>
      <c r="AA83" s="189"/>
      <c r="AB83" s="189"/>
      <c r="AC83" s="188" t="str">
        <f t="shared" si="2"/>
        <v/>
      </c>
      <c r="AD83" s="195" t="str">
        <f t="shared" si="3"/>
        <v/>
      </c>
    </row>
    <row r="84" spans="3:30" x14ac:dyDescent="0.25"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15"/>
      <c r="O84" s="115"/>
      <c r="P84" s="115"/>
      <c r="Q84" s="115"/>
      <c r="R84" s="115"/>
      <c r="S84" s="115"/>
      <c r="T84" s="115"/>
      <c r="U84" s="115"/>
      <c r="V84" s="115"/>
      <c r="W84" s="189"/>
      <c r="X84" s="189"/>
      <c r="Y84" s="115"/>
      <c r="Z84" s="187"/>
      <c r="AA84" s="189"/>
      <c r="AB84" s="189"/>
      <c r="AC84" s="188" t="str">
        <f t="shared" si="2"/>
        <v/>
      </c>
      <c r="AD84" s="195" t="str">
        <f t="shared" si="3"/>
        <v/>
      </c>
    </row>
    <row r="85" spans="3:30" x14ac:dyDescent="0.25"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15"/>
      <c r="O85" s="115"/>
      <c r="P85" s="115"/>
      <c r="Q85" s="115"/>
      <c r="R85" s="115"/>
      <c r="S85" s="115"/>
      <c r="T85" s="115"/>
      <c r="U85" s="115"/>
      <c r="V85" s="115"/>
      <c r="W85" s="189"/>
      <c r="X85" s="189"/>
      <c r="Y85" s="115"/>
      <c r="Z85" s="187"/>
      <c r="AA85" s="189"/>
      <c r="AB85" s="189"/>
      <c r="AC85" s="188" t="str">
        <f t="shared" si="2"/>
        <v/>
      </c>
      <c r="AD85" s="195" t="str">
        <f t="shared" si="3"/>
        <v/>
      </c>
    </row>
    <row r="86" spans="3:30" x14ac:dyDescent="0.25"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15"/>
      <c r="O86" s="115"/>
      <c r="P86" s="115"/>
      <c r="Q86" s="115"/>
      <c r="R86" s="115"/>
      <c r="S86" s="115"/>
      <c r="T86" s="115"/>
      <c r="U86" s="115"/>
      <c r="V86" s="115"/>
      <c r="W86" s="189"/>
      <c r="X86" s="189"/>
      <c r="Y86" s="115"/>
      <c r="Z86" s="187"/>
      <c r="AA86" s="189"/>
      <c r="AB86" s="189"/>
      <c r="AC86" s="188" t="str">
        <f t="shared" si="2"/>
        <v/>
      </c>
      <c r="AD86" s="195" t="str">
        <f t="shared" si="3"/>
        <v/>
      </c>
    </row>
    <row r="87" spans="3:30" x14ac:dyDescent="0.25"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15"/>
      <c r="O87" s="115"/>
      <c r="P87" s="115"/>
      <c r="Q87" s="115"/>
      <c r="R87" s="115"/>
      <c r="S87" s="115"/>
      <c r="T87" s="115"/>
      <c r="U87" s="115"/>
      <c r="V87" s="115"/>
      <c r="W87" s="189"/>
      <c r="X87" s="189"/>
      <c r="Y87" s="115"/>
      <c r="Z87" s="187"/>
      <c r="AA87" s="189"/>
      <c r="AB87" s="189"/>
      <c r="AC87" s="188" t="str">
        <f t="shared" si="2"/>
        <v/>
      </c>
      <c r="AD87" s="195" t="str">
        <f t="shared" si="3"/>
        <v/>
      </c>
    </row>
    <row r="88" spans="3:30" x14ac:dyDescent="0.25"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15"/>
      <c r="O88" s="115"/>
      <c r="P88" s="115"/>
      <c r="Q88" s="115"/>
      <c r="R88" s="115"/>
      <c r="S88" s="115"/>
      <c r="T88" s="115"/>
      <c r="U88" s="115"/>
      <c r="V88" s="115"/>
      <c r="W88" s="189"/>
      <c r="X88" s="189"/>
      <c r="Y88" s="115"/>
      <c r="Z88" s="187"/>
      <c r="AA88" s="189"/>
      <c r="AB88" s="189"/>
      <c r="AC88" s="188" t="str">
        <f t="shared" si="2"/>
        <v/>
      </c>
      <c r="AD88" s="195" t="str">
        <f t="shared" si="3"/>
        <v/>
      </c>
    </row>
    <row r="89" spans="3:30" x14ac:dyDescent="0.25"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15"/>
      <c r="O89" s="115"/>
      <c r="P89" s="115"/>
      <c r="Q89" s="115"/>
      <c r="R89" s="115"/>
      <c r="S89" s="115"/>
      <c r="T89" s="115"/>
      <c r="U89" s="115"/>
      <c r="V89" s="115"/>
      <c r="W89" s="189"/>
      <c r="X89" s="189"/>
      <c r="Y89" s="115"/>
      <c r="Z89" s="187"/>
      <c r="AA89" s="189"/>
      <c r="AB89" s="189"/>
      <c r="AC89" s="188" t="str">
        <f t="shared" si="2"/>
        <v/>
      </c>
      <c r="AD89" s="195" t="str">
        <f t="shared" si="3"/>
        <v/>
      </c>
    </row>
    <row r="90" spans="3:30" x14ac:dyDescent="0.25"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15"/>
      <c r="O90" s="115"/>
      <c r="P90" s="115"/>
      <c r="Q90" s="115"/>
      <c r="R90" s="115"/>
      <c r="S90" s="115"/>
      <c r="T90" s="115"/>
      <c r="U90" s="115"/>
      <c r="V90" s="115"/>
      <c r="W90" s="189"/>
      <c r="X90" s="189"/>
      <c r="Y90" s="115"/>
      <c r="Z90" s="187"/>
      <c r="AA90" s="189"/>
      <c r="AB90" s="189"/>
      <c r="AC90" s="188" t="str">
        <f t="shared" si="2"/>
        <v/>
      </c>
      <c r="AD90" s="195" t="str">
        <f t="shared" si="3"/>
        <v/>
      </c>
    </row>
    <row r="91" spans="3:30" x14ac:dyDescent="0.25"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15"/>
      <c r="O91" s="115"/>
      <c r="P91" s="115"/>
      <c r="Q91" s="115"/>
      <c r="R91" s="115"/>
      <c r="S91" s="115"/>
      <c r="T91" s="115"/>
      <c r="U91" s="115"/>
      <c r="V91" s="115"/>
      <c r="W91" s="189"/>
      <c r="X91" s="189"/>
      <c r="Y91" s="115"/>
      <c r="Z91" s="187"/>
      <c r="AA91" s="189"/>
      <c r="AB91" s="189"/>
      <c r="AC91" s="188" t="str">
        <f t="shared" si="2"/>
        <v/>
      </c>
      <c r="AD91" s="195" t="str">
        <f t="shared" si="3"/>
        <v/>
      </c>
    </row>
    <row r="92" spans="3:30" x14ac:dyDescent="0.25"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15"/>
      <c r="O92" s="115"/>
      <c r="P92" s="115"/>
      <c r="Q92" s="115"/>
      <c r="R92" s="115"/>
      <c r="S92" s="115"/>
      <c r="T92" s="115"/>
      <c r="U92" s="115"/>
      <c r="V92" s="115"/>
      <c r="W92" s="189"/>
      <c r="X92" s="189"/>
      <c r="Y92" s="115"/>
      <c r="Z92" s="187"/>
      <c r="AA92" s="189"/>
      <c r="AB92" s="189"/>
      <c r="AC92" s="188" t="str">
        <f t="shared" si="2"/>
        <v/>
      </c>
      <c r="AD92" s="195" t="str">
        <f t="shared" si="3"/>
        <v/>
      </c>
    </row>
    <row r="93" spans="3:30" x14ac:dyDescent="0.25"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15"/>
      <c r="O93" s="115"/>
      <c r="P93" s="115"/>
      <c r="Q93" s="115"/>
      <c r="R93" s="115"/>
      <c r="S93" s="115"/>
      <c r="T93" s="115"/>
      <c r="U93" s="115"/>
      <c r="V93" s="115"/>
      <c r="W93" s="189"/>
      <c r="X93" s="189"/>
      <c r="Y93" s="115"/>
      <c r="Z93" s="187"/>
      <c r="AA93" s="189"/>
      <c r="AB93" s="189"/>
      <c r="AC93" s="188" t="str">
        <f t="shared" si="2"/>
        <v/>
      </c>
      <c r="AD93" s="195" t="str">
        <f t="shared" si="3"/>
        <v/>
      </c>
    </row>
    <row r="94" spans="3:30" x14ac:dyDescent="0.25"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15"/>
      <c r="O94" s="115"/>
      <c r="P94" s="115"/>
      <c r="Q94" s="115"/>
      <c r="R94" s="115"/>
      <c r="S94" s="115"/>
      <c r="T94" s="115"/>
      <c r="U94" s="115"/>
      <c r="V94" s="115"/>
      <c r="W94" s="189"/>
      <c r="X94" s="189"/>
      <c r="Y94" s="115"/>
      <c r="Z94" s="187"/>
      <c r="AA94" s="189"/>
      <c r="AB94" s="189"/>
      <c r="AC94" s="188" t="str">
        <f t="shared" si="2"/>
        <v/>
      </c>
      <c r="AD94" s="195" t="str">
        <f t="shared" si="3"/>
        <v/>
      </c>
    </row>
    <row r="95" spans="3:30" x14ac:dyDescent="0.25"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15"/>
      <c r="O95" s="115"/>
      <c r="P95" s="115"/>
      <c r="Q95" s="115"/>
      <c r="R95" s="115"/>
      <c r="S95" s="115"/>
      <c r="T95" s="115"/>
      <c r="U95" s="115"/>
      <c r="V95" s="115"/>
      <c r="W95" s="189"/>
      <c r="X95" s="189"/>
      <c r="Y95" s="115"/>
      <c r="Z95" s="187"/>
      <c r="AA95" s="189"/>
      <c r="AB95" s="189"/>
      <c r="AC95" s="188" t="str">
        <f t="shared" si="2"/>
        <v/>
      </c>
      <c r="AD95" s="195" t="str">
        <f t="shared" si="3"/>
        <v/>
      </c>
    </row>
    <row r="96" spans="3:30" x14ac:dyDescent="0.25"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15"/>
      <c r="O96" s="115"/>
      <c r="P96" s="115"/>
      <c r="Q96" s="115"/>
      <c r="R96" s="115"/>
      <c r="S96" s="115"/>
      <c r="T96" s="115"/>
      <c r="U96" s="115"/>
      <c r="V96" s="115"/>
      <c r="W96" s="189"/>
      <c r="X96" s="189"/>
      <c r="Y96" s="115"/>
      <c r="Z96" s="187"/>
      <c r="AA96" s="189"/>
      <c r="AB96" s="189"/>
      <c r="AC96" s="188" t="str">
        <f t="shared" si="2"/>
        <v/>
      </c>
      <c r="AD96" s="195" t="str">
        <f t="shared" si="3"/>
        <v/>
      </c>
    </row>
    <row r="97" spans="3:30" x14ac:dyDescent="0.25"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15"/>
      <c r="O97" s="115"/>
      <c r="P97" s="115"/>
      <c r="Q97" s="115"/>
      <c r="R97" s="115"/>
      <c r="S97" s="115"/>
      <c r="T97" s="115"/>
      <c r="U97" s="115"/>
      <c r="V97" s="115"/>
      <c r="W97" s="189"/>
      <c r="X97" s="189"/>
      <c r="Y97" s="115"/>
      <c r="Z97" s="187"/>
      <c r="AA97" s="189"/>
      <c r="AB97" s="189"/>
      <c r="AC97" s="188" t="str">
        <f t="shared" si="2"/>
        <v/>
      </c>
      <c r="AD97" s="195" t="str">
        <f t="shared" si="3"/>
        <v/>
      </c>
    </row>
    <row r="98" spans="3:30" x14ac:dyDescent="0.25"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15"/>
      <c r="O98" s="115"/>
      <c r="P98" s="115"/>
      <c r="Q98" s="115"/>
      <c r="R98" s="115"/>
      <c r="S98" s="115"/>
      <c r="T98" s="115"/>
      <c r="U98" s="115"/>
      <c r="V98" s="115"/>
      <c r="W98" s="189"/>
      <c r="X98" s="189"/>
      <c r="Y98" s="115"/>
      <c r="Z98" s="187"/>
      <c r="AA98" s="189"/>
      <c r="AB98" s="189"/>
      <c r="AC98" s="188" t="str">
        <f t="shared" si="2"/>
        <v/>
      </c>
      <c r="AD98" s="195" t="str">
        <f t="shared" si="3"/>
        <v/>
      </c>
    </row>
    <row r="99" spans="3:30" x14ac:dyDescent="0.25"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15"/>
      <c r="O99" s="115"/>
      <c r="P99" s="115"/>
      <c r="Q99" s="115"/>
      <c r="R99" s="115"/>
      <c r="S99" s="115"/>
      <c r="T99" s="115"/>
      <c r="U99" s="115"/>
      <c r="V99" s="115"/>
      <c r="W99" s="189"/>
      <c r="X99" s="189"/>
      <c r="Y99" s="115"/>
      <c r="Z99" s="187"/>
      <c r="AA99" s="189"/>
      <c r="AB99" s="189"/>
      <c r="AC99" s="188" t="str">
        <f t="shared" si="2"/>
        <v/>
      </c>
      <c r="AD99" s="195" t="str">
        <f t="shared" si="3"/>
        <v/>
      </c>
    </row>
    <row r="100" spans="3:30" x14ac:dyDescent="0.25"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15"/>
      <c r="O100" s="115"/>
      <c r="P100" s="115"/>
      <c r="Q100" s="115"/>
      <c r="R100" s="115"/>
      <c r="S100" s="115"/>
      <c r="T100" s="115"/>
      <c r="U100" s="115"/>
      <c r="V100" s="115"/>
      <c r="W100" s="189"/>
      <c r="X100" s="189"/>
      <c r="Y100" s="115"/>
      <c r="Z100" s="187"/>
      <c r="AA100" s="189"/>
      <c r="AB100" s="189"/>
      <c r="AC100" s="188" t="str">
        <f t="shared" si="2"/>
        <v/>
      </c>
      <c r="AD100" s="195" t="str">
        <f t="shared" si="3"/>
        <v/>
      </c>
    </row>
    <row r="101" spans="3:30" x14ac:dyDescent="0.25"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15"/>
      <c r="O101" s="115"/>
      <c r="P101" s="115"/>
      <c r="Q101" s="115"/>
      <c r="R101" s="115"/>
      <c r="S101" s="115"/>
      <c r="T101" s="115"/>
      <c r="U101" s="115"/>
      <c r="V101" s="115"/>
      <c r="W101" s="189"/>
      <c r="X101" s="189"/>
      <c r="Y101" s="115"/>
      <c r="Z101" s="187"/>
      <c r="AA101" s="189"/>
      <c r="AB101" s="189"/>
      <c r="AC101" s="188" t="str">
        <f t="shared" si="2"/>
        <v/>
      </c>
      <c r="AD101" s="195" t="str">
        <f t="shared" si="3"/>
        <v/>
      </c>
    </row>
    <row r="102" spans="3:30" x14ac:dyDescent="0.25"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15"/>
      <c r="O102" s="115"/>
      <c r="P102" s="115"/>
      <c r="Q102" s="115"/>
      <c r="R102" s="115"/>
      <c r="S102" s="115"/>
      <c r="T102" s="115"/>
      <c r="U102" s="115"/>
      <c r="V102" s="115"/>
      <c r="W102" s="189"/>
      <c r="X102" s="189"/>
      <c r="Y102" s="115"/>
      <c r="Z102" s="187"/>
      <c r="AA102" s="189"/>
      <c r="AB102" s="189"/>
      <c r="AC102" s="188" t="str">
        <f t="shared" si="2"/>
        <v/>
      </c>
      <c r="AD102" s="195" t="str">
        <f t="shared" si="3"/>
        <v/>
      </c>
    </row>
    <row r="103" spans="3:30" x14ac:dyDescent="0.25"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15"/>
      <c r="O103" s="115"/>
      <c r="P103" s="115"/>
      <c r="Q103" s="115"/>
      <c r="R103" s="115"/>
      <c r="S103" s="115"/>
      <c r="T103" s="115"/>
      <c r="U103" s="115"/>
      <c r="V103" s="115"/>
      <c r="W103" s="189"/>
      <c r="X103" s="189"/>
      <c r="Y103" s="115"/>
      <c r="Z103" s="187"/>
      <c r="AA103" s="189"/>
      <c r="AB103" s="189"/>
      <c r="AC103" s="188" t="str">
        <f t="shared" si="2"/>
        <v/>
      </c>
      <c r="AD103" s="195" t="str">
        <f t="shared" si="3"/>
        <v/>
      </c>
    </row>
    <row r="104" spans="3:30" x14ac:dyDescent="0.25"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15"/>
      <c r="O104" s="115"/>
      <c r="P104" s="115"/>
      <c r="Q104" s="115"/>
      <c r="R104" s="115"/>
      <c r="S104" s="115"/>
      <c r="T104" s="115"/>
      <c r="U104" s="115"/>
      <c r="V104" s="115"/>
      <c r="W104" s="189"/>
      <c r="X104" s="189"/>
      <c r="Y104" s="115"/>
      <c r="Z104" s="187"/>
      <c r="AA104" s="189"/>
      <c r="AB104" s="189"/>
      <c r="AC104" s="188" t="str">
        <f t="shared" si="2"/>
        <v/>
      </c>
      <c r="AD104" s="195" t="str">
        <f t="shared" si="3"/>
        <v/>
      </c>
    </row>
    <row r="105" spans="3:30" x14ac:dyDescent="0.25"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15"/>
      <c r="O105" s="115"/>
      <c r="P105" s="115"/>
      <c r="Q105" s="115"/>
      <c r="R105" s="115"/>
      <c r="S105" s="115"/>
      <c r="T105" s="115"/>
      <c r="U105" s="115"/>
      <c r="V105" s="115"/>
      <c r="W105" s="189"/>
      <c r="X105" s="189"/>
      <c r="Y105" s="115"/>
      <c r="Z105" s="187"/>
      <c r="AA105" s="189"/>
      <c r="AB105" s="189"/>
      <c r="AC105" s="188" t="str">
        <f t="shared" si="2"/>
        <v/>
      </c>
      <c r="AD105" s="195" t="str">
        <f t="shared" si="3"/>
        <v/>
      </c>
    </row>
    <row r="106" spans="3:30" x14ac:dyDescent="0.25"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15"/>
      <c r="O106" s="115"/>
      <c r="P106" s="115"/>
      <c r="Q106" s="115"/>
      <c r="R106" s="115"/>
      <c r="S106" s="115"/>
      <c r="T106" s="115"/>
      <c r="U106" s="115"/>
      <c r="V106" s="115"/>
      <c r="W106" s="189"/>
      <c r="X106" s="189"/>
      <c r="Y106" s="115"/>
      <c r="Z106" s="187"/>
      <c r="AA106" s="189"/>
      <c r="AB106" s="189"/>
      <c r="AC106" s="188" t="str">
        <f t="shared" si="2"/>
        <v/>
      </c>
      <c r="AD106" s="195" t="str">
        <f t="shared" si="3"/>
        <v/>
      </c>
    </row>
    <row r="107" spans="3:30" x14ac:dyDescent="0.25"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15"/>
      <c r="O107" s="115"/>
      <c r="P107" s="115"/>
      <c r="Q107" s="115"/>
      <c r="R107" s="115"/>
      <c r="S107" s="115"/>
      <c r="T107" s="115"/>
      <c r="U107" s="115"/>
      <c r="V107" s="115"/>
      <c r="W107" s="189"/>
      <c r="X107" s="189"/>
      <c r="Y107" s="115"/>
      <c r="Z107" s="187"/>
      <c r="AA107" s="189"/>
      <c r="AB107" s="189"/>
      <c r="AC107" s="188" t="str">
        <f t="shared" si="2"/>
        <v/>
      </c>
      <c r="AD107" s="195" t="str">
        <f t="shared" si="3"/>
        <v/>
      </c>
    </row>
    <row r="108" spans="3:30" x14ac:dyDescent="0.25"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15"/>
      <c r="O108" s="115"/>
      <c r="P108" s="115"/>
      <c r="Q108" s="115"/>
      <c r="R108" s="115"/>
      <c r="S108" s="115"/>
      <c r="T108" s="115"/>
      <c r="U108" s="115"/>
      <c r="V108" s="115"/>
      <c r="W108" s="189"/>
      <c r="X108" s="189"/>
      <c r="Y108" s="115"/>
      <c r="Z108" s="187"/>
      <c r="AA108" s="189"/>
      <c r="AB108" s="189"/>
      <c r="AC108" s="188" t="str">
        <f t="shared" si="2"/>
        <v/>
      </c>
      <c r="AD108" s="195" t="str">
        <f t="shared" si="3"/>
        <v/>
      </c>
    </row>
    <row r="109" spans="3:30" x14ac:dyDescent="0.25"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15"/>
      <c r="O109" s="115"/>
      <c r="P109" s="115"/>
      <c r="Q109" s="115"/>
      <c r="R109" s="115"/>
      <c r="S109" s="115"/>
      <c r="T109" s="115"/>
      <c r="U109" s="115"/>
      <c r="V109" s="115"/>
      <c r="W109" s="189"/>
      <c r="X109" s="189"/>
      <c r="Y109" s="115"/>
      <c r="Z109" s="187"/>
      <c r="AA109" s="189"/>
      <c r="AB109" s="189"/>
      <c r="AC109" s="188" t="str">
        <f t="shared" si="2"/>
        <v/>
      </c>
      <c r="AD109" s="195" t="str">
        <f t="shared" si="3"/>
        <v/>
      </c>
    </row>
    <row r="110" spans="3:30" x14ac:dyDescent="0.25"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15"/>
      <c r="O110" s="115"/>
      <c r="P110" s="115"/>
      <c r="Q110" s="115"/>
      <c r="R110" s="115"/>
      <c r="S110" s="115"/>
      <c r="T110" s="115"/>
      <c r="U110" s="115"/>
      <c r="V110" s="115"/>
      <c r="W110" s="189"/>
      <c r="X110" s="189"/>
      <c r="Y110" s="115"/>
      <c r="Z110" s="187"/>
      <c r="AA110" s="189"/>
      <c r="AB110" s="189"/>
      <c r="AC110" s="188" t="str">
        <f t="shared" si="2"/>
        <v/>
      </c>
      <c r="AD110" s="195" t="str">
        <f t="shared" si="3"/>
        <v/>
      </c>
    </row>
    <row r="111" spans="3:30" x14ac:dyDescent="0.25"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15"/>
      <c r="O111" s="115"/>
      <c r="P111" s="115"/>
      <c r="Q111" s="115"/>
      <c r="R111" s="115"/>
      <c r="S111" s="115"/>
      <c r="T111" s="115"/>
      <c r="U111" s="115"/>
      <c r="V111" s="115"/>
      <c r="W111" s="189"/>
      <c r="X111" s="189"/>
      <c r="Y111" s="115"/>
      <c r="Z111" s="187"/>
      <c r="AA111" s="189"/>
      <c r="AB111" s="189"/>
      <c r="AC111" s="188" t="str">
        <f t="shared" si="2"/>
        <v/>
      </c>
      <c r="AD111" s="195" t="str">
        <f t="shared" si="3"/>
        <v/>
      </c>
    </row>
    <row r="112" spans="3:30" x14ac:dyDescent="0.25"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15"/>
      <c r="O112" s="115"/>
      <c r="P112" s="115"/>
      <c r="Q112" s="115"/>
      <c r="R112" s="115"/>
      <c r="S112" s="115"/>
      <c r="T112" s="115"/>
      <c r="U112" s="115"/>
      <c r="V112" s="115"/>
      <c r="W112" s="189"/>
      <c r="X112" s="189"/>
      <c r="Y112" s="115"/>
      <c r="Z112" s="187"/>
      <c r="AA112" s="189"/>
      <c r="AB112" s="189"/>
      <c r="AC112" s="188" t="str">
        <f t="shared" si="2"/>
        <v/>
      </c>
      <c r="AD112" s="195" t="str">
        <f t="shared" si="3"/>
        <v/>
      </c>
    </row>
    <row r="113" spans="3:30" x14ac:dyDescent="0.25"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15"/>
      <c r="O113" s="115"/>
      <c r="P113" s="115"/>
      <c r="Q113" s="115"/>
      <c r="R113" s="115"/>
      <c r="S113" s="115"/>
      <c r="T113" s="115"/>
      <c r="U113" s="115"/>
      <c r="V113" s="115"/>
      <c r="W113" s="189"/>
      <c r="X113" s="189"/>
      <c r="Y113" s="115"/>
      <c r="Z113" s="187"/>
      <c r="AA113" s="189"/>
      <c r="AB113" s="189"/>
      <c r="AC113" s="188" t="str">
        <f t="shared" si="2"/>
        <v/>
      </c>
      <c r="AD113" s="195" t="str">
        <f t="shared" si="3"/>
        <v/>
      </c>
    </row>
    <row r="114" spans="3:30" x14ac:dyDescent="0.25"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15"/>
      <c r="O114" s="115"/>
      <c r="P114" s="115"/>
      <c r="Q114" s="115"/>
      <c r="R114" s="115"/>
      <c r="S114" s="115"/>
      <c r="T114" s="115"/>
      <c r="U114" s="115"/>
      <c r="V114" s="115"/>
      <c r="W114" s="189"/>
      <c r="X114" s="189"/>
      <c r="Y114" s="115"/>
      <c r="Z114" s="187"/>
      <c r="AA114" s="189"/>
      <c r="AB114" s="189"/>
      <c r="AC114" s="188" t="str">
        <f t="shared" si="2"/>
        <v/>
      </c>
      <c r="AD114" s="195" t="str">
        <f t="shared" si="3"/>
        <v/>
      </c>
    </row>
    <row r="115" spans="3:30" x14ac:dyDescent="0.25"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15"/>
      <c r="O115" s="115"/>
      <c r="P115" s="115"/>
      <c r="Q115" s="115"/>
      <c r="R115" s="115"/>
      <c r="S115" s="115"/>
      <c r="T115" s="115"/>
      <c r="U115" s="115"/>
      <c r="V115" s="115"/>
      <c r="W115" s="189"/>
      <c r="X115" s="189"/>
      <c r="Y115" s="115"/>
      <c r="Z115" s="187"/>
      <c r="AA115" s="189"/>
      <c r="AB115" s="189"/>
      <c r="AC115" s="188" t="str">
        <f t="shared" si="2"/>
        <v/>
      </c>
      <c r="AD115" s="195" t="str">
        <f t="shared" si="3"/>
        <v/>
      </c>
    </row>
    <row r="116" spans="3:30" x14ac:dyDescent="0.25"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15"/>
      <c r="O116" s="115"/>
      <c r="P116" s="115"/>
      <c r="Q116" s="115"/>
      <c r="R116" s="115"/>
      <c r="S116" s="115"/>
      <c r="T116" s="115"/>
      <c r="U116" s="115"/>
      <c r="V116" s="115"/>
      <c r="W116" s="189"/>
      <c r="X116" s="189"/>
      <c r="Y116" s="115"/>
      <c r="Z116" s="187"/>
      <c r="AA116" s="189"/>
      <c r="AB116" s="189"/>
      <c r="AC116" s="188" t="str">
        <f t="shared" si="2"/>
        <v/>
      </c>
      <c r="AD116" s="195" t="str">
        <f t="shared" si="3"/>
        <v/>
      </c>
    </row>
    <row r="117" spans="3:30" x14ac:dyDescent="0.25"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15"/>
      <c r="O117" s="115"/>
      <c r="P117" s="115"/>
      <c r="Q117" s="115"/>
      <c r="R117" s="115"/>
      <c r="S117" s="115"/>
      <c r="T117" s="115"/>
      <c r="U117" s="115"/>
      <c r="V117" s="115"/>
      <c r="W117" s="189"/>
      <c r="X117" s="189"/>
      <c r="Y117" s="115"/>
      <c r="Z117" s="187"/>
      <c r="AA117" s="189"/>
      <c r="AB117" s="189"/>
      <c r="AC117" s="188" t="str">
        <f t="shared" si="2"/>
        <v/>
      </c>
      <c r="AD117" s="195" t="str">
        <f t="shared" si="3"/>
        <v/>
      </c>
    </row>
    <row r="118" spans="3:30" x14ac:dyDescent="0.25"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15"/>
      <c r="O118" s="115"/>
      <c r="P118" s="115"/>
      <c r="Q118" s="115"/>
      <c r="R118" s="115"/>
      <c r="S118" s="115"/>
      <c r="T118" s="115"/>
      <c r="U118" s="115"/>
      <c r="V118" s="115"/>
      <c r="W118" s="189"/>
      <c r="X118" s="189"/>
      <c r="Y118" s="115"/>
      <c r="Z118" s="187"/>
      <c r="AA118" s="189"/>
      <c r="AB118" s="189"/>
      <c r="AC118" s="188" t="str">
        <f t="shared" si="2"/>
        <v/>
      </c>
      <c r="AD118" s="195" t="str">
        <f t="shared" si="3"/>
        <v/>
      </c>
    </row>
    <row r="119" spans="3:30" x14ac:dyDescent="0.25"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15"/>
      <c r="O119" s="115"/>
      <c r="P119" s="115"/>
      <c r="Q119" s="115"/>
      <c r="R119" s="115"/>
      <c r="S119" s="115"/>
      <c r="T119" s="115"/>
      <c r="U119" s="115"/>
      <c r="V119" s="115"/>
      <c r="W119" s="189"/>
      <c r="X119" s="189"/>
      <c r="Y119" s="115"/>
      <c r="Z119" s="187"/>
      <c r="AA119" s="189"/>
      <c r="AB119" s="189"/>
      <c r="AC119" s="188" t="str">
        <f t="shared" si="2"/>
        <v/>
      </c>
      <c r="AD119" s="195" t="str">
        <f t="shared" si="3"/>
        <v/>
      </c>
    </row>
    <row r="120" spans="3:30" x14ac:dyDescent="0.25"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15"/>
      <c r="O120" s="115"/>
      <c r="P120" s="115"/>
      <c r="Q120" s="115"/>
      <c r="R120" s="115"/>
      <c r="S120" s="115"/>
      <c r="T120" s="115"/>
      <c r="U120" s="115"/>
      <c r="V120" s="115"/>
      <c r="W120" s="189"/>
      <c r="X120" s="189"/>
      <c r="Y120" s="115"/>
      <c r="Z120" s="187"/>
      <c r="AA120" s="189"/>
      <c r="AB120" s="189"/>
      <c r="AC120" s="188" t="str">
        <f t="shared" si="2"/>
        <v/>
      </c>
      <c r="AD120" s="195" t="str">
        <f t="shared" si="3"/>
        <v/>
      </c>
    </row>
    <row r="121" spans="3:30" x14ac:dyDescent="0.25"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15"/>
      <c r="O121" s="115"/>
      <c r="P121" s="115"/>
      <c r="Q121" s="115"/>
      <c r="R121" s="115"/>
      <c r="S121" s="115"/>
      <c r="T121" s="115"/>
      <c r="U121" s="115"/>
      <c r="V121" s="115"/>
      <c r="W121" s="189"/>
      <c r="X121" s="189"/>
      <c r="Y121" s="115"/>
      <c r="Z121" s="187"/>
      <c r="AA121" s="189"/>
      <c r="AB121" s="189"/>
      <c r="AC121" s="188" t="str">
        <f t="shared" si="2"/>
        <v/>
      </c>
      <c r="AD121" s="195" t="str">
        <f t="shared" si="3"/>
        <v/>
      </c>
    </row>
    <row r="122" spans="3:30" x14ac:dyDescent="0.25"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15"/>
      <c r="O122" s="115"/>
      <c r="P122" s="115"/>
      <c r="Q122" s="115"/>
      <c r="R122" s="115"/>
      <c r="S122" s="115"/>
      <c r="T122" s="115"/>
      <c r="U122" s="115"/>
      <c r="V122" s="115"/>
      <c r="W122" s="189"/>
      <c r="X122" s="189"/>
      <c r="Y122" s="115"/>
      <c r="Z122" s="187"/>
      <c r="AA122" s="189"/>
      <c r="AB122" s="189"/>
      <c r="AC122" s="188" t="str">
        <f t="shared" si="2"/>
        <v/>
      </c>
      <c r="AD122" s="195" t="str">
        <f t="shared" si="3"/>
        <v/>
      </c>
    </row>
    <row r="123" spans="3:30" x14ac:dyDescent="0.25"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15"/>
      <c r="O123" s="115"/>
      <c r="P123" s="115"/>
      <c r="Q123" s="115"/>
      <c r="R123" s="115"/>
      <c r="S123" s="115"/>
      <c r="T123" s="115"/>
      <c r="U123" s="115"/>
      <c r="V123" s="115"/>
      <c r="W123" s="189"/>
      <c r="X123" s="189"/>
      <c r="Y123" s="115"/>
      <c r="Z123" s="187"/>
      <c r="AA123" s="189"/>
      <c r="AB123" s="189"/>
      <c r="AC123" s="188" t="str">
        <f t="shared" si="2"/>
        <v/>
      </c>
      <c r="AD123" s="195" t="str">
        <f t="shared" si="3"/>
        <v/>
      </c>
    </row>
    <row r="124" spans="3:30" x14ac:dyDescent="0.25"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15"/>
      <c r="O124" s="115"/>
      <c r="P124" s="115"/>
      <c r="Q124" s="115"/>
      <c r="R124" s="115"/>
      <c r="S124" s="115"/>
      <c r="T124" s="115"/>
      <c r="U124" s="115"/>
      <c r="V124" s="115"/>
      <c r="W124" s="189"/>
      <c r="X124" s="189"/>
      <c r="Y124" s="115"/>
      <c r="Z124" s="187"/>
      <c r="AA124" s="189"/>
      <c r="AB124" s="189"/>
      <c r="AC124" s="188" t="str">
        <f t="shared" si="2"/>
        <v/>
      </c>
      <c r="AD124" s="195" t="str">
        <f t="shared" si="3"/>
        <v/>
      </c>
    </row>
    <row r="125" spans="3:30" x14ac:dyDescent="0.25"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15"/>
      <c r="O125" s="115"/>
      <c r="P125" s="115"/>
      <c r="Q125" s="115"/>
      <c r="R125" s="115"/>
      <c r="S125" s="115"/>
      <c r="T125" s="115"/>
      <c r="U125" s="115"/>
      <c r="V125" s="115"/>
      <c r="W125" s="189"/>
      <c r="X125" s="189"/>
      <c r="Y125" s="115"/>
      <c r="Z125" s="187"/>
      <c r="AA125" s="189"/>
      <c r="AB125" s="189"/>
      <c r="AC125" s="188" t="str">
        <f t="shared" si="2"/>
        <v/>
      </c>
      <c r="AD125" s="195" t="str">
        <f t="shared" si="3"/>
        <v/>
      </c>
    </row>
    <row r="126" spans="3:30" x14ac:dyDescent="0.25"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15"/>
      <c r="O126" s="115"/>
      <c r="P126" s="115"/>
      <c r="Q126" s="115"/>
      <c r="R126" s="115"/>
      <c r="S126" s="115"/>
      <c r="T126" s="115"/>
      <c r="U126" s="115"/>
      <c r="V126" s="115"/>
      <c r="W126" s="189"/>
      <c r="X126" s="189"/>
      <c r="Y126" s="115"/>
      <c r="Z126" s="187"/>
      <c r="AA126" s="189"/>
      <c r="AB126" s="189"/>
      <c r="AC126" s="188" t="str">
        <f t="shared" si="2"/>
        <v/>
      </c>
      <c r="AD126" s="195" t="str">
        <f t="shared" si="3"/>
        <v/>
      </c>
    </row>
    <row r="127" spans="3:30" x14ac:dyDescent="0.25"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15"/>
      <c r="O127" s="115"/>
      <c r="P127" s="115"/>
      <c r="Q127" s="115"/>
      <c r="R127" s="115"/>
      <c r="S127" s="115"/>
      <c r="T127" s="115"/>
      <c r="U127" s="115"/>
      <c r="V127" s="115"/>
      <c r="W127" s="189"/>
      <c r="X127" s="189"/>
      <c r="Y127" s="115"/>
      <c r="Z127" s="187"/>
      <c r="AA127" s="189"/>
      <c r="AB127" s="189"/>
      <c r="AC127" s="188" t="str">
        <f t="shared" si="2"/>
        <v/>
      </c>
      <c r="AD127" s="195" t="str">
        <f t="shared" si="3"/>
        <v/>
      </c>
    </row>
    <row r="128" spans="3:30" x14ac:dyDescent="0.25"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15"/>
      <c r="O128" s="115"/>
      <c r="P128" s="115"/>
      <c r="Q128" s="115"/>
      <c r="R128" s="115"/>
      <c r="S128" s="115"/>
      <c r="T128" s="115"/>
      <c r="U128" s="115"/>
      <c r="V128" s="115"/>
      <c r="W128" s="189"/>
      <c r="X128" s="189"/>
      <c r="Y128" s="115"/>
      <c r="Z128" s="187"/>
      <c r="AA128" s="189"/>
      <c r="AB128" s="189"/>
      <c r="AC128" s="188" t="str">
        <f t="shared" si="2"/>
        <v/>
      </c>
      <c r="AD128" s="195" t="str">
        <f t="shared" si="3"/>
        <v/>
      </c>
    </row>
    <row r="129" spans="3:30" x14ac:dyDescent="0.25"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15"/>
      <c r="O129" s="115"/>
      <c r="P129" s="115"/>
      <c r="Q129" s="115"/>
      <c r="R129" s="115"/>
      <c r="S129" s="115"/>
      <c r="T129" s="115"/>
      <c r="U129" s="115"/>
      <c r="V129" s="115"/>
      <c r="W129" s="189"/>
      <c r="X129" s="189"/>
      <c r="Y129" s="115"/>
      <c r="Z129" s="187"/>
      <c r="AA129" s="189"/>
      <c r="AB129" s="189"/>
      <c r="AC129" s="188" t="str">
        <f t="shared" si="2"/>
        <v/>
      </c>
      <c r="AD129" s="195" t="str">
        <f t="shared" si="3"/>
        <v/>
      </c>
    </row>
    <row r="130" spans="3:30" x14ac:dyDescent="0.25"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15"/>
      <c r="O130" s="115"/>
      <c r="P130" s="115"/>
      <c r="Q130" s="115"/>
      <c r="R130" s="115"/>
      <c r="S130" s="115"/>
      <c r="T130" s="115"/>
      <c r="U130" s="115"/>
      <c r="V130" s="115"/>
      <c r="W130" s="189"/>
      <c r="X130" s="189"/>
      <c r="Y130" s="115"/>
      <c r="Z130" s="187"/>
      <c r="AA130" s="189"/>
      <c r="AB130" s="189"/>
      <c r="AC130" s="188" t="str">
        <f t="shared" si="2"/>
        <v/>
      </c>
      <c r="AD130" s="195" t="str">
        <f t="shared" si="3"/>
        <v/>
      </c>
    </row>
    <row r="131" spans="3:30" x14ac:dyDescent="0.25"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15"/>
      <c r="O131" s="115"/>
      <c r="P131" s="115"/>
      <c r="Q131" s="115"/>
      <c r="R131" s="115"/>
      <c r="S131" s="115"/>
      <c r="T131" s="115"/>
      <c r="U131" s="115"/>
      <c r="V131" s="115"/>
      <c r="W131" s="189"/>
      <c r="X131" s="189"/>
      <c r="Y131" s="115"/>
      <c r="Z131" s="187"/>
      <c r="AA131" s="189"/>
      <c r="AB131" s="189"/>
      <c r="AC131" s="188" t="str">
        <f t="shared" si="2"/>
        <v/>
      </c>
      <c r="AD131" s="195" t="str">
        <f t="shared" si="3"/>
        <v/>
      </c>
    </row>
    <row r="132" spans="3:30" x14ac:dyDescent="0.25"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15"/>
      <c r="O132" s="115"/>
      <c r="P132" s="115"/>
      <c r="Q132" s="115"/>
      <c r="R132" s="115"/>
      <c r="S132" s="115"/>
      <c r="T132" s="115"/>
      <c r="U132" s="115"/>
      <c r="V132" s="115"/>
      <c r="W132" s="189"/>
      <c r="X132" s="189"/>
      <c r="Y132" s="115"/>
      <c r="Z132" s="187"/>
      <c r="AA132" s="189"/>
      <c r="AB132" s="189"/>
      <c r="AC132" s="188" t="str">
        <f t="shared" ref="AC132:AC195" si="4">IFERROR(W132/X132,"")</f>
        <v/>
      </c>
      <c r="AD132" s="195" t="str">
        <f t="shared" ref="AD132:AD195" si="5">IF(AA132&lt;&gt;"",IF(AA132&lt;&gt;"","Pinding","wip"),IF(C132&lt;&gt;"","wip",""))</f>
        <v/>
      </c>
    </row>
    <row r="133" spans="3:30" x14ac:dyDescent="0.25"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15"/>
      <c r="O133" s="115"/>
      <c r="P133" s="115"/>
      <c r="Q133" s="115"/>
      <c r="R133" s="115"/>
      <c r="S133" s="115"/>
      <c r="T133" s="115"/>
      <c r="U133" s="115"/>
      <c r="V133" s="115"/>
      <c r="W133" s="189"/>
      <c r="X133" s="189"/>
      <c r="Y133" s="115"/>
      <c r="Z133" s="187"/>
      <c r="AA133" s="189"/>
      <c r="AB133" s="189"/>
      <c r="AC133" s="188" t="str">
        <f t="shared" si="4"/>
        <v/>
      </c>
      <c r="AD133" s="195" t="str">
        <f t="shared" si="5"/>
        <v/>
      </c>
    </row>
    <row r="134" spans="3:30" x14ac:dyDescent="0.25"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15"/>
      <c r="O134" s="115"/>
      <c r="P134" s="115"/>
      <c r="Q134" s="115"/>
      <c r="R134" s="115"/>
      <c r="S134" s="115"/>
      <c r="T134" s="115"/>
      <c r="U134" s="115"/>
      <c r="V134" s="115"/>
      <c r="W134" s="189"/>
      <c r="X134" s="189"/>
      <c r="Y134" s="115"/>
      <c r="Z134" s="187"/>
      <c r="AA134" s="189"/>
      <c r="AB134" s="189"/>
      <c r="AC134" s="188" t="str">
        <f t="shared" si="4"/>
        <v/>
      </c>
      <c r="AD134" s="195" t="str">
        <f t="shared" si="5"/>
        <v/>
      </c>
    </row>
    <row r="135" spans="3:30" x14ac:dyDescent="0.25"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15"/>
      <c r="O135" s="115"/>
      <c r="P135" s="115"/>
      <c r="Q135" s="115"/>
      <c r="R135" s="115"/>
      <c r="S135" s="115"/>
      <c r="T135" s="115"/>
      <c r="U135" s="115"/>
      <c r="V135" s="115"/>
      <c r="W135" s="189"/>
      <c r="X135" s="189"/>
      <c r="Y135" s="115"/>
      <c r="Z135" s="187"/>
      <c r="AA135" s="189"/>
      <c r="AB135" s="189"/>
      <c r="AC135" s="188" t="str">
        <f t="shared" si="4"/>
        <v/>
      </c>
      <c r="AD135" s="195" t="str">
        <f t="shared" si="5"/>
        <v/>
      </c>
    </row>
    <row r="136" spans="3:30" x14ac:dyDescent="0.25"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15"/>
      <c r="O136" s="115"/>
      <c r="P136" s="115"/>
      <c r="Q136" s="115"/>
      <c r="R136" s="115"/>
      <c r="S136" s="115"/>
      <c r="T136" s="115"/>
      <c r="U136" s="115"/>
      <c r="V136" s="115"/>
      <c r="W136" s="189"/>
      <c r="X136" s="189"/>
      <c r="Y136" s="115"/>
      <c r="Z136" s="187"/>
      <c r="AA136" s="189"/>
      <c r="AB136" s="189"/>
      <c r="AC136" s="188" t="str">
        <f t="shared" si="4"/>
        <v/>
      </c>
      <c r="AD136" s="195" t="str">
        <f t="shared" si="5"/>
        <v/>
      </c>
    </row>
    <row r="137" spans="3:30" x14ac:dyDescent="0.25"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15"/>
      <c r="O137" s="115"/>
      <c r="P137" s="115"/>
      <c r="Q137" s="115"/>
      <c r="R137" s="115"/>
      <c r="S137" s="115"/>
      <c r="T137" s="115"/>
      <c r="U137" s="115"/>
      <c r="V137" s="115"/>
      <c r="W137" s="189"/>
      <c r="X137" s="189"/>
      <c r="Y137" s="115"/>
      <c r="Z137" s="187"/>
      <c r="AA137" s="189"/>
      <c r="AB137" s="189"/>
      <c r="AC137" s="188" t="str">
        <f t="shared" si="4"/>
        <v/>
      </c>
      <c r="AD137" s="195" t="str">
        <f t="shared" si="5"/>
        <v/>
      </c>
    </row>
    <row r="138" spans="3:30" x14ac:dyDescent="0.25"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15"/>
      <c r="O138" s="115"/>
      <c r="P138" s="115"/>
      <c r="Q138" s="115"/>
      <c r="R138" s="115"/>
      <c r="S138" s="115"/>
      <c r="T138" s="115"/>
      <c r="U138" s="115"/>
      <c r="V138" s="115"/>
      <c r="W138" s="189"/>
      <c r="X138" s="189"/>
      <c r="Y138" s="115"/>
      <c r="Z138" s="187"/>
      <c r="AA138" s="189"/>
      <c r="AB138" s="189"/>
      <c r="AC138" s="188" t="str">
        <f t="shared" si="4"/>
        <v/>
      </c>
      <c r="AD138" s="195" t="str">
        <f t="shared" si="5"/>
        <v/>
      </c>
    </row>
    <row r="139" spans="3:30" x14ac:dyDescent="0.25"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15"/>
      <c r="O139" s="115"/>
      <c r="P139" s="115"/>
      <c r="Q139" s="115"/>
      <c r="R139" s="115"/>
      <c r="S139" s="115"/>
      <c r="T139" s="115"/>
      <c r="U139" s="115"/>
      <c r="V139" s="115"/>
      <c r="W139" s="189"/>
      <c r="X139" s="189"/>
      <c r="Y139" s="115"/>
      <c r="Z139" s="187"/>
      <c r="AA139" s="189"/>
      <c r="AB139" s="189"/>
      <c r="AC139" s="188" t="str">
        <f t="shared" si="4"/>
        <v/>
      </c>
      <c r="AD139" s="195" t="str">
        <f t="shared" si="5"/>
        <v/>
      </c>
    </row>
    <row r="140" spans="3:30" x14ac:dyDescent="0.25"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15"/>
      <c r="O140" s="115"/>
      <c r="P140" s="115"/>
      <c r="Q140" s="115"/>
      <c r="R140" s="115"/>
      <c r="S140" s="115"/>
      <c r="T140" s="115"/>
      <c r="U140" s="115"/>
      <c r="V140" s="115"/>
      <c r="W140" s="189"/>
      <c r="X140" s="189"/>
      <c r="Y140" s="115"/>
      <c r="Z140" s="187"/>
      <c r="AA140" s="189"/>
      <c r="AB140" s="189"/>
      <c r="AC140" s="188" t="str">
        <f t="shared" si="4"/>
        <v/>
      </c>
      <c r="AD140" s="195" t="str">
        <f t="shared" si="5"/>
        <v/>
      </c>
    </row>
    <row r="141" spans="3:30" x14ac:dyDescent="0.25"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15"/>
      <c r="O141" s="115"/>
      <c r="P141" s="115"/>
      <c r="Q141" s="115"/>
      <c r="R141" s="115"/>
      <c r="S141" s="115"/>
      <c r="T141" s="115"/>
      <c r="U141" s="115"/>
      <c r="V141" s="115"/>
      <c r="W141" s="189"/>
      <c r="X141" s="189"/>
      <c r="Y141" s="115"/>
      <c r="Z141" s="187"/>
      <c r="AA141" s="189"/>
      <c r="AB141" s="189"/>
      <c r="AC141" s="188" t="str">
        <f t="shared" si="4"/>
        <v/>
      </c>
      <c r="AD141" s="195" t="str">
        <f t="shared" si="5"/>
        <v/>
      </c>
    </row>
    <row r="142" spans="3:30" x14ac:dyDescent="0.25"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15"/>
      <c r="O142" s="115"/>
      <c r="P142" s="115"/>
      <c r="Q142" s="115"/>
      <c r="R142" s="115"/>
      <c r="S142" s="115"/>
      <c r="T142" s="115"/>
      <c r="U142" s="115"/>
      <c r="V142" s="115"/>
      <c r="W142" s="189"/>
      <c r="X142" s="189"/>
      <c r="Y142" s="115"/>
      <c r="Z142" s="187"/>
      <c r="AA142" s="189"/>
      <c r="AB142" s="189"/>
      <c r="AC142" s="188" t="str">
        <f t="shared" si="4"/>
        <v/>
      </c>
      <c r="AD142" s="195" t="str">
        <f t="shared" si="5"/>
        <v/>
      </c>
    </row>
    <row r="143" spans="3:30" x14ac:dyDescent="0.25"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15"/>
      <c r="O143" s="115"/>
      <c r="P143" s="115"/>
      <c r="Q143" s="115"/>
      <c r="R143" s="115"/>
      <c r="S143" s="115"/>
      <c r="T143" s="115"/>
      <c r="U143" s="115"/>
      <c r="V143" s="115"/>
      <c r="W143" s="189"/>
      <c r="X143" s="189"/>
      <c r="Y143" s="115"/>
      <c r="Z143" s="187"/>
      <c r="AA143" s="189"/>
      <c r="AB143" s="189"/>
      <c r="AC143" s="188" t="str">
        <f t="shared" si="4"/>
        <v/>
      </c>
      <c r="AD143" s="195" t="str">
        <f t="shared" si="5"/>
        <v/>
      </c>
    </row>
    <row r="144" spans="3:30" x14ac:dyDescent="0.25"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15"/>
      <c r="O144" s="115"/>
      <c r="P144" s="115"/>
      <c r="Q144" s="115"/>
      <c r="R144" s="115"/>
      <c r="S144" s="115"/>
      <c r="T144" s="115"/>
      <c r="U144" s="115"/>
      <c r="V144" s="115"/>
      <c r="W144" s="189"/>
      <c r="X144" s="189"/>
      <c r="Y144" s="115"/>
      <c r="Z144" s="187"/>
      <c r="AA144" s="189"/>
      <c r="AB144" s="189"/>
      <c r="AC144" s="188" t="str">
        <f t="shared" si="4"/>
        <v/>
      </c>
      <c r="AD144" s="195" t="str">
        <f t="shared" si="5"/>
        <v/>
      </c>
    </row>
    <row r="145" spans="3:30" x14ac:dyDescent="0.25"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15"/>
      <c r="O145" s="115"/>
      <c r="P145" s="115"/>
      <c r="Q145" s="115"/>
      <c r="R145" s="115"/>
      <c r="S145" s="115"/>
      <c r="T145" s="115"/>
      <c r="U145" s="115"/>
      <c r="V145" s="115"/>
      <c r="W145" s="189"/>
      <c r="X145" s="189"/>
      <c r="Y145" s="115"/>
      <c r="Z145" s="187"/>
      <c r="AA145" s="189"/>
      <c r="AB145" s="189"/>
      <c r="AC145" s="188" t="str">
        <f t="shared" si="4"/>
        <v/>
      </c>
      <c r="AD145" s="195" t="str">
        <f t="shared" si="5"/>
        <v/>
      </c>
    </row>
    <row r="146" spans="3:30" x14ac:dyDescent="0.25"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15"/>
      <c r="O146" s="115"/>
      <c r="P146" s="115"/>
      <c r="Q146" s="115"/>
      <c r="R146" s="115"/>
      <c r="S146" s="115"/>
      <c r="T146" s="115"/>
      <c r="U146" s="115"/>
      <c r="V146" s="115"/>
      <c r="W146" s="189"/>
      <c r="X146" s="189"/>
      <c r="Y146" s="115"/>
      <c r="Z146" s="187"/>
      <c r="AA146" s="189"/>
      <c r="AB146" s="189"/>
      <c r="AC146" s="188" t="str">
        <f t="shared" si="4"/>
        <v/>
      </c>
      <c r="AD146" s="195" t="str">
        <f t="shared" si="5"/>
        <v/>
      </c>
    </row>
    <row r="147" spans="3:30" x14ac:dyDescent="0.25"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15"/>
      <c r="O147" s="115"/>
      <c r="P147" s="115"/>
      <c r="Q147" s="115"/>
      <c r="R147" s="115"/>
      <c r="S147" s="115"/>
      <c r="T147" s="115"/>
      <c r="U147" s="115"/>
      <c r="V147" s="115"/>
      <c r="W147" s="189"/>
      <c r="X147" s="189"/>
      <c r="Y147" s="115"/>
      <c r="Z147" s="187"/>
      <c r="AA147" s="189"/>
      <c r="AB147" s="189"/>
      <c r="AC147" s="188" t="str">
        <f t="shared" si="4"/>
        <v/>
      </c>
      <c r="AD147" s="195" t="str">
        <f t="shared" si="5"/>
        <v/>
      </c>
    </row>
    <row r="148" spans="3:30" x14ac:dyDescent="0.25"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15"/>
      <c r="O148" s="115"/>
      <c r="P148" s="115"/>
      <c r="Q148" s="115"/>
      <c r="R148" s="115"/>
      <c r="S148" s="115"/>
      <c r="T148" s="115"/>
      <c r="U148" s="115"/>
      <c r="V148" s="115"/>
      <c r="W148" s="189"/>
      <c r="X148" s="189"/>
      <c r="Y148" s="115"/>
      <c r="Z148" s="187"/>
      <c r="AA148" s="189"/>
      <c r="AB148" s="189"/>
      <c r="AC148" s="188" t="str">
        <f t="shared" si="4"/>
        <v/>
      </c>
      <c r="AD148" s="195" t="str">
        <f t="shared" si="5"/>
        <v/>
      </c>
    </row>
    <row r="149" spans="3:30" x14ac:dyDescent="0.25"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15"/>
      <c r="O149" s="115"/>
      <c r="P149" s="115"/>
      <c r="Q149" s="115"/>
      <c r="R149" s="115"/>
      <c r="S149" s="115"/>
      <c r="T149" s="115"/>
      <c r="U149" s="115"/>
      <c r="V149" s="115"/>
      <c r="W149" s="189"/>
      <c r="X149" s="189"/>
      <c r="Y149" s="115"/>
      <c r="Z149" s="187"/>
      <c r="AA149" s="189"/>
      <c r="AB149" s="189"/>
      <c r="AC149" s="188" t="str">
        <f t="shared" si="4"/>
        <v/>
      </c>
      <c r="AD149" s="195" t="str">
        <f t="shared" si="5"/>
        <v/>
      </c>
    </row>
    <row r="150" spans="3:30" x14ac:dyDescent="0.25"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15"/>
      <c r="O150" s="115"/>
      <c r="P150" s="115"/>
      <c r="Q150" s="115"/>
      <c r="R150" s="115"/>
      <c r="S150" s="115"/>
      <c r="T150" s="115"/>
      <c r="U150" s="115"/>
      <c r="V150" s="115"/>
      <c r="W150" s="189"/>
      <c r="X150" s="189"/>
      <c r="Y150" s="115"/>
      <c r="Z150" s="187"/>
      <c r="AA150" s="189"/>
      <c r="AB150" s="189"/>
      <c r="AC150" s="188" t="str">
        <f t="shared" si="4"/>
        <v/>
      </c>
      <c r="AD150" s="195" t="str">
        <f t="shared" si="5"/>
        <v/>
      </c>
    </row>
    <row r="151" spans="3:30" x14ac:dyDescent="0.25"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15"/>
      <c r="O151" s="115"/>
      <c r="P151" s="115"/>
      <c r="Q151" s="115"/>
      <c r="R151" s="115"/>
      <c r="S151" s="115"/>
      <c r="T151" s="115"/>
      <c r="U151" s="115"/>
      <c r="V151" s="115"/>
      <c r="W151" s="189"/>
      <c r="X151" s="189"/>
      <c r="Y151" s="115"/>
      <c r="Z151" s="187"/>
      <c r="AA151" s="189"/>
      <c r="AB151" s="189"/>
      <c r="AC151" s="188" t="str">
        <f t="shared" si="4"/>
        <v/>
      </c>
      <c r="AD151" s="195" t="str">
        <f t="shared" si="5"/>
        <v/>
      </c>
    </row>
    <row r="152" spans="3:30" x14ac:dyDescent="0.25"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15"/>
      <c r="O152" s="115"/>
      <c r="P152" s="115"/>
      <c r="Q152" s="115"/>
      <c r="R152" s="115"/>
      <c r="S152" s="115"/>
      <c r="T152" s="115"/>
      <c r="U152" s="115"/>
      <c r="V152" s="115"/>
      <c r="W152" s="189"/>
      <c r="X152" s="189"/>
      <c r="Y152" s="115"/>
      <c r="Z152" s="187"/>
      <c r="AA152" s="189"/>
      <c r="AB152" s="189"/>
      <c r="AC152" s="188" t="str">
        <f t="shared" si="4"/>
        <v/>
      </c>
      <c r="AD152" s="195" t="str">
        <f t="shared" si="5"/>
        <v/>
      </c>
    </row>
    <row r="153" spans="3:30" x14ac:dyDescent="0.25"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15"/>
      <c r="O153" s="115"/>
      <c r="P153" s="115"/>
      <c r="Q153" s="115"/>
      <c r="R153" s="115"/>
      <c r="S153" s="115"/>
      <c r="T153" s="115"/>
      <c r="U153" s="115"/>
      <c r="V153" s="115"/>
      <c r="W153" s="189"/>
      <c r="X153" s="189"/>
      <c r="Y153" s="115"/>
      <c r="Z153" s="187"/>
      <c r="AA153" s="189"/>
      <c r="AB153" s="189"/>
      <c r="AC153" s="188" t="str">
        <f t="shared" si="4"/>
        <v/>
      </c>
      <c r="AD153" s="195" t="str">
        <f t="shared" si="5"/>
        <v/>
      </c>
    </row>
    <row r="154" spans="3:30" x14ac:dyDescent="0.25"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15"/>
      <c r="O154" s="115"/>
      <c r="P154" s="115"/>
      <c r="Q154" s="115"/>
      <c r="R154" s="115"/>
      <c r="S154" s="115"/>
      <c r="T154" s="115"/>
      <c r="U154" s="115"/>
      <c r="V154" s="115"/>
      <c r="W154" s="189"/>
      <c r="X154" s="189"/>
      <c r="Y154" s="115"/>
      <c r="Z154" s="187"/>
      <c r="AA154" s="189"/>
      <c r="AB154" s="189"/>
      <c r="AC154" s="188" t="str">
        <f t="shared" si="4"/>
        <v/>
      </c>
      <c r="AD154" s="195" t="str">
        <f t="shared" si="5"/>
        <v/>
      </c>
    </row>
    <row r="155" spans="3:30" x14ac:dyDescent="0.25"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15"/>
      <c r="O155" s="115"/>
      <c r="P155" s="115"/>
      <c r="Q155" s="115"/>
      <c r="R155" s="115"/>
      <c r="S155" s="115"/>
      <c r="T155" s="115"/>
      <c r="U155" s="115"/>
      <c r="V155" s="115"/>
      <c r="W155" s="189"/>
      <c r="X155" s="189"/>
      <c r="Y155" s="115"/>
      <c r="Z155" s="187"/>
      <c r="AA155" s="189"/>
      <c r="AB155" s="189"/>
      <c r="AC155" s="188" t="str">
        <f t="shared" si="4"/>
        <v/>
      </c>
      <c r="AD155" s="195" t="str">
        <f t="shared" si="5"/>
        <v/>
      </c>
    </row>
    <row r="156" spans="3:30" x14ac:dyDescent="0.25"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15"/>
      <c r="O156" s="115"/>
      <c r="P156" s="115"/>
      <c r="Q156" s="115"/>
      <c r="R156" s="115"/>
      <c r="S156" s="115"/>
      <c r="T156" s="115"/>
      <c r="U156" s="115"/>
      <c r="V156" s="115"/>
      <c r="W156" s="189"/>
      <c r="X156" s="189"/>
      <c r="Y156" s="115"/>
      <c r="Z156" s="187"/>
      <c r="AA156" s="189"/>
      <c r="AB156" s="189"/>
      <c r="AC156" s="188" t="str">
        <f t="shared" si="4"/>
        <v/>
      </c>
      <c r="AD156" s="195" t="str">
        <f t="shared" si="5"/>
        <v/>
      </c>
    </row>
    <row r="157" spans="3:30" x14ac:dyDescent="0.25"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15"/>
      <c r="O157" s="115"/>
      <c r="P157" s="115"/>
      <c r="Q157" s="115"/>
      <c r="R157" s="115"/>
      <c r="S157" s="115"/>
      <c r="T157" s="115"/>
      <c r="U157" s="115"/>
      <c r="V157" s="115"/>
      <c r="W157" s="189"/>
      <c r="X157" s="189"/>
      <c r="Y157" s="115"/>
      <c r="Z157" s="187"/>
      <c r="AA157" s="189"/>
      <c r="AB157" s="189"/>
      <c r="AC157" s="188" t="str">
        <f t="shared" si="4"/>
        <v/>
      </c>
      <c r="AD157" s="195" t="str">
        <f t="shared" si="5"/>
        <v/>
      </c>
    </row>
    <row r="158" spans="3:30" x14ac:dyDescent="0.25"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15"/>
      <c r="O158" s="115"/>
      <c r="P158" s="115"/>
      <c r="Q158" s="115"/>
      <c r="R158" s="115"/>
      <c r="S158" s="115"/>
      <c r="T158" s="115"/>
      <c r="U158" s="115"/>
      <c r="V158" s="115"/>
      <c r="W158" s="189"/>
      <c r="X158" s="189"/>
      <c r="Y158" s="115"/>
      <c r="Z158" s="187"/>
      <c r="AA158" s="189"/>
      <c r="AB158" s="189"/>
      <c r="AC158" s="188" t="str">
        <f t="shared" si="4"/>
        <v/>
      </c>
      <c r="AD158" s="195" t="str">
        <f t="shared" si="5"/>
        <v/>
      </c>
    </row>
    <row r="159" spans="3:30" x14ac:dyDescent="0.25"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15"/>
      <c r="O159" s="115"/>
      <c r="P159" s="115"/>
      <c r="Q159" s="115"/>
      <c r="R159" s="115"/>
      <c r="S159" s="115"/>
      <c r="T159" s="115"/>
      <c r="U159" s="115"/>
      <c r="V159" s="115"/>
      <c r="W159" s="189"/>
      <c r="X159" s="189"/>
      <c r="Y159" s="115"/>
      <c r="Z159" s="187"/>
      <c r="AA159" s="189"/>
      <c r="AB159" s="189"/>
      <c r="AC159" s="188" t="str">
        <f t="shared" si="4"/>
        <v/>
      </c>
      <c r="AD159" s="195" t="str">
        <f t="shared" si="5"/>
        <v/>
      </c>
    </row>
    <row r="160" spans="3:30" x14ac:dyDescent="0.25"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15"/>
      <c r="O160" s="115"/>
      <c r="P160" s="115"/>
      <c r="Q160" s="115"/>
      <c r="R160" s="115"/>
      <c r="S160" s="115"/>
      <c r="T160" s="115"/>
      <c r="U160" s="115"/>
      <c r="V160" s="115"/>
      <c r="W160" s="189"/>
      <c r="X160" s="189"/>
      <c r="Y160" s="115"/>
      <c r="Z160" s="187"/>
      <c r="AA160" s="189"/>
      <c r="AB160" s="189"/>
      <c r="AC160" s="188" t="str">
        <f t="shared" si="4"/>
        <v/>
      </c>
      <c r="AD160" s="195" t="str">
        <f t="shared" si="5"/>
        <v/>
      </c>
    </row>
    <row r="161" spans="3:30" x14ac:dyDescent="0.25"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15"/>
      <c r="O161" s="115"/>
      <c r="P161" s="115"/>
      <c r="Q161" s="115"/>
      <c r="R161" s="115"/>
      <c r="S161" s="115"/>
      <c r="T161" s="115"/>
      <c r="U161" s="115"/>
      <c r="V161" s="115"/>
      <c r="W161" s="189"/>
      <c r="X161" s="189"/>
      <c r="Y161" s="115"/>
      <c r="Z161" s="187"/>
      <c r="AA161" s="189"/>
      <c r="AB161" s="189"/>
      <c r="AC161" s="188" t="str">
        <f t="shared" si="4"/>
        <v/>
      </c>
      <c r="AD161" s="195" t="str">
        <f t="shared" si="5"/>
        <v/>
      </c>
    </row>
    <row r="162" spans="3:30" x14ac:dyDescent="0.25"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15"/>
      <c r="O162" s="115"/>
      <c r="P162" s="115"/>
      <c r="Q162" s="115"/>
      <c r="R162" s="115"/>
      <c r="S162" s="115"/>
      <c r="T162" s="115"/>
      <c r="U162" s="115"/>
      <c r="V162" s="115"/>
      <c r="W162" s="189"/>
      <c r="X162" s="189"/>
      <c r="Y162" s="115"/>
      <c r="Z162" s="187"/>
      <c r="AA162" s="189"/>
      <c r="AB162" s="189"/>
      <c r="AC162" s="188" t="str">
        <f t="shared" si="4"/>
        <v/>
      </c>
      <c r="AD162" s="195" t="str">
        <f t="shared" si="5"/>
        <v/>
      </c>
    </row>
    <row r="163" spans="3:30" x14ac:dyDescent="0.25"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15"/>
      <c r="O163" s="115"/>
      <c r="P163" s="115"/>
      <c r="Q163" s="115"/>
      <c r="R163" s="115"/>
      <c r="S163" s="115"/>
      <c r="T163" s="115"/>
      <c r="U163" s="115"/>
      <c r="V163" s="115"/>
      <c r="W163" s="189"/>
      <c r="X163" s="189"/>
      <c r="Y163" s="115"/>
      <c r="Z163" s="187"/>
      <c r="AA163" s="189"/>
      <c r="AB163" s="189"/>
      <c r="AC163" s="188" t="str">
        <f t="shared" si="4"/>
        <v/>
      </c>
      <c r="AD163" s="195" t="str">
        <f t="shared" si="5"/>
        <v/>
      </c>
    </row>
    <row r="164" spans="3:30" x14ac:dyDescent="0.25"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15"/>
      <c r="O164" s="115"/>
      <c r="P164" s="115"/>
      <c r="Q164" s="115"/>
      <c r="R164" s="115"/>
      <c r="S164" s="115"/>
      <c r="T164" s="115"/>
      <c r="U164" s="115"/>
      <c r="V164" s="115"/>
      <c r="W164" s="189"/>
      <c r="X164" s="189"/>
      <c r="Y164" s="115"/>
      <c r="Z164" s="187"/>
      <c r="AA164" s="189"/>
      <c r="AB164" s="189"/>
      <c r="AC164" s="188" t="str">
        <f t="shared" si="4"/>
        <v/>
      </c>
      <c r="AD164" s="195" t="str">
        <f t="shared" si="5"/>
        <v/>
      </c>
    </row>
    <row r="165" spans="3:30" x14ac:dyDescent="0.25"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15"/>
      <c r="O165" s="115"/>
      <c r="P165" s="115"/>
      <c r="Q165" s="115"/>
      <c r="R165" s="115"/>
      <c r="S165" s="115"/>
      <c r="T165" s="115"/>
      <c r="U165" s="115"/>
      <c r="V165" s="115"/>
      <c r="W165" s="189"/>
      <c r="X165" s="189"/>
      <c r="Y165" s="115"/>
      <c r="Z165" s="187"/>
      <c r="AA165" s="189"/>
      <c r="AB165" s="189"/>
      <c r="AC165" s="188" t="str">
        <f t="shared" si="4"/>
        <v/>
      </c>
      <c r="AD165" s="195" t="str">
        <f t="shared" si="5"/>
        <v/>
      </c>
    </row>
    <row r="166" spans="3:30" x14ac:dyDescent="0.25"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15"/>
      <c r="O166" s="115"/>
      <c r="P166" s="115"/>
      <c r="Q166" s="115"/>
      <c r="R166" s="115"/>
      <c r="S166" s="115"/>
      <c r="T166" s="115"/>
      <c r="U166" s="115"/>
      <c r="V166" s="115"/>
      <c r="W166" s="189"/>
      <c r="X166" s="189"/>
      <c r="Y166" s="115"/>
      <c r="Z166" s="187"/>
      <c r="AA166" s="189"/>
      <c r="AB166" s="189"/>
      <c r="AC166" s="188" t="str">
        <f t="shared" si="4"/>
        <v/>
      </c>
      <c r="AD166" s="195" t="str">
        <f t="shared" si="5"/>
        <v/>
      </c>
    </row>
    <row r="167" spans="3:30" x14ac:dyDescent="0.25"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15"/>
      <c r="O167" s="115"/>
      <c r="P167" s="115"/>
      <c r="Q167" s="115"/>
      <c r="R167" s="115"/>
      <c r="S167" s="115"/>
      <c r="T167" s="115"/>
      <c r="U167" s="115"/>
      <c r="V167" s="115"/>
      <c r="W167" s="189"/>
      <c r="X167" s="189"/>
      <c r="Y167" s="115"/>
      <c r="Z167" s="187"/>
      <c r="AA167" s="189"/>
      <c r="AB167" s="189"/>
      <c r="AC167" s="188" t="str">
        <f t="shared" si="4"/>
        <v/>
      </c>
      <c r="AD167" s="195" t="str">
        <f t="shared" si="5"/>
        <v/>
      </c>
    </row>
    <row r="168" spans="3:30" x14ac:dyDescent="0.25"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15"/>
      <c r="O168" s="115"/>
      <c r="P168" s="115"/>
      <c r="Q168" s="115"/>
      <c r="R168" s="115"/>
      <c r="S168" s="115"/>
      <c r="T168" s="115"/>
      <c r="U168" s="115"/>
      <c r="V168" s="115"/>
      <c r="W168" s="189"/>
      <c r="X168" s="189"/>
      <c r="Y168" s="115"/>
      <c r="Z168" s="187"/>
      <c r="AA168" s="189"/>
      <c r="AB168" s="189"/>
      <c r="AC168" s="188" t="str">
        <f t="shared" si="4"/>
        <v/>
      </c>
      <c r="AD168" s="195" t="str">
        <f t="shared" si="5"/>
        <v/>
      </c>
    </row>
    <row r="169" spans="3:30" x14ac:dyDescent="0.25"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15"/>
      <c r="O169" s="115"/>
      <c r="P169" s="115"/>
      <c r="Q169" s="115"/>
      <c r="R169" s="115"/>
      <c r="S169" s="115"/>
      <c r="T169" s="115"/>
      <c r="U169" s="115"/>
      <c r="V169" s="115"/>
      <c r="W169" s="189"/>
      <c r="X169" s="189"/>
      <c r="Y169" s="115"/>
      <c r="Z169" s="187"/>
      <c r="AA169" s="189"/>
      <c r="AB169" s="189"/>
      <c r="AC169" s="188" t="str">
        <f t="shared" si="4"/>
        <v/>
      </c>
      <c r="AD169" s="195" t="str">
        <f t="shared" si="5"/>
        <v/>
      </c>
    </row>
    <row r="170" spans="3:30" x14ac:dyDescent="0.25"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15"/>
      <c r="O170" s="115"/>
      <c r="P170" s="115"/>
      <c r="Q170" s="115"/>
      <c r="R170" s="115"/>
      <c r="S170" s="115"/>
      <c r="T170" s="115"/>
      <c r="U170" s="115"/>
      <c r="V170" s="115"/>
      <c r="W170" s="189"/>
      <c r="X170" s="189"/>
      <c r="Y170" s="115"/>
      <c r="Z170" s="187"/>
      <c r="AA170" s="189"/>
      <c r="AB170" s="189"/>
      <c r="AC170" s="188" t="str">
        <f t="shared" si="4"/>
        <v/>
      </c>
      <c r="AD170" s="195" t="str">
        <f t="shared" si="5"/>
        <v/>
      </c>
    </row>
    <row r="171" spans="3:30" x14ac:dyDescent="0.25">
      <c r="N171" s="181"/>
      <c r="O171" s="181"/>
      <c r="P171" s="181"/>
      <c r="Q171" s="181"/>
      <c r="R171" s="181"/>
      <c r="S171" s="181"/>
      <c r="T171" s="181"/>
      <c r="U171" s="181"/>
      <c r="V171" s="181"/>
      <c r="Y171" s="182"/>
      <c r="AC171" s="188" t="str">
        <f t="shared" si="4"/>
        <v/>
      </c>
      <c r="AD171" s="195" t="str">
        <f t="shared" si="5"/>
        <v/>
      </c>
    </row>
    <row r="172" spans="3:30" x14ac:dyDescent="0.25">
      <c r="N172" s="115"/>
      <c r="O172" s="115"/>
      <c r="P172" s="115"/>
      <c r="Q172" s="115"/>
      <c r="R172" s="115"/>
      <c r="S172" s="115"/>
      <c r="T172" s="115"/>
      <c r="U172" s="115"/>
      <c r="V172" s="115"/>
      <c r="Y172" s="182"/>
      <c r="AC172" s="188" t="str">
        <f t="shared" si="4"/>
        <v/>
      </c>
      <c r="AD172" s="195" t="str">
        <f t="shared" si="5"/>
        <v/>
      </c>
    </row>
    <row r="173" spans="3:30" x14ac:dyDescent="0.25">
      <c r="N173" s="115"/>
      <c r="O173" s="115"/>
      <c r="P173" s="115"/>
      <c r="Q173" s="115"/>
      <c r="R173" s="115"/>
      <c r="S173" s="115"/>
      <c r="T173" s="115"/>
      <c r="U173" s="115"/>
      <c r="V173" s="115"/>
      <c r="Y173" s="182"/>
      <c r="AC173" s="188" t="str">
        <f t="shared" si="4"/>
        <v/>
      </c>
      <c r="AD173" s="195" t="str">
        <f t="shared" si="5"/>
        <v/>
      </c>
    </row>
    <row r="174" spans="3:30" x14ac:dyDescent="0.25">
      <c r="N174" s="115"/>
      <c r="O174" s="115"/>
      <c r="P174" s="115"/>
      <c r="Q174" s="115"/>
      <c r="R174" s="115"/>
      <c r="S174" s="115"/>
      <c r="T174" s="115"/>
      <c r="U174" s="115"/>
      <c r="V174" s="115"/>
      <c r="Y174" s="182"/>
      <c r="AC174" s="188" t="str">
        <f t="shared" si="4"/>
        <v/>
      </c>
      <c r="AD174" s="195" t="str">
        <f t="shared" si="5"/>
        <v/>
      </c>
    </row>
    <row r="175" spans="3:30" x14ac:dyDescent="0.25">
      <c r="N175" s="115"/>
      <c r="O175" s="115"/>
      <c r="P175" s="115"/>
      <c r="Q175" s="115"/>
      <c r="R175" s="115"/>
      <c r="S175" s="115"/>
      <c r="T175" s="115"/>
      <c r="U175" s="115"/>
      <c r="V175" s="115"/>
      <c r="Y175" s="182"/>
      <c r="AC175" s="188" t="str">
        <f t="shared" si="4"/>
        <v/>
      </c>
      <c r="AD175" s="195" t="str">
        <f t="shared" si="5"/>
        <v/>
      </c>
    </row>
    <row r="176" spans="3:30" x14ac:dyDescent="0.25">
      <c r="N176" s="115"/>
      <c r="O176" s="115"/>
      <c r="P176" s="115"/>
      <c r="Q176" s="115"/>
      <c r="R176" s="115"/>
      <c r="S176" s="115"/>
      <c r="T176" s="115"/>
      <c r="U176" s="115"/>
      <c r="V176" s="115"/>
      <c r="Y176" s="182"/>
      <c r="AC176" s="188" t="str">
        <f t="shared" si="4"/>
        <v/>
      </c>
      <c r="AD176" s="195" t="str">
        <f t="shared" si="5"/>
        <v/>
      </c>
    </row>
    <row r="177" spans="14:30" x14ac:dyDescent="0.25">
      <c r="N177" s="115"/>
      <c r="O177" s="115"/>
      <c r="P177" s="115"/>
      <c r="Q177" s="115"/>
      <c r="R177" s="115"/>
      <c r="S177" s="115"/>
      <c r="T177" s="115"/>
      <c r="U177" s="115"/>
      <c r="V177" s="115"/>
      <c r="Y177" s="182"/>
      <c r="AC177" s="188" t="str">
        <f t="shared" si="4"/>
        <v/>
      </c>
      <c r="AD177" s="195" t="str">
        <f t="shared" si="5"/>
        <v/>
      </c>
    </row>
    <row r="178" spans="14:30" x14ac:dyDescent="0.25">
      <c r="N178" s="115"/>
      <c r="O178" s="115"/>
      <c r="P178" s="115"/>
      <c r="Q178" s="115"/>
      <c r="R178" s="115"/>
      <c r="S178" s="115"/>
      <c r="T178" s="115"/>
      <c r="U178" s="115"/>
      <c r="V178" s="115"/>
      <c r="Y178" s="182"/>
      <c r="AC178" s="188" t="str">
        <f t="shared" si="4"/>
        <v/>
      </c>
      <c r="AD178" s="195" t="str">
        <f t="shared" si="5"/>
        <v/>
      </c>
    </row>
    <row r="179" spans="14:30" x14ac:dyDescent="0.25">
      <c r="N179" s="115"/>
      <c r="O179" s="115"/>
      <c r="P179" s="115"/>
      <c r="Q179" s="115"/>
      <c r="R179" s="115"/>
      <c r="S179" s="115"/>
      <c r="T179" s="115"/>
      <c r="U179" s="115"/>
      <c r="V179" s="115"/>
      <c r="Y179" s="182"/>
      <c r="AC179" s="188" t="str">
        <f t="shared" si="4"/>
        <v/>
      </c>
      <c r="AD179" s="195" t="str">
        <f t="shared" si="5"/>
        <v/>
      </c>
    </row>
    <row r="180" spans="14:30" x14ac:dyDescent="0.25">
      <c r="N180" s="115"/>
      <c r="O180" s="115"/>
      <c r="P180" s="115"/>
      <c r="Q180" s="115"/>
      <c r="R180" s="115"/>
      <c r="S180" s="115"/>
      <c r="T180" s="115"/>
      <c r="U180" s="115"/>
      <c r="V180" s="115"/>
      <c r="Y180" s="182"/>
      <c r="AC180" s="188" t="str">
        <f t="shared" si="4"/>
        <v/>
      </c>
      <c r="AD180" s="195" t="str">
        <f t="shared" si="5"/>
        <v/>
      </c>
    </row>
    <row r="181" spans="14:30" x14ac:dyDescent="0.25">
      <c r="N181" s="115"/>
      <c r="O181" s="115"/>
      <c r="P181" s="115"/>
      <c r="Q181" s="115"/>
      <c r="R181" s="115"/>
      <c r="S181" s="115"/>
      <c r="T181" s="115"/>
      <c r="U181" s="115"/>
      <c r="V181" s="115"/>
      <c r="Y181" s="182"/>
      <c r="AC181" s="188" t="str">
        <f t="shared" si="4"/>
        <v/>
      </c>
      <c r="AD181" s="195" t="str">
        <f t="shared" si="5"/>
        <v/>
      </c>
    </row>
    <row r="182" spans="14:30" x14ac:dyDescent="0.25">
      <c r="N182" s="115"/>
      <c r="O182" s="115"/>
      <c r="P182" s="115"/>
      <c r="Q182" s="115"/>
      <c r="R182" s="115"/>
      <c r="S182" s="115"/>
      <c r="T182" s="115"/>
      <c r="U182" s="115"/>
      <c r="V182" s="115"/>
      <c r="Y182" s="182"/>
      <c r="AC182" s="188" t="str">
        <f t="shared" si="4"/>
        <v/>
      </c>
      <c r="AD182" s="195" t="str">
        <f t="shared" si="5"/>
        <v/>
      </c>
    </row>
    <row r="183" spans="14:30" x14ac:dyDescent="0.25">
      <c r="N183" s="115"/>
      <c r="O183" s="115"/>
      <c r="P183" s="115"/>
      <c r="Q183" s="115"/>
      <c r="R183" s="115"/>
      <c r="S183" s="115"/>
      <c r="T183" s="115"/>
      <c r="U183" s="115"/>
      <c r="V183" s="115"/>
      <c r="Y183" s="182"/>
      <c r="AC183" s="188" t="str">
        <f t="shared" si="4"/>
        <v/>
      </c>
      <c r="AD183" s="195" t="str">
        <f t="shared" si="5"/>
        <v/>
      </c>
    </row>
    <row r="184" spans="14:30" x14ac:dyDescent="0.25">
      <c r="N184" s="115"/>
      <c r="O184" s="115"/>
      <c r="P184" s="115"/>
      <c r="Q184" s="115"/>
      <c r="R184" s="115"/>
      <c r="S184" s="115"/>
      <c r="T184" s="115"/>
      <c r="U184" s="115"/>
      <c r="V184" s="115"/>
      <c r="Y184" s="182"/>
      <c r="AC184" s="188" t="str">
        <f t="shared" si="4"/>
        <v/>
      </c>
      <c r="AD184" s="195" t="str">
        <f t="shared" si="5"/>
        <v/>
      </c>
    </row>
    <row r="185" spans="14:30" x14ac:dyDescent="0.25">
      <c r="N185" s="115"/>
      <c r="O185" s="115"/>
      <c r="P185" s="115"/>
      <c r="Q185" s="115"/>
      <c r="R185" s="115"/>
      <c r="S185" s="115"/>
      <c r="T185" s="115"/>
      <c r="U185" s="115"/>
      <c r="V185" s="115"/>
      <c r="Y185" s="182"/>
      <c r="AC185" s="188" t="str">
        <f t="shared" si="4"/>
        <v/>
      </c>
      <c r="AD185" s="195" t="str">
        <f t="shared" si="5"/>
        <v/>
      </c>
    </row>
    <row r="186" spans="14:30" x14ac:dyDescent="0.25">
      <c r="N186" s="115"/>
      <c r="O186" s="115"/>
      <c r="P186" s="115"/>
      <c r="Q186" s="115"/>
      <c r="R186" s="115"/>
      <c r="S186" s="115"/>
      <c r="T186" s="115"/>
      <c r="U186" s="115"/>
      <c r="V186" s="115"/>
      <c r="Y186" s="182"/>
      <c r="AC186" s="188" t="str">
        <f t="shared" si="4"/>
        <v/>
      </c>
      <c r="AD186" s="195" t="str">
        <f t="shared" si="5"/>
        <v/>
      </c>
    </row>
    <row r="187" spans="14:30" x14ac:dyDescent="0.25">
      <c r="N187" s="115"/>
      <c r="O187" s="115"/>
      <c r="P187" s="115"/>
      <c r="Q187" s="115"/>
      <c r="R187" s="115"/>
      <c r="S187" s="115"/>
      <c r="T187" s="115"/>
      <c r="U187" s="115"/>
      <c r="V187" s="115"/>
      <c r="Y187" s="182"/>
      <c r="AC187" s="188" t="str">
        <f t="shared" si="4"/>
        <v/>
      </c>
      <c r="AD187" s="195" t="str">
        <f t="shared" si="5"/>
        <v/>
      </c>
    </row>
    <row r="188" spans="14:30" x14ac:dyDescent="0.25">
      <c r="N188" s="115"/>
      <c r="O188" s="115"/>
      <c r="P188" s="115"/>
      <c r="Q188" s="115"/>
      <c r="R188" s="115"/>
      <c r="S188" s="115"/>
      <c r="T188" s="115"/>
      <c r="U188" s="115"/>
      <c r="V188" s="115"/>
      <c r="Y188" s="182"/>
      <c r="AC188" s="188" t="str">
        <f t="shared" si="4"/>
        <v/>
      </c>
      <c r="AD188" s="195" t="str">
        <f t="shared" si="5"/>
        <v/>
      </c>
    </row>
    <row r="189" spans="14:30" x14ac:dyDescent="0.25">
      <c r="N189" s="115"/>
      <c r="O189" s="115"/>
      <c r="P189" s="115"/>
      <c r="Q189" s="115"/>
      <c r="R189" s="115"/>
      <c r="S189" s="115"/>
      <c r="T189" s="115"/>
      <c r="U189" s="115"/>
      <c r="V189" s="115"/>
      <c r="Y189" s="182"/>
      <c r="AC189" s="188" t="str">
        <f t="shared" si="4"/>
        <v/>
      </c>
      <c r="AD189" s="195" t="str">
        <f t="shared" si="5"/>
        <v/>
      </c>
    </row>
    <row r="190" spans="14:30" x14ac:dyDescent="0.25">
      <c r="N190" s="115"/>
      <c r="O190" s="115"/>
      <c r="P190" s="115"/>
      <c r="Q190" s="115"/>
      <c r="R190" s="115"/>
      <c r="S190" s="115"/>
      <c r="T190" s="115"/>
      <c r="U190" s="115"/>
      <c r="V190" s="115"/>
      <c r="Y190" s="182"/>
      <c r="AC190" s="188" t="str">
        <f t="shared" si="4"/>
        <v/>
      </c>
      <c r="AD190" s="195" t="str">
        <f t="shared" si="5"/>
        <v/>
      </c>
    </row>
    <row r="191" spans="14:30" x14ac:dyDescent="0.25">
      <c r="N191" s="115"/>
      <c r="O191" s="115"/>
      <c r="P191" s="115"/>
      <c r="Q191" s="115"/>
      <c r="R191" s="115"/>
      <c r="S191" s="115"/>
      <c r="T191" s="115"/>
      <c r="U191" s="115"/>
      <c r="V191" s="115"/>
      <c r="Y191" s="182"/>
      <c r="AC191" s="188" t="str">
        <f t="shared" si="4"/>
        <v/>
      </c>
      <c r="AD191" s="195" t="str">
        <f t="shared" si="5"/>
        <v/>
      </c>
    </row>
    <row r="192" spans="14:30" x14ac:dyDescent="0.25">
      <c r="N192" s="115"/>
      <c r="O192" s="115"/>
      <c r="P192" s="115"/>
      <c r="Q192" s="115"/>
      <c r="R192" s="115"/>
      <c r="S192" s="115"/>
      <c r="T192" s="115"/>
      <c r="U192" s="115"/>
      <c r="V192" s="115"/>
      <c r="Y192" s="182"/>
      <c r="AC192" s="188" t="str">
        <f t="shared" si="4"/>
        <v/>
      </c>
      <c r="AD192" s="195" t="str">
        <f t="shared" si="5"/>
        <v/>
      </c>
    </row>
    <row r="193" spans="14:30" x14ac:dyDescent="0.25">
      <c r="N193" s="115"/>
      <c r="O193" s="115"/>
      <c r="P193" s="115"/>
      <c r="Q193" s="115"/>
      <c r="R193" s="115"/>
      <c r="S193" s="115"/>
      <c r="T193" s="115"/>
      <c r="U193" s="115"/>
      <c r="V193" s="115"/>
      <c r="Y193" s="182"/>
      <c r="AC193" s="188" t="str">
        <f t="shared" si="4"/>
        <v/>
      </c>
      <c r="AD193" s="195" t="str">
        <f t="shared" si="5"/>
        <v/>
      </c>
    </row>
    <row r="194" spans="14:30" x14ac:dyDescent="0.25">
      <c r="N194" s="115"/>
      <c r="O194" s="115"/>
      <c r="P194" s="115"/>
      <c r="Q194" s="115"/>
      <c r="R194" s="115"/>
      <c r="S194" s="115"/>
      <c r="T194" s="115"/>
      <c r="U194" s="115"/>
      <c r="V194" s="115"/>
      <c r="Y194" s="182"/>
      <c r="AC194" s="188" t="str">
        <f t="shared" si="4"/>
        <v/>
      </c>
      <c r="AD194" s="195" t="str">
        <f t="shared" si="5"/>
        <v/>
      </c>
    </row>
    <row r="195" spans="14:30" x14ac:dyDescent="0.25">
      <c r="N195" s="115"/>
      <c r="O195" s="115"/>
      <c r="P195" s="115"/>
      <c r="Q195" s="115"/>
      <c r="R195" s="115"/>
      <c r="S195" s="115"/>
      <c r="T195" s="115"/>
      <c r="U195" s="115"/>
      <c r="V195" s="115"/>
      <c r="Y195" s="182"/>
      <c r="AC195" s="188" t="str">
        <f t="shared" si="4"/>
        <v/>
      </c>
      <c r="AD195" s="195" t="str">
        <f t="shared" si="5"/>
        <v/>
      </c>
    </row>
    <row r="196" spans="14:30" x14ac:dyDescent="0.25">
      <c r="N196" s="115"/>
      <c r="O196" s="115"/>
      <c r="P196" s="115"/>
      <c r="Q196" s="115"/>
      <c r="R196" s="115"/>
      <c r="S196" s="115"/>
      <c r="T196" s="115"/>
      <c r="U196" s="115"/>
      <c r="V196" s="115"/>
      <c r="Y196" s="182"/>
      <c r="AC196" s="188" t="str">
        <f t="shared" ref="AC196:AC241" si="6">IFERROR(W196/X196,"")</f>
        <v/>
      </c>
      <c r="AD196" s="195" t="str">
        <f t="shared" ref="AD196:AD241" si="7">IF(AA196&lt;&gt;"",IF(AA196&lt;&gt;"","Pinding","wip"),IF(C196&lt;&gt;"","wip",""))</f>
        <v/>
      </c>
    </row>
    <row r="197" spans="14:30" x14ac:dyDescent="0.25">
      <c r="N197" s="115"/>
      <c r="O197" s="115"/>
      <c r="P197" s="115"/>
      <c r="Q197" s="115"/>
      <c r="R197" s="115"/>
      <c r="S197" s="115"/>
      <c r="T197" s="115"/>
      <c r="U197" s="115"/>
      <c r="V197" s="115"/>
      <c r="Y197" s="182"/>
      <c r="AC197" s="188" t="str">
        <f t="shared" si="6"/>
        <v/>
      </c>
      <c r="AD197" s="195" t="str">
        <f t="shared" si="7"/>
        <v/>
      </c>
    </row>
    <row r="198" spans="14:30" x14ac:dyDescent="0.25">
      <c r="N198" s="115"/>
      <c r="O198" s="115"/>
      <c r="P198" s="115"/>
      <c r="Q198" s="115"/>
      <c r="R198" s="115"/>
      <c r="S198" s="115"/>
      <c r="T198" s="115"/>
      <c r="U198" s="115"/>
      <c r="V198" s="115"/>
      <c r="Y198" s="182"/>
      <c r="AC198" s="188" t="str">
        <f t="shared" si="6"/>
        <v/>
      </c>
      <c r="AD198" s="195" t="str">
        <f t="shared" si="7"/>
        <v/>
      </c>
    </row>
    <row r="199" spans="14:30" x14ac:dyDescent="0.25">
      <c r="N199" s="115"/>
      <c r="O199" s="115"/>
      <c r="P199" s="115"/>
      <c r="Q199" s="115"/>
      <c r="R199" s="115"/>
      <c r="S199" s="115"/>
      <c r="T199" s="115"/>
      <c r="U199" s="115"/>
      <c r="V199" s="115"/>
      <c r="Y199" s="182"/>
      <c r="AC199" s="188" t="str">
        <f t="shared" si="6"/>
        <v/>
      </c>
      <c r="AD199" s="195" t="str">
        <f t="shared" si="7"/>
        <v/>
      </c>
    </row>
    <row r="200" spans="14:30" x14ac:dyDescent="0.25">
      <c r="N200" s="115"/>
      <c r="O200" s="115"/>
      <c r="P200" s="115"/>
      <c r="Q200" s="115"/>
      <c r="R200" s="115"/>
      <c r="S200" s="115"/>
      <c r="T200" s="115"/>
      <c r="U200" s="115"/>
      <c r="V200" s="115"/>
      <c r="Y200" s="182"/>
      <c r="AC200" s="188" t="str">
        <f t="shared" si="6"/>
        <v/>
      </c>
      <c r="AD200" s="195" t="str">
        <f t="shared" si="7"/>
        <v/>
      </c>
    </row>
    <row r="201" spans="14:30" x14ac:dyDescent="0.25">
      <c r="N201" s="115"/>
      <c r="O201" s="115"/>
      <c r="P201" s="115"/>
      <c r="Q201" s="115"/>
      <c r="R201" s="115"/>
      <c r="S201" s="115"/>
      <c r="T201" s="115"/>
      <c r="U201" s="115"/>
      <c r="V201" s="115"/>
      <c r="Y201" s="182"/>
      <c r="AC201" s="188" t="str">
        <f t="shared" si="6"/>
        <v/>
      </c>
      <c r="AD201" s="195" t="str">
        <f t="shared" si="7"/>
        <v/>
      </c>
    </row>
    <row r="202" spans="14:30" x14ac:dyDescent="0.25">
      <c r="N202" s="115"/>
      <c r="O202" s="115"/>
      <c r="P202" s="115"/>
      <c r="Q202" s="115"/>
      <c r="R202" s="115"/>
      <c r="S202" s="115"/>
      <c r="T202" s="115"/>
      <c r="U202" s="115"/>
      <c r="V202" s="115"/>
      <c r="Y202" s="182"/>
      <c r="AC202" s="188" t="str">
        <f t="shared" si="6"/>
        <v/>
      </c>
      <c r="AD202" s="195" t="str">
        <f t="shared" si="7"/>
        <v/>
      </c>
    </row>
    <row r="203" spans="14:30" x14ac:dyDescent="0.25">
      <c r="N203" s="115"/>
      <c r="O203" s="115"/>
      <c r="P203" s="115"/>
      <c r="Q203" s="115"/>
      <c r="R203" s="115"/>
      <c r="S203" s="115"/>
      <c r="T203" s="115"/>
      <c r="U203" s="115"/>
      <c r="V203" s="115"/>
      <c r="Y203" s="182"/>
      <c r="AC203" s="188" t="str">
        <f t="shared" si="6"/>
        <v/>
      </c>
      <c r="AD203" s="195" t="str">
        <f t="shared" si="7"/>
        <v/>
      </c>
    </row>
    <row r="204" spans="14:30" x14ac:dyDescent="0.25">
      <c r="N204" s="115"/>
      <c r="O204" s="115"/>
      <c r="P204" s="115"/>
      <c r="Q204" s="115"/>
      <c r="R204" s="115"/>
      <c r="S204" s="115"/>
      <c r="T204" s="115"/>
      <c r="U204" s="115"/>
      <c r="V204" s="115"/>
      <c r="Y204" s="182"/>
      <c r="AC204" s="188" t="str">
        <f t="shared" si="6"/>
        <v/>
      </c>
      <c r="AD204" s="195" t="str">
        <f t="shared" si="7"/>
        <v/>
      </c>
    </row>
    <row r="205" spans="14:30" x14ac:dyDescent="0.25">
      <c r="N205" s="115"/>
      <c r="O205" s="115"/>
      <c r="P205" s="115"/>
      <c r="Q205" s="115"/>
      <c r="R205" s="115"/>
      <c r="S205" s="115"/>
      <c r="T205" s="115"/>
      <c r="U205" s="115"/>
      <c r="V205" s="115"/>
      <c r="Y205" s="182"/>
      <c r="AC205" s="188" t="str">
        <f t="shared" si="6"/>
        <v/>
      </c>
      <c r="AD205" s="195" t="str">
        <f t="shared" si="7"/>
        <v/>
      </c>
    </row>
    <row r="206" spans="14:30" x14ac:dyDescent="0.25">
      <c r="N206" s="115"/>
      <c r="O206" s="115"/>
      <c r="P206" s="115"/>
      <c r="Q206" s="115"/>
      <c r="R206" s="115"/>
      <c r="S206" s="115"/>
      <c r="T206" s="115"/>
      <c r="U206" s="115"/>
      <c r="V206" s="115"/>
      <c r="Y206" s="182"/>
      <c r="AC206" s="188" t="str">
        <f t="shared" si="6"/>
        <v/>
      </c>
      <c r="AD206" s="195" t="str">
        <f t="shared" si="7"/>
        <v/>
      </c>
    </row>
    <row r="207" spans="14:30" x14ac:dyDescent="0.25">
      <c r="N207" s="115"/>
      <c r="O207" s="115"/>
      <c r="P207" s="115"/>
      <c r="Q207" s="115"/>
      <c r="R207" s="115"/>
      <c r="S207" s="115"/>
      <c r="T207" s="115"/>
      <c r="U207" s="115"/>
      <c r="V207" s="115"/>
      <c r="Y207" s="182"/>
      <c r="AC207" s="188" t="str">
        <f t="shared" si="6"/>
        <v/>
      </c>
      <c r="AD207" s="195" t="str">
        <f t="shared" si="7"/>
        <v/>
      </c>
    </row>
    <row r="208" spans="14:30" x14ac:dyDescent="0.25">
      <c r="N208" s="115"/>
      <c r="O208" s="115"/>
      <c r="P208" s="115"/>
      <c r="Q208" s="115"/>
      <c r="R208" s="115"/>
      <c r="S208" s="115"/>
      <c r="T208" s="115"/>
      <c r="U208" s="115"/>
      <c r="V208" s="115"/>
      <c r="Y208" s="182"/>
      <c r="AC208" s="188" t="str">
        <f t="shared" si="6"/>
        <v/>
      </c>
      <c r="AD208" s="195" t="str">
        <f t="shared" si="7"/>
        <v/>
      </c>
    </row>
    <row r="209" spans="14:30" x14ac:dyDescent="0.25">
      <c r="N209" s="115"/>
      <c r="O209" s="115"/>
      <c r="P209" s="115"/>
      <c r="Q209" s="115"/>
      <c r="R209" s="115"/>
      <c r="S209" s="115"/>
      <c r="T209" s="115"/>
      <c r="U209" s="115"/>
      <c r="V209" s="115"/>
      <c r="Y209" s="182"/>
      <c r="AC209" s="188" t="str">
        <f t="shared" si="6"/>
        <v/>
      </c>
      <c r="AD209" s="195" t="str">
        <f t="shared" si="7"/>
        <v/>
      </c>
    </row>
    <row r="210" spans="14:30" x14ac:dyDescent="0.25">
      <c r="N210" s="115"/>
      <c r="O210" s="115"/>
      <c r="P210" s="115"/>
      <c r="Q210" s="115"/>
      <c r="R210" s="115"/>
      <c r="S210" s="115"/>
      <c r="T210" s="115"/>
      <c r="U210" s="115"/>
      <c r="V210" s="115"/>
      <c r="Y210" s="182"/>
      <c r="AC210" s="188" t="str">
        <f t="shared" si="6"/>
        <v/>
      </c>
      <c r="AD210" s="195" t="str">
        <f t="shared" si="7"/>
        <v/>
      </c>
    </row>
    <row r="211" spans="14:30" x14ac:dyDescent="0.25">
      <c r="N211" s="115"/>
      <c r="O211" s="115"/>
      <c r="P211" s="115"/>
      <c r="Q211" s="115"/>
      <c r="R211" s="115"/>
      <c r="S211" s="115"/>
      <c r="T211" s="115"/>
      <c r="U211" s="115"/>
      <c r="V211" s="115"/>
      <c r="Y211" s="182"/>
      <c r="AC211" s="188" t="str">
        <f t="shared" si="6"/>
        <v/>
      </c>
      <c r="AD211" s="195" t="str">
        <f t="shared" si="7"/>
        <v/>
      </c>
    </row>
    <row r="212" spans="14:30" x14ac:dyDescent="0.25">
      <c r="N212" s="115"/>
      <c r="O212" s="115"/>
      <c r="P212" s="115"/>
      <c r="Q212" s="115"/>
      <c r="R212" s="115"/>
      <c r="S212" s="115"/>
      <c r="T212" s="115"/>
      <c r="U212" s="115"/>
      <c r="V212" s="115"/>
      <c r="Y212" s="182"/>
      <c r="AC212" s="188" t="str">
        <f t="shared" si="6"/>
        <v/>
      </c>
      <c r="AD212" s="195" t="str">
        <f t="shared" si="7"/>
        <v/>
      </c>
    </row>
    <row r="213" spans="14:30" x14ac:dyDescent="0.25">
      <c r="N213" s="115"/>
      <c r="O213" s="115"/>
      <c r="P213" s="115"/>
      <c r="Q213" s="115"/>
      <c r="R213" s="115"/>
      <c r="S213" s="115"/>
      <c r="T213" s="115"/>
      <c r="U213" s="115"/>
      <c r="V213" s="115"/>
      <c r="Y213" s="182"/>
      <c r="AC213" s="188" t="str">
        <f t="shared" si="6"/>
        <v/>
      </c>
      <c r="AD213" s="195" t="str">
        <f t="shared" si="7"/>
        <v/>
      </c>
    </row>
    <row r="214" spans="14:30" x14ac:dyDescent="0.25">
      <c r="N214" s="115"/>
      <c r="O214" s="115"/>
      <c r="P214" s="115"/>
      <c r="Q214" s="115"/>
      <c r="R214" s="115"/>
      <c r="S214" s="115"/>
      <c r="T214" s="115"/>
      <c r="U214" s="115"/>
      <c r="V214" s="115"/>
      <c r="Y214" s="182"/>
      <c r="AC214" s="188" t="str">
        <f t="shared" si="6"/>
        <v/>
      </c>
      <c r="AD214" s="195" t="str">
        <f t="shared" si="7"/>
        <v/>
      </c>
    </row>
    <row r="215" spans="14:30" x14ac:dyDescent="0.25">
      <c r="N215" s="115"/>
      <c r="O215" s="115"/>
      <c r="P215" s="115"/>
      <c r="Q215" s="115"/>
      <c r="R215" s="115"/>
      <c r="S215" s="115"/>
      <c r="T215" s="115"/>
      <c r="U215" s="115"/>
      <c r="V215" s="115"/>
      <c r="Y215" s="182"/>
      <c r="AC215" s="188" t="str">
        <f t="shared" si="6"/>
        <v/>
      </c>
      <c r="AD215" s="195" t="str">
        <f t="shared" si="7"/>
        <v/>
      </c>
    </row>
    <row r="216" spans="14:30" x14ac:dyDescent="0.25">
      <c r="N216" s="115"/>
      <c r="O216" s="115"/>
      <c r="P216" s="115"/>
      <c r="Q216" s="115"/>
      <c r="R216" s="115"/>
      <c r="S216" s="115"/>
      <c r="T216" s="115"/>
      <c r="U216" s="115"/>
      <c r="V216" s="115"/>
      <c r="Y216" s="182"/>
      <c r="AC216" s="188" t="str">
        <f t="shared" si="6"/>
        <v/>
      </c>
      <c r="AD216" s="195" t="str">
        <f t="shared" si="7"/>
        <v/>
      </c>
    </row>
    <row r="217" spans="14:30" x14ac:dyDescent="0.25">
      <c r="N217" s="115"/>
      <c r="O217" s="115"/>
      <c r="P217" s="115"/>
      <c r="Q217" s="115"/>
      <c r="R217" s="115"/>
      <c r="S217" s="115"/>
      <c r="T217" s="115"/>
      <c r="U217" s="115"/>
      <c r="V217" s="115"/>
      <c r="Y217" s="182"/>
      <c r="AC217" s="188" t="str">
        <f t="shared" si="6"/>
        <v/>
      </c>
      <c r="AD217" s="195" t="str">
        <f t="shared" si="7"/>
        <v/>
      </c>
    </row>
    <row r="218" spans="14:30" x14ac:dyDescent="0.25">
      <c r="N218" s="115"/>
      <c r="O218" s="115"/>
      <c r="P218" s="115"/>
      <c r="Q218" s="115"/>
      <c r="R218" s="115"/>
      <c r="S218" s="115"/>
      <c r="T218" s="115"/>
      <c r="U218" s="115"/>
      <c r="V218" s="115"/>
      <c r="Y218" s="182"/>
      <c r="AC218" s="188" t="str">
        <f t="shared" si="6"/>
        <v/>
      </c>
      <c r="AD218" s="195" t="str">
        <f t="shared" si="7"/>
        <v/>
      </c>
    </row>
    <row r="219" spans="14:30" x14ac:dyDescent="0.25">
      <c r="N219" s="115"/>
      <c r="O219" s="115"/>
      <c r="P219" s="115"/>
      <c r="Q219" s="115"/>
      <c r="R219" s="115"/>
      <c r="S219" s="115"/>
      <c r="T219" s="115"/>
      <c r="U219" s="115"/>
      <c r="V219" s="115"/>
      <c r="Y219" s="182"/>
      <c r="AC219" s="188" t="str">
        <f t="shared" si="6"/>
        <v/>
      </c>
      <c r="AD219" s="195" t="str">
        <f t="shared" si="7"/>
        <v/>
      </c>
    </row>
    <row r="220" spans="14:30" x14ac:dyDescent="0.25">
      <c r="N220" s="115"/>
      <c r="O220" s="115"/>
      <c r="P220" s="115"/>
      <c r="Q220" s="115"/>
      <c r="R220" s="115"/>
      <c r="S220" s="115"/>
      <c r="T220" s="115"/>
      <c r="U220" s="115"/>
      <c r="V220" s="115"/>
      <c r="Y220" s="182"/>
      <c r="AC220" s="188" t="str">
        <f t="shared" si="6"/>
        <v/>
      </c>
      <c r="AD220" s="195" t="str">
        <f t="shared" si="7"/>
        <v/>
      </c>
    </row>
    <row r="221" spans="14:30" x14ac:dyDescent="0.25">
      <c r="N221" s="115"/>
      <c r="O221" s="115"/>
      <c r="P221" s="115"/>
      <c r="Q221" s="115"/>
      <c r="R221" s="115"/>
      <c r="S221" s="115"/>
      <c r="T221" s="115"/>
      <c r="U221" s="115"/>
      <c r="V221" s="115"/>
      <c r="Y221" s="182"/>
      <c r="AC221" s="188" t="str">
        <f t="shared" si="6"/>
        <v/>
      </c>
      <c r="AD221" s="195" t="str">
        <f t="shared" si="7"/>
        <v/>
      </c>
    </row>
    <row r="222" spans="14:30" x14ac:dyDescent="0.25">
      <c r="N222" s="115"/>
      <c r="O222" s="115"/>
      <c r="P222" s="115"/>
      <c r="Q222" s="115"/>
      <c r="R222" s="115"/>
      <c r="S222" s="115"/>
      <c r="T222" s="115"/>
      <c r="U222" s="115"/>
      <c r="V222" s="115"/>
      <c r="Y222" s="182"/>
      <c r="AC222" s="188" t="str">
        <f t="shared" si="6"/>
        <v/>
      </c>
      <c r="AD222" s="195" t="str">
        <f t="shared" si="7"/>
        <v/>
      </c>
    </row>
    <row r="223" spans="14:30" x14ac:dyDescent="0.25">
      <c r="N223" s="115"/>
      <c r="O223" s="115"/>
      <c r="P223" s="115"/>
      <c r="Q223" s="115"/>
      <c r="R223" s="115"/>
      <c r="S223" s="115"/>
      <c r="T223" s="115"/>
      <c r="U223" s="115"/>
      <c r="V223" s="115"/>
      <c r="Y223" s="182"/>
      <c r="AC223" s="188" t="str">
        <f t="shared" si="6"/>
        <v/>
      </c>
      <c r="AD223" s="195" t="str">
        <f t="shared" si="7"/>
        <v/>
      </c>
    </row>
    <row r="224" spans="14:30" x14ac:dyDescent="0.25">
      <c r="N224" s="115"/>
      <c r="O224" s="115"/>
      <c r="P224" s="115"/>
      <c r="Q224" s="115"/>
      <c r="R224" s="115"/>
      <c r="S224" s="115"/>
      <c r="T224" s="115"/>
      <c r="U224" s="115"/>
      <c r="V224" s="115"/>
      <c r="Y224" s="182"/>
      <c r="AC224" s="188" t="str">
        <f t="shared" si="6"/>
        <v/>
      </c>
      <c r="AD224" s="195" t="str">
        <f t="shared" si="7"/>
        <v/>
      </c>
    </row>
    <row r="225" spans="14:30" x14ac:dyDescent="0.25">
      <c r="N225" s="115"/>
      <c r="O225" s="115"/>
      <c r="P225" s="115"/>
      <c r="Q225" s="115"/>
      <c r="R225" s="115"/>
      <c r="S225" s="115"/>
      <c r="T225" s="115"/>
      <c r="U225" s="115"/>
      <c r="V225" s="115"/>
      <c r="Y225" s="182"/>
      <c r="AC225" s="188" t="str">
        <f t="shared" si="6"/>
        <v/>
      </c>
      <c r="AD225" s="195" t="str">
        <f t="shared" si="7"/>
        <v/>
      </c>
    </row>
    <row r="226" spans="14:30" x14ac:dyDescent="0.25">
      <c r="N226" s="115"/>
      <c r="O226" s="115"/>
      <c r="P226" s="115"/>
      <c r="Q226" s="115"/>
      <c r="R226" s="115"/>
      <c r="S226" s="115"/>
      <c r="T226" s="115"/>
      <c r="U226" s="115"/>
      <c r="V226" s="115"/>
      <c r="Y226" s="182"/>
      <c r="AC226" s="188" t="str">
        <f t="shared" si="6"/>
        <v/>
      </c>
      <c r="AD226" s="195" t="str">
        <f t="shared" si="7"/>
        <v/>
      </c>
    </row>
    <row r="227" spans="14:30" x14ac:dyDescent="0.25">
      <c r="N227" s="115"/>
      <c r="O227" s="115"/>
      <c r="P227" s="115"/>
      <c r="Q227" s="115"/>
      <c r="R227" s="115"/>
      <c r="S227" s="115"/>
      <c r="T227" s="115"/>
      <c r="U227" s="115"/>
      <c r="V227" s="115"/>
      <c r="Y227" s="182"/>
      <c r="AC227" s="188" t="str">
        <f t="shared" si="6"/>
        <v/>
      </c>
      <c r="AD227" s="195" t="str">
        <f t="shared" si="7"/>
        <v/>
      </c>
    </row>
    <row r="228" spans="14:30" x14ac:dyDescent="0.25">
      <c r="N228" s="115"/>
      <c r="O228" s="115"/>
      <c r="P228" s="115"/>
      <c r="Q228" s="115"/>
      <c r="R228" s="115"/>
      <c r="S228" s="115"/>
      <c r="T228" s="115"/>
      <c r="U228" s="115"/>
      <c r="V228" s="115"/>
      <c r="Y228" s="182"/>
      <c r="AC228" s="188" t="str">
        <f t="shared" si="6"/>
        <v/>
      </c>
      <c r="AD228" s="195" t="str">
        <f t="shared" si="7"/>
        <v/>
      </c>
    </row>
    <row r="229" spans="14:30" x14ac:dyDescent="0.25">
      <c r="N229" s="115"/>
      <c r="O229" s="115"/>
      <c r="P229" s="115"/>
      <c r="Q229" s="115"/>
      <c r="R229" s="115"/>
      <c r="S229" s="115"/>
      <c r="T229" s="115"/>
      <c r="U229" s="115"/>
      <c r="V229" s="115"/>
      <c r="Y229" s="182"/>
      <c r="AC229" s="188" t="str">
        <f t="shared" si="6"/>
        <v/>
      </c>
      <c r="AD229" s="195" t="str">
        <f t="shared" si="7"/>
        <v/>
      </c>
    </row>
    <row r="230" spans="14:30" x14ac:dyDescent="0.25">
      <c r="N230" s="115"/>
      <c r="O230" s="115"/>
      <c r="P230" s="115"/>
      <c r="Q230" s="115"/>
      <c r="R230" s="115"/>
      <c r="S230" s="115"/>
      <c r="T230" s="115"/>
      <c r="U230" s="115"/>
      <c r="V230" s="115"/>
      <c r="Y230" s="182"/>
      <c r="AC230" s="188" t="str">
        <f t="shared" si="6"/>
        <v/>
      </c>
      <c r="AD230" s="195" t="str">
        <f t="shared" si="7"/>
        <v/>
      </c>
    </row>
    <row r="231" spans="14:30" x14ac:dyDescent="0.25">
      <c r="N231" s="115"/>
      <c r="O231" s="115"/>
      <c r="P231" s="115"/>
      <c r="Q231" s="115"/>
      <c r="R231" s="115"/>
      <c r="S231" s="115"/>
      <c r="T231" s="115"/>
      <c r="U231" s="115"/>
      <c r="V231" s="115"/>
      <c r="Y231" s="182"/>
      <c r="AC231" s="188" t="str">
        <f t="shared" si="6"/>
        <v/>
      </c>
      <c r="AD231" s="195" t="str">
        <f t="shared" si="7"/>
        <v/>
      </c>
    </row>
    <row r="232" spans="14:30" x14ac:dyDescent="0.25">
      <c r="N232" s="115"/>
      <c r="O232" s="115"/>
      <c r="P232" s="115"/>
      <c r="Q232" s="115"/>
      <c r="R232" s="115"/>
      <c r="S232" s="115"/>
      <c r="T232" s="115"/>
      <c r="U232" s="115"/>
      <c r="V232" s="115"/>
      <c r="Y232" s="182"/>
      <c r="AC232" s="188" t="str">
        <f t="shared" si="6"/>
        <v/>
      </c>
      <c r="AD232" s="195" t="str">
        <f t="shared" si="7"/>
        <v/>
      </c>
    </row>
    <row r="233" spans="14:30" x14ac:dyDescent="0.25">
      <c r="N233" s="115"/>
      <c r="O233" s="115"/>
      <c r="P233" s="115"/>
      <c r="Q233" s="115"/>
      <c r="R233" s="115"/>
      <c r="S233" s="115"/>
      <c r="T233" s="115"/>
      <c r="U233" s="115"/>
      <c r="V233" s="115"/>
      <c r="Y233" s="182"/>
      <c r="AC233" s="188" t="str">
        <f t="shared" si="6"/>
        <v/>
      </c>
      <c r="AD233" s="195" t="str">
        <f t="shared" si="7"/>
        <v/>
      </c>
    </row>
    <row r="234" spans="14:30" x14ac:dyDescent="0.25">
      <c r="N234" s="115"/>
      <c r="O234" s="115"/>
      <c r="P234" s="115"/>
      <c r="Q234" s="115"/>
      <c r="R234" s="115"/>
      <c r="S234" s="115"/>
      <c r="T234" s="115"/>
      <c r="U234" s="115"/>
      <c r="V234" s="115"/>
      <c r="Y234" s="182"/>
      <c r="AC234" s="188" t="str">
        <f t="shared" si="6"/>
        <v/>
      </c>
      <c r="AD234" s="195" t="str">
        <f t="shared" si="7"/>
        <v/>
      </c>
    </row>
    <row r="235" spans="14:30" x14ac:dyDescent="0.25">
      <c r="N235" s="115"/>
      <c r="O235" s="115"/>
      <c r="P235" s="115"/>
      <c r="Q235" s="115"/>
      <c r="R235" s="115"/>
      <c r="S235" s="115"/>
      <c r="T235" s="115"/>
      <c r="U235" s="115"/>
      <c r="V235" s="115"/>
      <c r="Y235" s="182"/>
      <c r="AC235" s="188" t="str">
        <f t="shared" si="6"/>
        <v/>
      </c>
      <c r="AD235" s="195" t="str">
        <f t="shared" si="7"/>
        <v/>
      </c>
    </row>
    <row r="236" spans="14:30" x14ac:dyDescent="0.25">
      <c r="N236" s="115"/>
      <c r="O236" s="115"/>
      <c r="P236" s="115"/>
      <c r="Q236" s="115"/>
      <c r="R236" s="115"/>
      <c r="S236" s="115"/>
      <c r="T236" s="115"/>
      <c r="U236" s="115"/>
      <c r="V236" s="115"/>
      <c r="Y236" s="182"/>
      <c r="AC236" s="188" t="str">
        <f t="shared" si="6"/>
        <v/>
      </c>
      <c r="AD236" s="195" t="str">
        <f t="shared" si="7"/>
        <v/>
      </c>
    </row>
    <row r="237" spans="14:30" x14ac:dyDescent="0.25">
      <c r="N237" s="115"/>
      <c r="O237" s="115"/>
      <c r="P237" s="115"/>
      <c r="Q237" s="115"/>
      <c r="R237" s="115"/>
      <c r="S237" s="115"/>
      <c r="T237" s="115"/>
      <c r="U237" s="115"/>
      <c r="V237" s="115"/>
      <c r="Y237" s="182"/>
      <c r="AC237" s="188" t="str">
        <f t="shared" si="6"/>
        <v/>
      </c>
      <c r="AD237" s="195" t="str">
        <f t="shared" si="7"/>
        <v/>
      </c>
    </row>
    <row r="238" spans="14:30" x14ac:dyDescent="0.25">
      <c r="N238" s="115"/>
      <c r="O238" s="115"/>
      <c r="P238" s="115"/>
      <c r="Q238" s="115"/>
      <c r="R238" s="115"/>
      <c r="S238" s="115"/>
      <c r="T238" s="115"/>
      <c r="U238" s="115"/>
      <c r="V238" s="115"/>
      <c r="Y238" s="182"/>
      <c r="AC238" s="188" t="str">
        <f t="shared" si="6"/>
        <v/>
      </c>
      <c r="AD238" s="195" t="str">
        <f t="shared" si="7"/>
        <v/>
      </c>
    </row>
    <row r="239" spans="14:30" x14ac:dyDescent="0.25">
      <c r="N239" s="115"/>
      <c r="O239" s="115"/>
      <c r="P239" s="115"/>
      <c r="Q239" s="115"/>
      <c r="R239" s="115"/>
      <c r="S239" s="115"/>
      <c r="T239" s="115"/>
      <c r="U239" s="115"/>
      <c r="V239" s="115"/>
      <c r="Y239" s="182"/>
      <c r="AC239" s="188" t="str">
        <f t="shared" si="6"/>
        <v/>
      </c>
      <c r="AD239" s="195" t="str">
        <f t="shared" si="7"/>
        <v/>
      </c>
    </row>
    <row r="240" spans="14:30" x14ac:dyDescent="0.25">
      <c r="N240" s="115"/>
      <c r="O240" s="115"/>
      <c r="P240" s="115"/>
      <c r="Q240" s="115"/>
      <c r="R240" s="115"/>
      <c r="S240" s="115"/>
      <c r="T240" s="115"/>
      <c r="U240" s="115"/>
      <c r="V240" s="115"/>
      <c r="Y240" s="182"/>
      <c r="AC240" s="188" t="str">
        <f t="shared" si="6"/>
        <v/>
      </c>
      <c r="AD240" s="195" t="str">
        <f t="shared" si="7"/>
        <v/>
      </c>
    </row>
    <row r="241" spans="14:30" x14ac:dyDescent="0.25">
      <c r="N241" s="115"/>
      <c r="O241" s="115"/>
      <c r="P241" s="115"/>
      <c r="Q241" s="115"/>
      <c r="R241" s="115"/>
      <c r="S241" s="115"/>
      <c r="T241" s="115"/>
      <c r="U241" s="115"/>
      <c r="V241" s="115"/>
      <c r="Y241" s="182"/>
      <c r="AC241" s="188" t="str">
        <f t="shared" si="6"/>
        <v/>
      </c>
      <c r="AD241" s="195" t="str">
        <f t="shared" si="7"/>
        <v/>
      </c>
    </row>
    <row r="242" spans="14:30" x14ac:dyDescent="0.25">
      <c r="N242" s="115"/>
      <c r="O242" s="115"/>
      <c r="P242" s="115"/>
      <c r="Q242" s="115"/>
      <c r="R242" s="115"/>
      <c r="S242" s="115"/>
      <c r="T242" s="115"/>
      <c r="U242" s="115"/>
      <c r="V242" s="115"/>
      <c r="Y242" s="182"/>
    </row>
    <row r="243" spans="14:30" x14ac:dyDescent="0.25">
      <c r="N243" s="115"/>
      <c r="O243" s="115"/>
      <c r="P243" s="115"/>
      <c r="Q243" s="115"/>
      <c r="R243" s="115"/>
      <c r="S243" s="115"/>
      <c r="T243" s="115"/>
      <c r="U243" s="115"/>
      <c r="V243" s="115"/>
      <c r="Y243" s="182"/>
    </row>
    <row r="244" spans="14:30" x14ac:dyDescent="0.25">
      <c r="N244" s="115"/>
      <c r="O244" s="115"/>
      <c r="P244" s="115"/>
      <c r="Q244" s="115"/>
      <c r="R244" s="115"/>
      <c r="S244" s="115"/>
      <c r="T244" s="115"/>
      <c r="U244" s="115"/>
      <c r="V244" s="115"/>
      <c r="Y244" s="182"/>
    </row>
    <row r="245" spans="14:30" x14ac:dyDescent="0.25">
      <c r="N245" s="115"/>
      <c r="O245" s="115"/>
      <c r="P245" s="115"/>
      <c r="Q245" s="115"/>
      <c r="R245" s="115"/>
      <c r="S245" s="115"/>
      <c r="T245" s="115"/>
      <c r="U245" s="115"/>
      <c r="V245" s="115"/>
      <c r="Y245" s="182"/>
    </row>
    <row r="246" spans="14:30" x14ac:dyDescent="0.25">
      <c r="N246" s="115"/>
      <c r="O246" s="115"/>
      <c r="P246" s="115"/>
      <c r="Q246" s="115"/>
      <c r="R246" s="115"/>
      <c r="S246" s="115"/>
      <c r="T246" s="115"/>
      <c r="U246" s="115"/>
      <c r="V246" s="115"/>
      <c r="Y246" s="182"/>
    </row>
    <row r="247" spans="14:30" x14ac:dyDescent="0.25">
      <c r="N247" s="115"/>
      <c r="O247" s="115"/>
      <c r="P247" s="115"/>
      <c r="Q247" s="115"/>
      <c r="R247" s="115"/>
      <c r="S247" s="115"/>
      <c r="T247" s="115"/>
      <c r="U247" s="115"/>
      <c r="V247" s="115"/>
      <c r="Y247" s="182"/>
    </row>
    <row r="248" spans="14:30" x14ac:dyDescent="0.25">
      <c r="N248" s="115"/>
      <c r="O248" s="115"/>
      <c r="P248" s="115"/>
      <c r="Q248" s="115"/>
      <c r="R248" s="115"/>
      <c r="S248" s="115"/>
      <c r="T248" s="115"/>
      <c r="U248" s="115"/>
      <c r="V248" s="115"/>
      <c r="Y248" s="182"/>
    </row>
    <row r="249" spans="14:30" x14ac:dyDescent="0.25">
      <c r="N249" s="115"/>
      <c r="O249" s="115"/>
      <c r="P249" s="115"/>
      <c r="Q249" s="115"/>
      <c r="R249" s="115"/>
      <c r="S249" s="115"/>
      <c r="T249" s="115"/>
      <c r="U249" s="115"/>
      <c r="V249" s="115"/>
      <c r="Y249" s="182"/>
    </row>
    <row r="250" spans="14:30" x14ac:dyDescent="0.25">
      <c r="N250" s="115"/>
      <c r="O250" s="115"/>
      <c r="P250" s="115"/>
      <c r="Q250" s="115"/>
      <c r="R250" s="115"/>
      <c r="S250" s="115"/>
      <c r="T250" s="115"/>
      <c r="U250" s="115"/>
      <c r="V250" s="115"/>
      <c r="Y250" s="182"/>
    </row>
    <row r="251" spans="14:30" x14ac:dyDescent="0.25">
      <c r="N251" s="115"/>
      <c r="O251" s="115"/>
      <c r="P251" s="115"/>
      <c r="Q251" s="115"/>
      <c r="R251" s="115"/>
      <c r="S251" s="115"/>
      <c r="T251" s="115"/>
      <c r="U251" s="115"/>
      <c r="V251" s="115"/>
      <c r="Y251" s="182"/>
    </row>
    <row r="252" spans="14:30" x14ac:dyDescent="0.25">
      <c r="N252" s="115"/>
      <c r="O252" s="115"/>
      <c r="P252" s="115"/>
      <c r="Q252" s="115"/>
      <c r="R252" s="115"/>
      <c r="S252" s="115"/>
      <c r="T252" s="115"/>
      <c r="U252" s="115"/>
      <c r="V252" s="115"/>
      <c r="Y252" s="182"/>
    </row>
    <row r="253" spans="14:30" x14ac:dyDescent="0.25">
      <c r="N253" s="115"/>
      <c r="O253" s="115"/>
      <c r="P253" s="115"/>
      <c r="Q253" s="115"/>
      <c r="R253" s="115"/>
      <c r="S253" s="115"/>
      <c r="T253" s="115"/>
      <c r="U253" s="115"/>
      <c r="V253" s="115"/>
      <c r="Y253" s="182"/>
    </row>
    <row r="254" spans="14:30" x14ac:dyDescent="0.25">
      <c r="N254" s="115"/>
      <c r="O254" s="115"/>
      <c r="P254" s="115"/>
      <c r="Q254" s="115"/>
      <c r="R254" s="115"/>
      <c r="S254" s="115"/>
      <c r="T254" s="115"/>
      <c r="U254" s="115"/>
      <c r="V254" s="115"/>
      <c r="Y254" s="182"/>
    </row>
    <row r="255" spans="14:30" x14ac:dyDescent="0.25">
      <c r="N255" s="115"/>
      <c r="O255" s="115"/>
      <c r="P255" s="115"/>
      <c r="Q255" s="115"/>
      <c r="R255" s="115"/>
      <c r="S255" s="115"/>
      <c r="T255" s="115"/>
      <c r="U255" s="115"/>
      <c r="V255" s="115"/>
      <c r="Y255" s="182"/>
    </row>
    <row r="256" spans="14:30" x14ac:dyDescent="0.25">
      <c r="N256" s="115"/>
      <c r="O256" s="115"/>
      <c r="P256" s="115"/>
      <c r="Q256" s="115"/>
      <c r="R256" s="115"/>
      <c r="S256" s="115"/>
      <c r="T256" s="115"/>
      <c r="U256" s="115"/>
      <c r="V256" s="115"/>
      <c r="Y256" s="182"/>
    </row>
    <row r="257" spans="14:25" x14ac:dyDescent="0.25">
      <c r="N257" s="115"/>
      <c r="O257" s="115"/>
      <c r="P257" s="115"/>
      <c r="Q257" s="115"/>
      <c r="R257" s="115"/>
      <c r="S257" s="115"/>
      <c r="T257" s="115"/>
      <c r="U257" s="115"/>
      <c r="V257" s="115"/>
      <c r="Y257" s="182"/>
    </row>
    <row r="258" spans="14:25" x14ac:dyDescent="0.25">
      <c r="N258" s="115"/>
      <c r="O258" s="115"/>
      <c r="P258" s="115"/>
      <c r="Q258" s="115"/>
      <c r="R258" s="115"/>
      <c r="S258" s="115"/>
      <c r="T258" s="115"/>
      <c r="U258" s="115"/>
      <c r="V258" s="115"/>
      <c r="Y258" s="182"/>
    </row>
    <row r="259" spans="14:25" x14ac:dyDescent="0.25">
      <c r="N259" s="115"/>
      <c r="O259" s="115"/>
      <c r="P259" s="115"/>
      <c r="Q259" s="115"/>
      <c r="R259" s="115"/>
      <c r="S259" s="115"/>
      <c r="T259" s="115"/>
      <c r="U259" s="115"/>
      <c r="V259" s="115"/>
      <c r="Y259" s="182"/>
    </row>
    <row r="260" spans="14:25" x14ac:dyDescent="0.25">
      <c r="N260" s="115"/>
      <c r="O260" s="115"/>
      <c r="P260" s="115"/>
      <c r="Q260" s="115"/>
      <c r="R260" s="115"/>
      <c r="S260" s="115"/>
      <c r="T260" s="115"/>
      <c r="U260" s="115"/>
      <c r="V260" s="115"/>
      <c r="Y260" s="182"/>
    </row>
    <row r="261" spans="14:25" x14ac:dyDescent="0.25">
      <c r="N261" s="115"/>
      <c r="O261" s="115"/>
      <c r="P261" s="115"/>
      <c r="Q261" s="115"/>
      <c r="R261" s="115"/>
      <c r="S261" s="115"/>
      <c r="T261" s="115"/>
      <c r="U261" s="115"/>
      <c r="V261" s="115"/>
      <c r="Y261" s="182"/>
    </row>
    <row r="262" spans="14:25" x14ac:dyDescent="0.25">
      <c r="N262" s="115"/>
      <c r="O262" s="115"/>
      <c r="P262" s="115"/>
      <c r="Q262" s="115"/>
      <c r="R262" s="115"/>
      <c r="S262" s="115"/>
      <c r="T262" s="115"/>
      <c r="U262" s="115"/>
      <c r="V262" s="115"/>
      <c r="Y262" s="182"/>
    </row>
    <row r="263" spans="14:25" x14ac:dyDescent="0.25">
      <c r="N263" s="115"/>
      <c r="O263" s="115"/>
      <c r="P263" s="115"/>
      <c r="Q263" s="115"/>
      <c r="R263" s="115"/>
      <c r="S263" s="115"/>
      <c r="T263" s="115"/>
      <c r="U263" s="115"/>
      <c r="V263" s="115"/>
      <c r="Y263" s="182"/>
    </row>
    <row r="264" spans="14:25" x14ac:dyDescent="0.25">
      <c r="N264" s="115"/>
      <c r="O264" s="115"/>
      <c r="P264" s="115"/>
      <c r="Q264" s="115"/>
      <c r="R264" s="115"/>
      <c r="S264" s="115"/>
      <c r="T264" s="115"/>
      <c r="U264" s="115"/>
      <c r="V264" s="115"/>
      <c r="Y264" s="182"/>
    </row>
    <row r="265" spans="14:25" x14ac:dyDescent="0.25">
      <c r="N265" s="115"/>
      <c r="O265" s="115"/>
      <c r="P265" s="115"/>
      <c r="Q265" s="115"/>
      <c r="R265" s="115"/>
      <c r="S265" s="115"/>
      <c r="T265" s="115"/>
      <c r="U265" s="115"/>
      <c r="V265" s="115"/>
      <c r="Y265" s="182"/>
    </row>
    <row r="266" spans="14:25" x14ac:dyDescent="0.25">
      <c r="N266" s="115"/>
      <c r="O266" s="115"/>
      <c r="P266" s="115"/>
      <c r="Q266" s="115"/>
      <c r="R266" s="115"/>
      <c r="S266" s="115"/>
      <c r="T266" s="115"/>
      <c r="U266" s="115"/>
      <c r="V266" s="115"/>
      <c r="Y266" s="182"/>
    </row>
    <row r="267" spans="14:25" x14ac:dyDescent="0.25">
      <c r="N267" s="115"/>
      <c r="O267" s="115"/>
      <c r="P267" s="115"/>
      <c r="Q267" s="115"/>
      <c r="R267" s="115"/>
      <c r="S267" s="115"/>
      <c r="T267" s="115"/>
      <c r="U267" s="115"/>
      <c r="V267" s="115"/>
      <c r="Y267" s="182"/>
    </row>
    <row r="268" spans="14:25" x14ac:dyDescent="0.25">
      <c r="N268" s="115"/>
      <c r="O268" s="115"/>
      <c r="P268" s="115"/>
      <c r="Q268" s="115"/>
      <c r="R268" s="115"/>
      <c r="S268" s="115"/>
      <c r="T268" s="115"/>
      <c r="U268" s="115"/>
      <c r="V268" s="115"/>
      <c r="Y268" s="182"/>
    </row>
    <row r="269" spans="14:25" x14ac:dyDescent="0.25">
      <c r="N269" s="115"/>
      <c r="O269" s="115"/>
      <c r="P269" s="115"/>
      <c r="Q269" s="115"/>
      <c r="R269" s="115"/>
      <c r="S269" s="115"/>
      <c r="T269" s="115"/>
      <c r="U269" s="115"/>
      <c r="V269" s="115"/>
      <c r="Y269" s="182"/>
    </row>
    <row r="270" spans="14:25" x14ac:dyDescent="0.25">
      <c r="N270" s="115"/>
      <c r="O270" s="115"/>
      <c r="P270" s="115"/>
      <c r="Q270" s="115"/>
      <c r="R270" s="115"/>
      <c r="S270" s="115"/>
      <c r="T270" s="115"/>
      <c r="U270" s="115"/>
      <c r="V270" s="115"/>
      <c r="Y270" s="182"/>
    </row>
    <row r="271" spans="14:25" x14ac:dyDescent="0.25">
      <c r="N271" s="115"/>
      <c r="O271" s="115"/>
      <c r="P271" s="115"/>
      <c r="Q271" s="115"/>
      <c r="R271" s="115"/>
      <c r="S271" s="115"/>
      <c r="T271" s="115"/>
      <c r="U271" s="115"/>
      <c r="V271" s="115"/>
      <c r="Y271" s="182"/>
    </row>
    <row r="272" spans="14:25" x14ac:dyDescent="0.25">
      <c r="N272" s="115"/>
      <c r="O272" s="115"/>
      <c r="P272" s="115"/>
      <c r="Q272" s="115"/>
      <c r="R272" s="115"/>
      <c r="S272" s="115"/>
      <c r="T272" s="115"/>
      <c r="U272" s="115"/>
      <c r="V272" s="115"/>
      <c r="Y272" s="182"/>
    </row>
    <row r="273" spans="14:25" x14ac:dyDescent="0.25">
      <c r="N273" s="115"/>
      <c r="O273" s="115"/>
      <c r="P273" s="115"/>
      <c r="Q273" s="115"/>
      <c r="R273" s="115"/>
      <c r="S273" s="115"/>
      <c r="T273" s="115"/>
      <c r="U273" s="115"/>
      <c r="V273" s="115"/>
      <c r="Y273" s="182"/>
    </row>
    <row r="274" spans="14:25" x14ac:dyDescent="0.25">
      <c r="N274" s="115"/>
      <c r="O274" s="115"/>
      <c r="P274" s="115"/>
      <c r="Q274" s="115"/>
      <c r="R274" s="115"/>
      <c r="S274" s="115"/>
      <c r="T274" s="115"/>
      <c r="U274" s="115"/>
      <c r="V274" s="115"/>
      <c r="Y274" s="182"/>
    </row>
    <row r="275" spans="14:25" x14ac:dyDescent="0.25">
      <c r="N275" s="115"/>
      <c r="O275" s="115"/>
      <c r="P275" s="115"/>
      <c r="Q275" s="115"/>
      <c r="R275" s="115"/>
      <c r="S275" s="115"/>
      <c r="T275" s="115"/>
      <c r="U275" s="115"/>
      <c r="V275" s="115"/>
      <c r="Y275" s="182"/>
    </row>
    <row r="276" spans="14:25" x14ac:dyDescent="0.25">
      <c r="N276" s="115"/>
      <c r="O276" s="115"/>
      <c r="P276" s="115"/>
      <c r="Q276" s="115"/>
      <c r="R276" s="115"/>
      <c r="S276" s="115"/>
      <c r="T276" s="115"/>
      <c r="U276" s="115"/>
      <c r="V276" s="115"/>
      <c r="Y276" s="182"/>
    </row>
    <row r="277" spans="14:25" x14ac:dyDescent="0.25">
      <c r="N277" s="115"/>
      <c r="O277" s="115"/>
      <c r="P277" s="115"/>
      <c r="Q277" s="115"/>
      <c r="R277" s="115"/>
      <c r="S277" s="115"/>
      <c r="T277" s="115"/>
      <c r="U277" s="115"/>
      <c r="V277" s="115"/>
      <c r="Y277" s="182"/>
    </row>
    <row r="278" spans="14:25" x14ac:dyDescent="0.25">
      <c r="N278" s="115"/>
      <c r="O278" s="115"/>
      <c r="P278" s="115"/>
      <c r="Q278" s="115"/>
      <c r="R278" s="115"/>
      <c r="S278" s="115"/>
      <c r="T278" s="115"/>
      <c r="U278" s="115"/>
      <c r="V278" s="115"/>
      <c r="Y278" s="182"/>
    </row>
    <row r="279" spans="14:25" x14ac:dyDescent="0.25">
      <c r="N279" s="115"/>
      <c r="O279" s="115"/>
      <c r="P279" s="115"/>
      <c r="Q279" s="115"/>
      <c r="R279" s="115"/>
      <c r="S279" s="115"/>
      <c r="T279" s="115"/>
      <c r="U279" s="115"/>
      <c r="V279" s="115"/>
      <c r="Y279" s="182"/>
    </row>
    <row r="280" spans="14:25" x14ac:dyDescent="0.25">
      <c r="N280" s="115"/>
      <c r="O280" s="115"/>
      <c r="P280" s="115"/>
      <c r="Q280" s="115"/>
      <c r="R280" s="115"/>
      <c r="S280" s="115"/>
      <c r="T280" s="115"/>
      <c r="U280" s="115"/>
      <c r="V280" s="115"/>
      <c r="Y280" s="182"/>
    </row>
    <row r="281" spans="14:25" x14ac:dyDescent="0.25">
      <c r="N281" s="115"/>
      <c r="O281" s="115"/>
      <c r="P281" s="115"/>
      <c r="Q281" s="115"/>
      <c r="R281" s="115"/>
      <c r="S281" s="115"/>
      <c r="T281" s="115"/>
      <c r="U281" s="115"/>
      <c r="V281" s="115"/>
      <c r="Y281" s="182"/>
    </row>
    <row r="282" spans="14:25" x14ac:dyDescent="0.25">
      <c r="N282" s="115"/>
      <c r="O282" s="115"/>
      <c r="P282" s="115"/>
      <c r="Q282" s="115"/>
      <c r="R282" s="115"/>
      <c r="S282" s="115"/>
      <c r="T282" s="115"/>
      <c r="U282" s="115"/>
      <c r="V282" s="115"/>
      <c r="Y282" s="182"/>
    </row>
    <row r="283" spans="14:25" x14ac:dyDescent="0.25">
      <c r="N283" s="115"/>
      <c r="O283" s="115"/>
      <c r="P283" s="115"/>
      <c r="Q283" s="115"/>
      <c r="R283" s="115"/>
      <c r="S283" s="115"/>
      <c r="T283" s="115"/>
      <c r="U283" s="115"/>
      <c r="V283" s="115"/>
      <c r="Y283" s="182"/>
    </row>
    <row r="284" spans="14:25" x14ac:dyDescent="0.25">
      <c r="N284" s="115"/>
      <c r="O284" s="115"/>
      <c r="P284" s="115"/>
      <c r="Q284" s="115"/>
      <c r="R284" s="115"/>
      <c r="S284" s="115"/>
      <c r="T284" s="115"/>
      <c r="U284" s="115"/>
      <c r="V284" s="115"/>
      <c r="Y284" s="182"/>
    </row>
    <row r="285" spans="14:25" x14ac:dyDescent="0.25">
      <c r="N285" s="115"/>
      <c r="O285" s="115"/>
      <c r="P285" s="115"/>
      <c r="Q285" s="115"/>
      <c r="R285" s="115"/>
      <c r="S285" s="115"/>
      <c r="T285" s="115"/>
      <c r="U285" s="115"/>
      <c r="V285" s="115"/>
      <c r="Y285" s="182"/>
    </row>
    <row r="286" spans="14:25" x14ac:dyDescent="0.25">
      <c r="N286" s="115"/>
      <c r="O286" s="115"/>
      <c r="P286" s="115"/>
      <c r="Q286" s="115"/>
      <c r="R286" s="115"/>
      <c r="S286" s="115"/>
      <c r="T286" s="115"/>
      <c r="U286" s="115"/>
      <c r="V286" s="115"/>
      <c r="Y286" s="182"/>
    </row>
    <row r="287" spans="14:25" x14ac:dyDescent="0.25">
      <c r="N287" s="115"/>
      <c r="O287" s="115"/>
      <c r="P287" s="115"/>
      <c r="Q287" s="115"/>
      <c r="R287" s="115"/>
      <c r="S287" s="115"/>
      <c r="T287" s="115"/>
      <c r="U287" s="115"/>
      <c r="V287" s="115"/>
      <c r="Y287" s="182"/>
    </row>
    <row r="288" spans="14:25" x14ac:dyDescent="0.25">
      <c r="N288" s="115"/>
      <c r="O288" s="115"/>
      <c r="P288" s="115"/>
      <c r="Q288" s="115"/>
      <c r="R288" s="115"/>
      <c r="S288" s="115"/>
      <c r="T288" s="115"/>
      <c r="U288" s="115"/>
      <c r="V288" s="115"/>
      <c r="Y288" s="182"/>
    </row>
    <row r="289" spans="14:25" x14ac:dyDescent="0.25">
      <c r="N289" s="115"/>
      <c r="O289" s="115"/>
      <c r="P289" s="115"/>
      <c r="Q289" s="115"/>
      <c r="R289" s="115"/>
      <c r="S289" s="115"/>
      <c r="T289" s="115"/>
      <c r="U289" s="115"/>
      <c r="V289" s="115"/>
      <c r="Y289" s="182"/>
    </row>
    <row r="290" spans="14:25" x14ac:dyDescent="0.25">
      <c r="N290" s="115"/>
      <c r="O290" s="115"/>
      <c r="P290" s="115"/>
      <c r="Q290" s="115"/>
      <c r="R290" s="115"/>
      <c r="S290" s="115"/>
      <c r="T290" s="115"/>
      <c r="U290" s="115"/>
      <c r="V290" s="115"/>
      <c r="Y290" s="182"/>
    </row>
    <row r="291" spans="14:25" x14ac:dyDescent="0.25">
      <c r="N291" s="115"/>
      <c r="O291" s="115"/>
      <c r="P291" s="115"/>
      <c r="Q291" s="115"/>
      <c r="R291" s="115"/>
      <c r="S291" s="115"/>
      <c r="T291" s="115"/>
      <c r="U291" s="115"/>
      <c r="V291" s="115"/>
      <c r="Y291" s="182"/>
    </row>
    <row r="292" spans="14:25" x14ac:dyDescent="0.25">
      <c r="N292" s="115"/>
      <c r="O292" s="115"/>
      <c r="P292" s="115"/>
      <c r="Q292" s="115"/>
      <c r="R292" s="115"/>
      <c r="S292" s="115"/>
      <c r="T292" s="115"/>
      <c r="U292" s="115"/>
      <c r="V292" s="115"/>
      <c r="Y292" s="182"/>
    </row>
    <row r="293" spans="14:25" x14ac:dyDescent="0.25">
      <c r="N293" s="115"/>
      <c r="O293" s="115"/>
      <c r="P293" s="115"/>
      <c r="Q293" s="115"/>
      <c r="R293" s="115"/>
      <c r="S293" s="115"/>
      <c r="T293" s="115"/>
      <c r="U293" s="115"/>
      <c r="V293" s="115"/>
      <c r="Y293" s="182"/>
    </row>
    <row r="294" spans="14:25" x14ac:dyDescent="0.25">
      <c r="N294" s="115"/>
      <c r="O294" s="115"/>
      <c r="P294" s="115"/>
      <c r="Q294" s="115"/>
      <c r="R294" s="115"/>
      <c r="S294" s="115"/>
      <c r="T294" s="115"/>
      <c r="U294" s="115"/>
      <c r="V294" s="115"/>
      <c r="Y294" s="182"/>
    </row>
    <row r="295" spans="14:25" x14ac:dyDescent="0.25">
      <c r="N295" s="115"/>
      <c r="O295" s="115"/>
      <c r="P295" s="115"/>
      <c r="Q295" s="115"/>
      <c r="R295" s="115"/>
      <c r="S295" s="115"/>
      <c r="T295" s="115"/>
      <c r="U295" s="115"/>
      <c r="V295" s="115"/>
      <c r="Y295" s="182"/>
    </row>
    <row r="296" spans="14:25" x14ac:dyDescent="0.25">
      <c r="N296" s="115"/>
      <c r="O296" s="115"/>
      <c r="P296" s="115"/>
      <c r="Q296" s="115"/>
      <c r="R296" s="115"/>
      <c r="S296" s="115"/>
      <c r="T296" s="115"/>
      <c r="U296" s="115"/>
      <c r="V296" s="115"/>
      <c r="Y296" s="182"/>
    </row>
    <row r="297" spans="14:25" x14ac:dyDescent="0.25">
      <c r="N297" s="115"/>
      <c r="O297" s="115"/>
      <c r="P297" s="115"/>
      <c r="Q297" s="115"/>
      <c r="R297" s="115"/>
      <c r="S297" s="115"/>
      <c r="T297" s="115"/>
      <c r="U297" s="115"/>
      <c r="V297" s="115"/>
      <c r="Y297" s="182"/>
    </row>
    <row r="298" spans="14:25" x14ac:dyDescent="0.25">
      <c r="N298" s="115"/>
      <c r="O298" s="115"/>
      <c r="P298" s="115"/>
      <c r="Q298" s="115"/>
      <c r="R298" s="115"/>
      <c r="S298" s="115"/>
      <c r="T298" s="115"/>
      <c r="U298" s="115"/>
      <c r="V298" s="115"/>
      <c r="Y298" s="182"/>
    </row>
    <row r="299" spans="14:25" x14ac:dyDescent="0.25">
      <c r="N299" s="115"/>
      <c r="O299" s="115"/>
      <c r="P299" s="115"/>
      <c r="Q299" s="115"/>
      <c r="R299" s="115"/>
      <c r="S299" s="115"/>
      <c r="T299" s="115"/>
      <c r="U299" s="115"/>
      <c r="V299" s="115"/>
      <c r="Y299" s="182"/>
    </row>
    <row r="300" spans="14:25" x14ac:dyDescent="0.25">
      <c r="N300" s="115"/>
      <c r="O300" s="115"/>
      <c r="P300" s="115"/>
      <c r="Q300" s="115"/>
      <c r="R300" s="115"/>
      <c r="S300" s="115"/>
      <c r="T300" s="115"/>
      <c r="U300" s="115"/>
      <c r="V300" s="115"/>
      <c r="Y300" s="182"/>
    </row>
    <row r="301" spans="14:25" x14ac:dyDescent="0.25">
      <c r="N301" s="115"/>
      <c r="O301" s="115"/>
      <c r="P301" s="115"/>
      <c r="Q301" s="115"/>
      <c r="R301" s="115"/>
      <c r="S301" s="115"/>
      <c r="T301" s="115"/>
      <c r="U301" s="115"/>
      <c r="V301" s="115"/>
      <c r="Y301" s="182"/>
    </row>
    <row r="302" spans="14:25" x14ac:dyDescent="0.25">
      <c r="N302" s="115"/>
      <c r="O302" s="115"/>
      <c r="P302" s="115"/>
      <c r="Q302" s="115"/>
      <c r="R302" s="115"/>
      <c r="S302" s="115"/>
      <c r="T302" s="115"/>
      <c r="U302" s="115"/>
      <c r="V302" s="115"/>
      <c r="Y302" s="182"/>
    </row>
    <row r="303" spans="14:25" x14ac:dyDescent="0.25">
      <c r="N303" s="115"/>
      <c r="O303" s="115"/>
      <c r="P303" s="115"/>
      <c r="Q303" s="115"/>
      <c r="R303" s="115"/>
      <c r="S303" s="115"/>
      <c r="T303" s="115"/>
      <c r="U303" s="115"/>
      <c r="V303" s="115"/>
      <c r="Y303" s="182"/>
    </row>
    <row r="304" spans="14:25" x14ac:dyDescent="0.25">
      <c r="N304" s="115"/>
      <c r="O304" s="115"/>
      <c r="P304" s="115"/>
      <c r="Q304" s="115"/>
      <c r="R304" s="115"/>
      <c r="S304" s="115"/>
      <c r="T304" s="115"/>
      <c r="U304" s="115"/>
      <c r="V304" s="115"/>
      <c r="Y304" s="182"/>
    </row>
    <row r="305" spans="14:25" x14ac:dyDescent="0.25">
      <c r="N305" s="115"/>
      <c r="O305" s="115"/>
      <c r="P305" s="115"/>
      <c r="Q305" s="115"/>
      <c r="R305" s="115"/>
      <c r="S305" s="115"/>
      <c r="T305" s="115"/>
      <c r="U305" s="115"/>
      <c r="V305" s="115"/>
      <c r="Y305" s="182"/>
    </row>
    <row r="306" spans="14:25" x14ac:dyDescent="0.25">
      <c r="N306" s="115"/>
      <c r="O306" s="115"/>
      <c r="P306" s="115"/>
      <c r="Q306" s="115"/>
      <c r="R306" s="115"/>
      <c r="S306" s="115"/>
      <c r="T306" s="115"/>
      <c r="U306" s="115"/>
      <c r="V306" s="115"/>
      <c r="Y306" s="182"/>
    </row>
    <row r="307" spans="14:25" x14ac:dyDescent="0.25">
      <c r="N307" s="115"/>
      <c r="O307" s="115"/>
      <c r="P307" s="115"/>
      <c r="Q307" s="115"/>
      <c r="R307" s="115"/>
      <c r="S307" s="115"/>
      <c r="T307" s="115"/>
      <c r="U307" s="115"/>
      <c r="V307" s="115"/>
      <c r="Y307" s="182"/>
    </row>
    <row r="308" spans="14:25" x14ac:dyDescent="0.25">
      <c r="N308" s="115"/>
      <c r="O308" s="115"/>
      <c r="P308" s="115"/>
      <c r="Q308" s="115"/>
      <c r="R308" s="115"/>
      <c r="S308" s="115"/>
      <c r="T308" s="115"/>
      <c r="U308" s="115"/>
      <c r="V308" s="115"/>
      <c r="Y308" s="182"/>
    </row>
    <row r="309" spans="14:25" x14ac:dyDescent="0.25">
      <c r="N309" s="115"/>
      <c r="O309" s="115"/>
      <c r="P309" s="115"/>
      <c r="Q309" s="115"/>
      <c r="R309" s="115"/>
      <c r="S309" s="115"/>
      <c r="T309" s="115"/>
      <c r="U309" s="115"/>
      <c r="V309" s="115"/>
      <c r="Y309" s="182"/>
    </row>
    <row r="310" spans="14:25" x14ac:dyDescent="0.25">
      <c r="N310" s="115"/>
      <c r="O310" s="115"/>
      <c r="P310" s="115"/>
      <c r="Q310" s="115"/>
      <c r="R310" s="115"/>
      <c r="S310" s="115"/>
      <c r="T310" s="115"/>
      <c r="U310" s="115"/>
      <c r="V310" s="115"/>
      <c r="Y310" s="182"/>
    </row>
    <row r="311" spans="14:25" x14ac:dyDescent="0.25">
      <c r="N311" s="115"/>
      <c r="O311" s="115"/>
      <c r="P311" s="115"/>
      <c r="Q311" s="115"/>
      <c r="R311" s="115"/>
      <c r="S311" s="115"/>
      <c r="T311" s="115"/>
      <c r="U311" s="115"/>
      <c r="V311" s="115"/>
      <c r="Y311" s="182"/>
    </row>
    <row r="312" spans="14:25" x14ac:dyDescent="0.25">
      <c r="N312" s="115"/>
      <c r="O312" s="115"/>
      <c r="P312" s="115"/>
      <c r="Q312" s="115"/>
      <c r="R312" s="115"/>
      <c r="S312" s="115"/>
      <c r="T312" s="115"/>
      <c r="U312" s="115"/>
      <c r="V312" s="115"/>
      <c r="Y312" s="182"/>
    </row>
    <row r="313" spans="14:25" x14ac:dyDescent="0.25">
      <c r="N313" s="115"/>
      <c r="O313" s="115"/>
      <c r="P313" s="115"/>
      <c r="Q313" s="115"/>
      <c r="R313" s="115"/>
      <c r="S313" s="115"/>
      <c r="T313" s="115"/>
      <c r="U313" s="115"/>
      <c r="V313" s="115"/>
      <c r="Y313" s="182"/>
    </row>
    <row r="314" spans="14:25" x14ac:dyDescent="0.25">
      <c r="N314" s="115"/>
      <c r="O314" s="115"/>
      <c r="P314" s="115"/>
      <c r="Q314" s="115"/>
      <c r="R314" s="115"/>
      <c r="S314" s="115"/>
      <c r="T314" s="115"/>
      <c r="U314" s="115"/>
      <c r="V314" s="115"/>
      <c r="Y314" s="182"/>
    </row>
    <row r="315" spans="14:25" x14ac:dyDescent="0.25">
      <c r="N315" s="115"/>
      <c r="O315" s="115"/>
      <c r="P315" s="115"/>
      <c r="Q315" s="115"/>
      <c r="R315" s="115"/>
      <c r="S315" s="115"/>
      <c r="T315" s="115"/>
      <c r="U315" s="115"/>
      <c r="V315" s="115"/>
      <c r="Y315" s="182"/>
    </row>
    <row r="316" spans="14:25" x14ac:dyDescent="0.25">
      <c r="N316" s="115"/>
      <c r="O316" s="115"/>
      <c r="P316" s="115"/>
      <c r="Q316" s="115"/>
      <c r="R316" s="115"/>
      <c r="S316" s="115"/>
      <c r="T316" s="115"/>
      <c r="U316" s="115"/>
      <c r="V316" s="115"/>
      <c r="Y316" s="182"/>
    </row>
    <row r="317" spans="14:25" x14ac:dyDescent="0.25">
      <c r="N317" s="115"/>
      <c r="O317" s="115"/>
      <c r="P317" s="115"/>
      <c r="Q317" s="115"/>
      <c r="R317" s="115"/>
      <c r="S317" s="115"/>
      <c r="T317" s="115"/>
      <c r="U317" s="115"/>
      <c r="V317" s="115"/>
      <c r="Y317" s="182"/>
    </row>
    <row r="318" spans="14:25" x14ac:dyDescent="0.25">
      <c r="N318" s="115"/>
      <c r="O318" s="115"/>
      <c r="P318" s="115"/>
      <c r="Q318" s="115"/>
      <c r="R318" s="115"/>
      <c r="S318" s="115"/>
      <c r="T318" s="115"/>
      <c r="U318" s="115"/>
      <c r="V318" s="115"/>
      <c r="Y318" s="182"/>
    </row>
    <row r="319" spans="14:25" x14ac:dyDescent="0.25">
      <c r="N319" s="115"/>
      <c r="O319" s="115"/>
      <c r="P319" s="115"/>
      <c r="Q319" s="115"/>
      <c r="R319" s="115"/>
      <c r="S319" s="115"/>
      <c r="T319" s="115"/>
      <c r="U319" s="115"/>
      <c r="V319" s="115"/>
      <c r="Y319" s="182"/>
    </row>
    <row r="320" spans="14:25" x14ac:dyDescent="0.25">
      <c r="N320" s="115"/>
      <c r="O320" s="115"/>
      <c r="P320" s="115"/>
      <c r="Q320" s="115"/>
      <c r="R320" s="115"/>
      <c r="S320" s="115"/>
      <c r="T320" s="115"/>
      <c r="U320" s="115"/>
      <c r="V320" s="115"/>
      <c r="Y320" s="182"/>
    </row>
    <row r="321" spans="14:25" x14ac:dyDescent="0.25">
      <c r="N321" s="115"/>
      <c r="O321" s="115"/>
      <c r="P321" s="115"/>
      <c r="Q321" s="115"/>
      <c r="R321" s="115"/>
      <c r="S321" s="115"/>
      <c r="T321" s="115"/>
      <c r="U321" s="115"/>
      <c r="V321" s="115"/>
      <c r="Y321" s="182"/>
    </row>
    <row r="322" spans="14:25" x14ac:dyDescent="0.25">
      <c r="N322" s="115"/>
      <c r="O322" s="115"/>
      <c r="P322" s="115"/>
      <c r="Q322" s="115"/>
      <c r="R322" s="115"/>
      <c r="S322" s="115"/>
      <c r="T322" s="115"/>
      <c r="U322" s="115"/>
      <c r="V322" s="115"/>
      <c r="Y322" s="182"/>
    </row>
    <row r="323" spans="14:25" x14ac:dyDescent="0.25">
      <c r="N323" s="115"/>
      <c r="O323" s="115"/>
      <c r="P323" s="115"/>
      <c r="Q323" s="115"/>
      <c r="R323" s="115"/>
      <c r="S323" s="115"/>
      <c r="T323" s="115"/>
      <c r="U323" s="115"/>
      <c r="V323" s="115"/>
      <c r="Y323" s="182"/>
    </row>
    <row r="324" spans="14:25" x14ac:dyDescent="0.25">
      <c r="N324" s="115"/>
      <c r="O324" s="115"/>
      <c r="P324" s="115"/>
      <c r="Q324" s="115"/>
      <c r="R324" s="115"/>
      <c r="S324" s="115"/>
      <c r="T324" s="115"/>
      <c r="U324" s="115"/>
      <c r="V324" s="115"/>
      <c r="Y324" s="182"/>
    </row>
    <row r="325" spans="14:25" x14ac:dyDescent="0.25">
      <c r="N325" s="115"/>
      <c r="O325" s="115"/>
      <c r="P325" s="115"/>
      <c r="Q325" s="115"/>
      <c r="R325" s="115"/>
      <c r="S325" s="115"/>
      <c r="T325" s="115"/>
      <c r="U325" s="115"/>
      <c r="V325" s="115"/>
      <c r="Y325" s="182"/>
    </row>
    <row r="326" spans="14:25" x14ac:dyDescent="0.25">
      <c r="N326" s="115"/>
      <c r="O326" s="115"/>
      <c r="P326" s="115"/>
      <c r="Q326" s="115"/>
      <c r="R326" s="115"/>
      <c r="S326" s="115"/>
      <c r="T326" s="115"/>
      <c r="U326" s="115"/>
      <c r="V326" s="115"/>
      <c r="Y326" s="182"/>
    </row>
    <row r="327" spans="14:25" x14ac:dyDescent="0.25">
      <c r="N327" s="115"/>
      <c r="O327" s="115"/>
      <c r="P327" s="115"/>
      <c r="Q327" s="115"/>
      <c r="R327" s="115"/>
      <c r="S327" s="115"/>
      <c r="T327" s="115"/>
      <c r="U327" s="115"/>
      <c r="V327" s="115"/>
      <c r="Y327" s="182"/>
    </row>
    <row r="328" spans="14:25" x14ac:dyDescent="0.25">
      <c r="N328" s="115"/>
      <c r="O328" s="115"/>
      <c r="P328" s="115"/>
      <c r="Q328" s="115"/>
      <c r="R328" s="115"/>
      <c r="S328" s="115"/>
      <c r="T328" s="115"/>
      <c r="U328" s="115"/>
      <c r="V328" s="115"/>
      <c r="Y328" s="182"/>
    </row>
    <row r="329" spans="14:25" x14ac:dyDescent="0.25">
      <c r="N329" s="115"/>
      <c r="O329" s="115"/>
      <c r="P329" s="115"/>
      <c r="Q329" s="115"/>
      <c r="R329" s="115"/>
      <c r="S329" s="115"/>
      <c r="T329" s="115"/>
      <c r="U329" s="115"/>
      <c r="V329" s="115"/>
      <c r="Y329" s="182"/>
    </row>
    <row r="330" spans="14:25" x14ac:dyDescent="0.25">
      <c r="N330" s="115"/>
      <c r="O330" s="115"/>
      <c r="P330" s="115"/>
      <c r="Q330" s="115"/>
      <c r="R330" s="115"/>
      <c r="S330" s="115"/>
      <c r="T330" s="115"/>
      <c r="U330" s="115"/>
      <c r="V330" s="115"/>
      <c r="Y330" s="182"/>
    </row>
    <row r="331" spans="14:25" x14ac:dyDescent="0.25">
      <c r="N331" s="115"/>
      <c r="O331" s="115"/>
      <c r="P331" s="115"/>
      <c r="Q331" s="115"/>
      <c r="R331" s="115"/>
      <c r="S331" s="115"/>
      <c r="T331" s="115"/>
      <c r="U331" s="115"/>
      <c r="V331" s="115"/>
      <c r="Y331" s="182"/>
    </row>
    <row r="332" spans="14:25" x14ac:dyDescent="0.25">
      <c r="N332" s="115"/>
      <c r="O332" s="115"/>
      <c r="P332" s="115"/>
      <c r="Q332" s="115"/>
      <c r="R332" s="115"/>
      <c r="S332" s="115"/>
      <c r="T332" s="115"/>
      <c r="U332" s="115"/>
      <c r="V332" s="115"/>
      <c r="Y332" s="182"/>
    </row>
    <row r="333" spans="14:25" x14ac:dyDescent="0.25">
      <c r="N333" s="115"/>
      <c r="O333" s="115"/>
      <c r="P333" s="115"/>
      <c r="Q333" s="115"/>
      <c r="R333" s="115"/>
      <c r="S333" s="115"/>
      <c r="T333" s="115"/>
      <c r="U333" s="115"/>
      <c r="V333" s="115"/>
      <c r="Y333" s="182"/>
    </row>
    <row r="334" spans="14:25" x14ac:dyDescent="0.25">
      <c r="N334" s="115"/>
      <c r="O334" s="115"/>
      <c r="P334" s="115"/>
      <c r="Q334" s="115"/>
      <c r="R334" s="115"/>
      <c r="S334" s="115"/>
      <c r="T334" s="115"/>
      <c r="U334" s="115"/>
      <c r="V334" s="115"/>
      <c r="Y334" s="182"/>
    </row>
    <row r="335" spans="14:25" x14ac:dyDescent="0.25">
      <c r="N335" s="115"/>
      <c r="O335" s="115"/>
      <c r="P335" s="115"/>
      <c r="Q335" s="115"/>
      <c r="R335" s="115"/>
      <c r="S335" s="115"/>
      <c r="T335" s="115"/>
      <c r="U335" s="115"/>
      <c r="V335" s="115"/>
      <c r="Y335" s="182"/>
    </row>
    <row r="336" spans="14:25" x14ac:dyDescent="0.25">
      <c r="N336" s="115"/>
      <c r="O336" s="115"/>
      <c r="P336" s="115"/>
      <c r="Q336" s="115"/>
      <c r="R336" s="115"/>
      <c r="S336" s="115"/>
      <c r="T336" s="115"/>
      <c r="U336" s="115"/>
      <c r="V336" s="115"/>
      <c r="Y336" s="182"/>
    </row>
    <row r="337" spans="14:25" x14ac:dyDescent="0.25">
      <c r="N337" s="115"/>
      <c r="O337" s="115"/>
      <c r="P337" s="115"/>
      <c r="Q337" s="115"/>
      <c r="R337" s="115"/>
      <c r="S337" s="115"/>
      <c r="T337" s="115"/>
      <c r="U337" s="115"/>
      <c r="V337" s="115"/>
      <c r="Y337" s="182"/>
    </row>
    <row r="338" spans="14:25" x14ac:dyDescent="0.25">
      <c r="N338" s="115"/>
      <c r="O338" s="115"/>
      <c r="P338" s="115"/>
      <c r="Q338" s="115"/>
      <c r="R338" s="115"/>
      <c r="S338" s="115"/>
      <c r="T338" s="115"/>
      <c r="U338" s="115"/>
      <c r="V338" s="115"/>
      <c r="Y338" s="182"/>
    </row>
    <row r="339" spans="14:25" x14ac:dyDescent="0.25">
      <c r="N339" s="115"/>
      <c r="O339" s="115"/>
      <c r="P339" s="115"/>
      <c r="Q339" s="115"/>
      <c r="R339" s="115"/>
      <c r="S339" s="115"/>
      <c r="T339" s="115"/>
      <c r="U339" s="115"/>
      <c r="V339" s="115"/>
      <c r="Y339" s="182"/>
    </row>
    <row r="340" spans="14:25" x14ac:dyDescent="0.25">
      <c r="N340" s="115"/>
      <c r="O340" s="115"/>
      <c r="P340" s="115"/>
      <c r="Q340" s="115"/>
      <c r="R340" s="115"/>
      <c r="S340" s="115"/>
      <c r="T340" s="115"/>
      <c r="U340" s="115"/>
      <c r="V340" s="115"/>
      <c r="Y340" s="182"/>
    </row>
    <row r="341" spans="14:25" x14ac:dyDescent="0.25">
      <c r="N341" s="115"/>
      <c r="O341" s="115"/>
      <c r="P341" s="115"/>
      <c r="Q341" s="115"/>
      <c r="R341" s="115"/>
      <c r="S341" s="115"/>
      <c r="T341" s="115"/>
      <c r="U341" s="115"/>
      <c r="V341" s="115"/>
      <c r="Y341" s="182"/>
    </row>
    <row r="342" spans="14:25" x14ac:dyDescent="0.25">
      <c r="N342" s="115"/>
      <c r="O342" s="115"/>
      <c r="P342" s="115"/>
      <c r="Q342" s="115"/>
      <c r="R342" s="115"/>
      <c r="S342" s="115"/>
      <c r="T342" s="115"/>
      <c r="U342" s="115"/>
      <c r="V342" s="115"/>
      <c r="Y342" s="182"/>
    </row>
    <row r="343" spans="14:25" x14ac:dyDescent="0.25">
      <c r="N343" s="115"/>
      <c r="O343" s="115"/>
      <c r="P343" s="115"/>
      <c r="Q343" s="115"/>
      <c r="R343" s="115"/>
      <c r="S343" s="115"/>
      <c r="T343" s="115"/>
      <c r="U343" s="115"/>
      <c r="V343" s="115"/>
      <c r="Y343" s="182"/>
    </row>
    <row r="344" spans="14:25" x14ac:dyDescent="0.25">
      <c r="N344" s="115"/>
      <c r="O344" s="115"/>
      <c r="P344" s="115"/>
      <c r="Q344" s="115"/>
      <c r="R344" s="115"/>
      <c r="S344" s="115"/>
      <c r="T344" s="115"/>
      <c r="U344" s="115"/>
      <c r="V344" s="115"/>
      <c r="Y344" s="182"/>
    </row>
    <row r="345" spans="14:25" x14ac:dyDescent="0.25">
      <c r="N345" s="115"/>
      <c r="O345" s="115"/>
      <c r="P345" s="115"/>
      <c r="Q345" s="115"/>
      <c r="R345" s="115"/>
      <c r="S345" s="115"/>
      <c r="T345" s="115"/>
      <c r="U345" s="115"/>
      <c r="V345" s="115"/>
      <c r="Y345" s="182"/>
    </row>
    <row r="346" spans="14:25" x14ac:dyDescent="0.25">
      <c r="N346" s="115"/>
      <c r="O346" s="115"/>
      <c r="P346" s="115"/>
      <c r="Q346" s="115"/>
      <c r="R346" s="115"/>
      <c r="S346" s="115"/>
      <c r="T346" s="115"/>
      <c r="U346" s="115"/>
      <c r="V346" s="115"/>
      <c r="Y346" s="182"/>
    </row>
    <row r="347" spans="14:25" x14ac:dyDescent="0.25">
      <c r="N347" s="115"/>
      <c r="O347" s="115"/>
      <c r="P347" s="115"/>
      <c r="Q347" s="115"/>
      <c r="R347" s="115"/>
      <c r="S347" s="115"/>
      <c r="T347" s="115"/>
      <c r="U347" s="115"/>
      <c r="V347" s="115"/>
      <c r="Y347" s="182"/>
    </row>
    <row r="348" spans="14:25" x14ac:dyDescent="0.25">
      <c r="N348" s="115"/>
      <c r="O348" s="115"/>
      <c r="P348" s="115"/>
      <c r="Q348" s="115"/>
      <c r="R348" s="115"/>
      <c r="S348" s="115"/>
      <c r="T348" s="115"/>
      <c r="U348" s="115"/>
      <c r="V348" s="115"/>
      <c r="Y348" s="182"/>
    </row>
    <row r="349" spans="14:25" x14ac:dyDescent="0.25">
      <c r="N349" s="115"/>
      <c r="O349" s="115"/>
      <c r="P349" s="115"/>
      <c r="Q349" s="115"/>
      <c r="R349" s="115"/>
      <c r="S349" s="115"/>
      <c r="T349" s="115"/>
      <c r="U349" s="115"/>
      <c r="V349" s="115"/>
      <c r="Y349" s="182"/>
    </row>
    <row r="350" spans="14:25" x14ac:dyDescent="0.25">
      <c r="N350" s="115"/>
      <c r="O350" s="115"/>
      <c r="P350" s="115"/>
      <c r="Q350" s="115"/>
      <c r="R350" s="115"/>
      <c r="S350" s="115"/>
      <c r="T350" s="115"/>
      <c r="U350" s="115"/>
      <c r="V350" s="115"/>
      <c r="Y350" s="182"/>
    </row>
    <row r="351" spans="14:25" x14ac:dyDescent="0.25">
      <c r="N351" s="115"/>
      <c r="O351" s="115"/>
      <c r="P351" s="115"/>
      <c r="Q351" s="115"/>
      <c r="R351" s="115"/>
      <c r="S351" s="115"/>
      <c r="T351" s="115"/>
      <c r="U351" s="115"/>
      <c r="V351" s="115"/>
      <c r="Y351" s="182"/>
    </row>
    <row r="352" spans="14:25" x14ac:dyDescent="0.25">
      <c r="N352" s="115"/>
      <c r="O352" s="115"/>
      <c r="P352" s="115"/>
      <c r="Q352" s="115"/>
      <c r="R352" s="115"/>
      <c r="S352" s="115"/>
      <c r="T352" s="115"/>
      <c r="U352" s="115"/>
      <c r="V352" s="115"/>
      <c r="Y352" s="182"/>
    </row>
    <row r="353" spans="14:25" x14ac:dyDescent="0.25">
      <c r="N353" s="115"/>
      <c r="O353" s="115"/>
      <c r="P353" s="115"/>
      <c r="Q353" s="115"/>
      <c r="R353" s="115"/>
      <c r="S353" s="115"/>
      <c r="T353" s="115"/>
      <c r="U353" s="115"/>
      <c r="V353" s="115"/>
      <c r="Y353" s="182"/>
    </row>
    <row r="354" spans="14:25" x14ac:dyDescent="0.25">
      <c r="N354" s="115"/>
      <c r="O354" s="115"/>
      <c r="P354" s="115"/>
      <c r="Q354" s="115"/>
      <c r="R354" s="115"/>
      <c r="S354" s="115"/>
      <c r="T354" s="115"/>
      <c r="U354" s="115"/>
      <c r="V354" s="115"/>
      <c r="Y354" s="182"/>
    </row>
    <row r="355" spans="14:25" x14ac:dyDescent="0.25">
      <c r="N355" s="115"/>
      <c r="O355" s="115"/>
      <c r="P355" s="115"/>
      <c r="Q355" s="115"/>
      <c r="R355" s="115"/>
      <c r="S355" s="115"/>
      <c r="T355" s="115"/>
      <c r="U355" s="115"/>
      <c r="V355" s="115"/>
      <c r="Y355" s="182"/>
    </row>
    <row r="356" spans="14:25" x14ac:dyDescent="0.25">
      <c r="N356" s="115"/>
      <c r="O356" s="115"/>
      <c r="P356" s="115"/>
      <c r="Q356" s="115"/>
      <c r="R356" s="115"/>
      <c r="S356" s="115"/>
      <c r="T356" s="115"/>
      <c r="U356" s="115"/>
      <c r="V356" s="115"/>
      <c r="Y356" s="182"/>
    </row>
    <row r="357" spans="14:25" x14ac:dyDescent="0.25">
      <c r="N357" s="115"/>
      <c r="O357" s="115"/>
      <c r="P357" s="115"/>
      <c r="Q357" s="115"/>
      <c r="R357" s="115"/>
      <c r="S357" s="115"/>
      <c r="T357" s="115"/>
      <c r="U357" s="115"/>
      <c r="V357" s="115"/>
      <c r="Y357" s="182"/>
    </row>
    <row r="358" spans="14:25" x14ac:dyDescent="0.25">
      <c r="N358" s="115"/>
      <c r="O358" s="115"/>
      <c r="P358" s="115"/>
      <c r="Q358" s="115"/>
      <c r="R358" s="115"/>
      <c r="S358" s="115"/>
      <c r="T358" s="115"/>
      <c r="U358" s="115"/>
      <c r="V358" s="115"/>
      <c r="Y358" s="182"/>
    </row>
    <row r="359" spans="14:25" x14ac:dyDescent="0.25">
      <c r="N359" s="115"/>
      <c r="O359" s="115"/>
      <c r="P359" s="115"/>
      <c r="Q359" s="115"/>
      <c r="R359" s="115"/>
      <c r="S359" s="115"/>
      <c r="T359" s="115"/>
      <c r="U359" s="115"/>
      <c r="V359" s="115"/>
      <c r="Y359" s="182"/>
    </row>
    <row r="360" spans="14:25" x14ac:dyDescent="0.25">
      <c r="N360" s="115"/>
      <c r="O360" s="115"/>
      <c r="P360" s="115"/>
      <c r="Q360" s="115"/>
      <c r="R360" s="115"/>
      <c r="S360" s="115"/>
      <c r="T360" s="115"/>
      <c r="U360" s="115"/>
      <c r="V360" s="115"/>
      <c r="Y360" s="182"/>
    </row>
    <row r="361" spans="14:25" x14ac:dyDescent="0.25">
      <c r="N361" s="115"/>
      <c r="O361" s="115"/>
      <c r="P361" s="115"/>
      <c r="Q361" s="115"/>
      <c r="R361" s="115"/>
      <c r="S361" s="115"/>
      <c r="T361" s="115"/>
      <c r="U361" s="115"/>
      <c r="V361" s="115"/>
      <c r="Y361" s="182"/>
    </row>
    <row r="362" spans="14:25" x14ac:dyDescent="0.25">
      <c r="N362" s="115"/>
      <c r="O362" s="115"/>
      <c r="P362" s="115"/>
      <c r="Q362" s="115"/>
      <c r="R362" s="115"/>
      <c r="S362" s="115"/>
      <c r="T362" s="115"/>
      <c r="U362" s="115"/>
      <c r="V362" s="115"/>
      <c r="Y362" s="182"/>
    </row>
    <row r="363" spans="14:25" x14ac:dyDescent="0.25">
      <c r="N363" s="115"/>
      <c r="O363" s="115"/>
      <c r="P363" s="115"/>
      <c r="Q363" s="115"/>
      <c r="R363" s="115"/>
      <c r="S363" s="115"/>
      <c r="T363" s="115"/>
      <c r="U363" s="115"/>
      <c r="V363" s="115"/>
      <c r="Y363" s="182"/>
    </row>
    <row r="364" spans="14:25" x14ac:dyDescent="0.25">
      <c r="N364" s="115"/>
      <c r="O364" s="115"/>
      <c r="P364" s="115"/>
      <c r="Q364" s="115"/>
      <c r="R364" s="115"/>
      <c r="S364" s="115"/>
      <c r="T364" s="115"/>
      <c r="U364" s="115"/>
      <c r="V364" s="115"/>
      <c r="Y364" s="182"/>
    </row>
    <row r="365" spans="14:25" x14ac:dyDescent="0.25">
      <c r="N365" s="115"/>
      <c r="O365" s="115"/>
      <c r="P365" s="115"/>
      <c r="Q365" s="115"/>
      <c r="R365" s="115"/>
      <c r="S365" s="115"/>
      <c r="T365" s="115"/>
      <c r="U365" s="115"/>
      <c r="V365" s="115"/>
      <c r="Y365" s="182"/>
    </row>
    <row r="366" spans="14:25" x14ac:dyDescent="0.25">
      <c r="N366" s="115"/>
      <c r="O366" s="115"/>
      <c r="P366" s="115"/>
      <c r="Q366" s="115"/>
      <c r="R366" s="115"/>
      <c r="S366" s="115"/>
      <c r="T366" s="115"/>
      <c r="U366" s="115"/>
      <c r="V366" s="115"/>
      <c r="Y366" s="182"/>
    </row>
    <row r="367" spans="14:25" x14ac:dyDescent="0.25">
      <c r="N367" s="115"/>
      <c r="O367" s="115"/>
      <c r="P367" s="115"/>
      <c r="Q367" s="115"/>
      <c r="R367" s="115"/>
      <c r="S367" s="115"/>
      <c r="T367" s="115"/>
      <c r="U367" s="115"/>
      <c r="V367" s="115"/>
      <c r="Y367" s="182"/>
    </row>
    <row r="368" spans="14:25" x14ac:dyDescent="0.25">
      <c r="N368" s="115"/>
      <c r="O368" s="115"/>
      <c r="P368" s="115"/>
      <c r="Q368" s="115"/>
      <c r="R368" s="115"/>
      <c r="S368" s="115"/>
      <c r="T368" s="115"/>
      <c r="U368" s="115"/>
      <c r="V368" s="115"/>
      <c r="Y368" s="182"/>
    </row>
    <row r="369" spans="14:25" x14ac:dyDescent="0.25">
      <c r="N369" s="115"/>
      <c r="O369" s="115"/>
      <c r="P369" s="115"/>
      <c r="Q369" s="115"/>
      <c r="R369" s="115"/>
      <c r="S369" s="115"/>
      <c r="T369" s="115"/>
      <c r="U369" s="115"/>
      <c r="V369" s="115"/>
      <c r="Y369" s="182"/>
    </row>
    <row r="370" spans="14:25" x14ac:dyDescent="0.25">
      <c r="N370" s="115"/>
      <c r="O370" s="115"/>
      <c r="P370" s="115"/>
      <c r="Q370" s="115"/>
      <c r="R370" s="115"/>
      <c r="S370" s="115"/>
      <c r="T370" s="115"/>
      <c r="U370" s="115"/>
      <c r="V370" s="115"/>
      <c r="Y370" s="182"/>
    </row>
    <row r="371" spans="14:25" x14ac:dyDescent="0.25">
      <c r="N371" s="115"/>
      <c r="O371" s="115"/>
      <c r="P371" s="115"/>
      <c r="Q371" s="115"/>
      <c r="R371" s="115"/>
      <c r="S371" s="115"/>
      <c r="T371" s="115"/>
      <c r="U371" s="115"/>
      <c r="V371" s="115"/>
      <c r="Y371" s="182"/>
    </row>
    <row r="372" spans="14:25" x14ac:dyDescent="0.25">
      <c r="N372" s="115"/>
      <c r="O372" s="115"/>
      <c r="P372" s="115"/>
      <c r="Q372" s="115"/>
      <c r="R372" s="115"/>
      <c r="S372" s="115"/>
      <c r="T372" s="115"/>
      <c r="U372" s="115"/>
      <c r="V372" s="115"/>
      <c r="Y372" s="182"/>
    </row>
    <row r="373" spans="14:25" x14ac:dyDescent="0.25">
      <c r="N373" s="115"/>
      <c r="O373" s="115"/>
      <c r="P373" s="115"/>
      <c r="Q373" s="115"/>
      <c r="R373" s="115"/>
      <c r="S373" s="115"/>
      <c r="T373" s="115"/>
      <c r="U373" s="115"/>
      <c r="V373" s="115"/>
      <c r="Y373" s="182"/>
    </row>
    <row r="374" spans="14:25" x14ac:dyDescent="0.25">
      <c r="N374" s="115"/>
      <c r="O374" s="115"/>
      <c r="P374" s="115"/>
      <c r="Q374" s="115"/>
      <c r="R374" s="115"/>
      <c r="S374" s="115"/>
      <c r="T374" s="115"/>
      <c r="U374" s="115"/>
      <c r="V374" s="115"/>
      <c r="Y374" s="182"/>
    </row>
    <row r="375" spans="14:25" x14ac:dyDescent="0.25">
      <c r="N375" s="115"/>
      <c r="O375" s="115"/>
      <c r="P375" s="115"/>
      <c r="Q375" s="115"/>
      <c r="R375" s="115"/>
      <c r="S375" s="115"/>
      <c r="T375" s="115"/>
      <c r="U375" s="115"/>
      <c r="V375" s="115"/>
      <c r="Y375" s="182"/>
    </row>
    <row r="376" spans="14:25" x14ac:dyDescent="0.25">
      <c r="N376" s="115"/>
      <c r="O376" s="115"/>
      <c r="P376" s="115"/>
      <c r="Q376" s="115"/>
      <c r="R376" s="115"/>
      <c r="S376" s="115"/>
      <c r="T376" s="115"/>
      <c r="U376" s="115"/>
      <c r="V376" s="115"/>
      <c r="Y376" s="182"/>
    </row>
    <row r="377" spans="14:25" x14ac:dyDescent="0.25">
      <c r="N377" s="115"/>
      <c r="O377" s="115"/>
      <c r="P377" s="115"/>
      <c r="Q377" s="115"/>
      <c r="R377" s="115"/>
      <c r="S377" s="115"/>
      <c r="T377" s="115"/>
      <c r="U377" s="115"/>
      <c r="V377" s="115"/>
      <c r="Y377" s="182"/>
    </row>
    <row r="378" spans="14:25" x14ac:dyDescent="0.25">
      <c r="N378" s="115"/>
      <c r="O378" s="115"/>
      <c r="P378" s="115"/>
      <c r="Q378" s="115"/>
      <c r="R378" s="115"/>
      <c r="S378" s="115"/>
      <c r="T378" s="115"/>
      <c r="U378" s="115"/>
      <c r="V378" s="115"/>
      <c r="Y378" s="182"/>
    </row>
    <row r="379" spans="14:25" x14ac:dyDescent="0.25">
      <c r="N379" s="115"/>
      <c r="O379" s="115"/>
      <c r="P379" s="115"/>
      <c r="Q379" s="115"/>
      <c r="R379" s="115"/>
      <c r="S379" s="115"/>
      <c r="T379" s="115"/>
      <c r="U379" s="115"/>
      <c r="V379" s="115"/>
      <c r="Y379" s="182"/>
    </row>
    <row r="380" spans="14:25" x14ac:dyDescent="0.25">
      <c r="N380" s="115"/>
      <c r="O380" s="115"/>
      <c r="P380" s="115"/>
      <c r="Q380" s="115"/>
      <c r="R380" s="115"/>
      <c r="S380" s="115"/>
      <c r="T380" s="115"/>
      <c r="U380" s="115"/>
      <c r="V380" s="115"/>
      <c r="Y380" s="182"/>
    </row>
    <row r="381" spans="14:25" x14ac:dyDescent="0.25">
      <c r="N381" s="115"/>
      <c r="O381" s="115"/>
      <c r="P381" s="115"/>
      <c r="Q381" s="115"/>
      <c r="R381" s="115"/>
      <c r="S381" s="115"/>
      <c r="T381" s="115"/>
      <c r="U381" s="115"/>
      <c r="V381" s="115"/>
      <c r="Y381" s="182"/>
    </row>
    <row r="382" spans="14:25" x14ac:dyDescent="0.25">
      <c r="N382" s="115"/>
      <c r="O382" s="115"/>
      <c r="P382" s="115"/>
      <c r="Q382" s="115"/>
      <c r="R382" s="115"/>
      <c r="S382" s="115"/>
      <c r="T382" s="115"/>
      <c r="U382" s="115"/>
      <c r="V382" s="115"/>
      <c r="Y382" s="182"/>
    </row>
    <row r="383" spans="14:25" x14ac:dyDescent="0.25">
      <c r="N383" s="115"/>
      <c r="O383" s="115"/>
      <c r="P383" s="115"/>
      <c r="Q383" s="115"/>
      <c r="R383" s="115"/>
      <c r="S383" s="115"/>
      <c r="T383" s="115"/>
      <c r="U383" s="115"/>
      <c r="V383" s="115"/>
      <c r="Y383" s="182"/>
    </row>
    <row r="384" spans="14:25" x14ac:dyDescent="0.25">
      <c r="N384" s="115"/>
      <c r="O384" s="115"/>
      <c r="P384" s="115"/>
      <c r="Q384" s="115"/>
      <c r="R384" s="115"/>
      <c r="S384" s="115"/>
      <c r="T384" s="115"/>
      <c r="U384" s="115"/>
      <c r="V384" s="115"/>
      <c r="Y384" s="182"/>
    </row>
    <row r="385" spans="14:25" x14ac:dyDescent="0.25">
      <c r="N385" s="115"/>
      <c r="O385" s="115"/>
      <c r="P385" s="115"/>
      <c r="Q385" s="115"/>
      <c r="R385" s="115"/>
      <c r="S385" s="115"/>
      <c r="T385" s="115"/>
      <c r="U385" s="115"/>
      <c r="V385" s="115"/>
      <c r="Y385" s="182"/>
    </row>
    <row r="386" spans="14:25" x14ac:dyDescent="0.25">
      <c r="N386" s="115"/>
      <c r="O386" s="115"/>
      <c r="P386" s="115"/>
      <c r="Q386" s="115"/>
      <c r="R386" s="115"/>
      <c r="S386" s="115"/>
      <c r="T386" s="115"/>
      <c r="U386" s="115"/>
      <c r="V386" s="115"/>
      <c r="Y386" s="182"/>
    </row>
    <row r="387" spans="14:25" x14ac:dyDescent="0.25">
      <c r="N387" s="115"/>
      <c r="O387" s="115"/>
      <c r="P387" s="115"/>
      <c r="Q387" s="115"/>
      <c r="R387" s="115"/>
      <c r="S387" s="115"/>
      <c r="T387" s="115"/>
      <c r="U387" s="115"/>
      <c r="V387" s="115"/>
      <c r="Y387" s="182"/>
    </row>
    <row r="388" spans="14:25" x14ac:dyDescent="0.25">
      <c r="N388" s="115"/>
      <c r="O388" s="115"/>
      <c r="P388" s="115"/>
      <c r="Q388" s="115"/>
      <c r="R388" s="115"/>
      <c r="S388" s="115"/>
      <c r="T388" s="115"/>
      <c r="U388" s="115"/>
      <c r="V388" s="115"/>
      <c r="Y388" s="182"/>
    </row>
    <row r="389" spans="14:25" x14ac:dyDescent="0.25">
      <c r="N389" s="115"/>
      <c r="O389" s="115"/>
      <c r="P389" s="115"/>
      <c r="Q389" s="115"/>
      <c r="R389" s="115"/>
      <c r="S389" s="115"/>
      <c r="T389" s="115"/>
      <c r="U389" s="115"/>
      <c r="V389" s="115"/>
      <c r="Y389" s="182"/>
    </row>
    <row r="390" spans="14:25" x14ac:dyDescent="0.25">
      <c r="N390" s="115"/>
      <c r="O390" s="115"/>
      <c r="P390" s="115"/>
      <c r="Q390" s="115"/>
      <c r="R390" s="115"/>
      <c r="S390" s="115"/>
      <c r="T390" s="115"/>
      <c r="U390" s="115"/>
      <c r="V390" s="115"/>
      <c r="Y390" s="182"/>
    </row>
    <row r="391" spans="14:25" x14ac:dyDescent="0.25">
      <c r="N391" s="115"/>
      <c r="O391" s="115"/>
      <c r="P391" s="115"/>
      <c r="Q391" s="115"/>
      <c r="R391" s="115"/>
      <c r="S391" s="115"/>
      <c r="T391" s="115"/>
      <c r="U391" s="115"/>
      <c r="V391" s="115"/>
      <c r="Y391" s="182"/>
    </row>
    <row r="392" spans="14:25" x14ac:dyDescent="0.25">
      <c r="N392" s="115"/>
      <c r="O392" s="115"/>
      <c r="P392" s="115"/>
      <c r="Q392" s="115"/>
      <c r="R392" s="115"/>
      <c r="S392" s="115"/>
      <c r="T392" s="115"/>
      <c r="U392" s="115"/>
      <c r="V392" s="115"/>
      <c r="Y392" s="182"/>
    </row>
    <row r="393" spans="14:25" x14ac:dyDescent="0.25">
      <c r="N393" s="115"/>
      <c r="O393" s="115"/>
      <c r="P393" s="115"/>
      <c r="Q393" s="115"/>
      <c r="R393" s="115"/>
      <c r="S393" s="115"/>
      <c r="T393" s="115"/>
      <c r="U393" s="115"/>
      <c r="V393" s="115"/>
      <c r="Y393" s="182"/>
    </row>
    <row r="394" spans="14:25" x14ac:dyDescent="0.25">
      <c r="N394" s="115"/>
      <c r="O394" s="115"/>
      <c r="P394" s="115"/>
      <c r="Q394" s="115"/>
      <c r="R394" s="115"/>
      <c r="S394" s="115"/>
      <c r="T394" s="115"/>
      <c r="U394" s="115"/>
      <c r="V394" s="115"/>
      <c r="Y394" s="182"/>
    </row>
    <row r="395" spans="14:25" x14ac:dyDescent="0.25">
      <c r="N395" s="115"/>
      <c r="O395" s="115"/>
      <c r="P395" s="115"/>
      <c r="Q395" s="115"/>
      <c r="R395" s="115"/>
      <c r="S395" s="115"/>
      <c r="T395" s="115"/>
      <c r="U395" s="115"/>
      <c r="V395" s="115"/>
      <c r="Y395" s="182"/>
    </row>
    <row r="396" spans="14:25" x14ac:dyDescent="0.25">
      <c r="N396" s="115"/>
      <c r="O396" s="115"/>
      <c r="P396" s="115"/>
      <c r="Q396" s="115"/>
      <c r="R396" s="115"/>
      <c r="S396" s="115"/>
      <c r="T396" s="115"/>
      <c r="U396" s="115"/>
      <c r="V396" s="115"/>
      <c r="Y396" s="182"/>
    </row>
    <row r="397" spans="14:25" x14ac:dyDescent="0.25">
      <c r="N397" s="115"/>
      <c r="O397" s="115"/>
      <c r="P397" s="115"/>
      <c r="Q397" s="115"/>
      <c r="R397" s="115"/>
      <c r="S397" s="115"/>
      <c r="T397" s="115"/>
      <c r="U397" s="115"/>
      <c r="V397" s="115"/>
      <c r="Y397" s="182"/>
    </row>
    <row r="398" spans="14:25" x14ac:dyDescent="0.25">
      <c r="N398" s="115"/>
      <c r="O398" s="115"/>
      <c r="P398" s="115"/>
      <c r="Q398" s="115"/>
      <c r="R398" s="115"/>
      <c r="S398" s="115"/>
      <c r="T398" s="115"/>
      <c r="U398" s="115"/>
      <c r="V398" s="115"/>
      <c r="Y398" s="182"/>
    </row>
    <row r="399" spans="14:25" x14ac:dyDescent="0.25">
      <c r="N399" s="115"/>
      <c r="O399" s="115"/>
      <c r="P399" s="115"/>
      <c r="Q399" s="115"/>
      <c r="R399" s="115"/>
      <c r="S399" s="115"/>
      <c r="T399" s="115"/>
      <c r="U399" s="115"/>
      <c r="V399" s="115"/>
      <c r="Y399" s="182"/>
    </row>
    <row r="400" spans="14:25" x14ac:dyDescent="0.25">
      <c r="N400" s="115"/>
      <c r="O400" s="115"/>
      <c r="P400" s="115"/>
      <c r="Q400" s="115"/>
      <c r="R400" s="115"/>
      <c r="S400" s="115"/>
      <c r="T400" s="115"/>
      <c r="U400" s="115"/>
      <c r="V400" s="115"/>
      <c r="Y400" s="182"/>
    </row>
    <row r="401" spans="14:25" x14ac:dyDescent="0.25">
      <c r="N401" s="115"/>
      <c r="O401" s="115"/>
      <c r="P401" s="115"/>
      <c r="Q401" s="115"/>
      <c r="R401" s="115"/>
      <c r="S401" s="115"/>
      <c r="T401" s="115"/>
      <c r="U401" s="115"/>
      <c r="V401" s="115"/>
      <c r="Y401" s="182"/>
    </row>
    <row r="402" spans="14:25" x14ac:dyDescent="0.25">
      <c r="N402" s="115"/>
      <c r="O402" s="115"/>
      <c r="P402" s="115"/>
      <c r="Q402" s="115"/>
      <c r="R402" s="115"/>
      <c r="S402" s="115"/>
      <c r="T402" s="115"/>
      <c r="U402" s="115"/>
      <c r="V402" s="115"/>
      <c r="Y402" s="182"/>
    </row>
    <row r="403" spans="14:25" x14ac:dyDescent="0.25">
      <c r="N403" s="115"/>
      <c r="O403" s="115"/>
      <c r="P403" s="115"/>
      <c r="Q403" s="115"/>
      <c r="R403" s="115"/>
      <c r="S403" s="115"/>
      <c r="T403" s="115"/>
      <c r="U403" s="115"/>
      <c r="V403" s="115"/>
      <c r="Y403" s="182"/>
    </row>
    <row r="404" spans="14:25" x14ac:dyDescent="0.25">
      <c r="N404" s="115"/>
      <c r="O404" s="115"/>
      <c r="P404" s="115"/>
      <c r="Q404" s="115"/>
      <c r="R404" s="115"/>
      <c r="S404" s="115"/>
      <c r="T404" s="115"/>
      <c r="U404" s="115"/>
      <c r="V404" s="115"/>
      <c r="Y404" s="182"/>
    </row>
    <row r="405" spans="14:25" x14ac:dyDescent="0.25">
      <c r="N405" s="115"/>
      <c r="O405" s="115"/>
      <c r="P405" s="115"/>
      <c r="Q405" s="115"/>
      <c r="R405" s="115"/>
      <c r="S405" s="115"/>
      <c r="T405" s="115"/>
      <c r="U405" s="115"/>
      <c r="V405" s="115"/>
      <c r="Y405" s="182"/>
    </row>
    <row r="406" spans="14:25" x14ac:dyDescent="0.25">
      <c r="N406" s="115"/>
      <c r="O406" s="115"/>
      <c r="P406" s="115"/>
      <c r="Q406" s="115"/>
      <c r="R406" s="115"/>
      <c r="S406" s="115"/>
      <c r="T406" s="115"/>
      <c r="U406" s="115"/>
      <c r="V406" s="115"/>
      <c r="Y406" s="182"/>
    </row>
    <row r="407" spans="14:25" x14ac:dyDescent="0.25">
      <c r="N407" s="115"/>
      <c r="O407" s="115"/>
      <c r="P407" s="115"/>
      <c r="Q407" s="115"/>
      <c r="R407" s="115"/>
      <c r="S407" s="115"/>
      <c r="T407" s="115"/>
      <c r="U407" s="115"/>
      <c r="V407" s="115"/>
      <c r="Y407" s="182"/>
    </row>
    <row r="408" spans="14:25" x14ac:dyDescent="0.25">
      <c r="N408" s="115"/>
      <c r="O408" s="115"/>
      <c r="P408" s="115"/>
      <c r="Q408" s="115"/>
      <c r="R408" s="115"/>
      <c r="S408" s="115"/>
      <c r="T408" s="115"/>
      <c r="U408" s="115"/>
      <c r="V408" s="115"/>
      <c r="Y408" s="182"/>
    </row>
    <row r="409" spans="14:25" x14ac:dyDescent="0.25">
      <c r="N409" s="115"/>
      <c r="O409" s="115"/>
      <c r="P409" s="115"/>
      <c r="Q409" s="115"/>
      <c r="R409" s="115"/>
      <c r="S409" s="115"/>
      <c r="T409" s="115"/>
      <c r="U409" s="115"/>
      <c r="V409" s="115"/>
      <c r="Y409" s="182"/>
    </row>
    <row r="410" spans="14:25" x14ac:dyDescent="0.25">
      <c r="N410" s="115"/>
      <c r="O410" s="115"/>
      <c r="P410" s="115"/>
      <c r="Q410" s="115"/>
      <c r="R410" s="115"/>
      <c r="S410" s="115"/>
      <c r="T410" s="115"/>
      <c r="U410" s="115"/>
      <c r="V410" s="115"/>
      <c r="Y410" s="182"/>
    </row>
    <row r="411" spans="14:25" x14ac:dyDescent="0.25">
      <c r="N411" s="115"/>
      <c r="O411" s="115"/>
      <c r="P411" s="115"/>
      <c r="Q411" s="115"/>
      <c r="R411" s="115"/>
      <c r="S411" s="115"/>
      <c r="T411" s="115"/>
      <c r="U411" s="115"/>
      <c r="V411" s="115"/>
      <c r="Y411" s="182"/>
    </row>
    <row r="412" spans="14:25" x14ac:dyDescent="0.25">
      <c r="N412" s="115"/>
      <c r="O412" s="115"/>
      <c r="P412" s="115"/>
      <c r="Q412" s="115"/>
      <c r="R412" s="115"/>
      <c r="S412" s="115"/>
      <c r="T412" s="115"/>
      <c r="U412" s="115"/>
      <c r="V412" s="115"/>
      <c r="Y412" s="182"/>
    </row>
    <row r="413" spans="14:25" x14ac:dyDescent="0.25">
      <c r="N413" s="115"/>
      <c r="O413" s="115"/>
      <c r="P413" s="115"/>
      <c r="Q413" s="115"/>
      <c r="R413" s="115"/>
      <c r="S413" s="115"/>
      <c r="T413" s="115"/>
      <c r="U413" s="115"/>
      <c r="V413" s="115"/>
      <c r="Y413" s="182"/>
    </row>
    <row r="414" spans="14:25" x14ac:dyDescent="0.25">
      <c r="N414" s="115"/>
      <c r="O414" s="115"/>
      <c r="P414" s="115"/>
      <c r="Q414" s="115"/>
      <c r="R414" s="115"/>
      <c r="S414" s="115"/>
      <c r="T414" s="115"/>
      <c r="U414" s="115"/>
      <c r="V414" s="115"/>
      <c r="Y414" s="182"/>
    </row>
    <row r="415" spans="14:25" x14ac:dyDescent="0.25">
      <c r="N415" s="115"/>
      <c r="O415" s="115"/>
      <c r="P415" s="115"/>
      <c r="Q415" s="115"/>
      <c r="R415" s="115"/>
      <c r="S415" s="115"/>
      <c r="T415" s="115"/>
      <c r="U415" s="115"/>
      <c r="V415" s="115"/>
      <c r="Y415" s="182"/>
    </row>
    <row r="416" spans="14:25" x14ac:dyDescent="0.25">
      <c r="N416" s="115"/>
      <c r="O416" s="115"/>
      <c r="P416" s="115"/>
      <c r="Q416" s="115"/>
      <c r="R416" s="115"/>
      <c r="S416" s="115"/>
      <c r="T416" s="115"/>
      <c r="U416" s="115"/>
      <c r="V416" s="115"/>
      <c r="Y416" s="182"/>
    </row>
    <row r="417" spans="14:25" x14ac:dyDescent="0.25">
      <c r="N417" s="115"/>
      <c r="O417" s="115"/>
      <c r="P417" s="115"/>
      <c r="Q417" s="115"/>
      <c r="R417" s="115"/>
      <c r="S417" s="115"/>
      <c r="T417" s="115"/>
      <c r="U417" s="115"/>
      <c r="V417" s="115"/>
      <c r="Y417" s="182"/>
    </row>
    <row r="418" spans="14:25" x14ac:dyDescent="0.25">
      <c r="N418" s="115"/>
      <c r="O418" s="115"/>
      <c r="P418" s="115"/>
      <c r="Q418" s="115"/>
      <c r="R418" s="115"/>
      <c r="S418" s="115"/>
      <c r="T418" s="115"/>
      <c r="U418" s="115"/>
      <c r="V418" s="115"/>
      <c r="Y418" s="182"/>
    </row>
    <row r="419" spans="14:25" x14ac:dyDescent="0.25">
      <c r="N419" s="115"/>
      <c r="O419" s="115"/>
      <c r="P419" s="115"/>
      <c r="Q419" s="115"/>
      <c r="R419" s="115"/>
      <c r="S419" s="115"/>
      <c r="T419" s="115"/>
      <c r="U419" s="115"/>
      <c r="V419" s="115"/>
      <c r="Y419" s="182"/>
    </row>
    <row r="420" spans="14:25" x14ac:dyDescent="0.25">
      <c r="N420" s="115"/>
      <c r="O420" s="115"/>
      <c r="P420" s="115"/>
      <c r="Q420" s="115"/>
      <c r="R420" s="115"/>
      <c r="S420" s="115"/>
      <c r="T420" s="115"/>
      <c r="U420" s="115"/>
      <c r="V420" s="115"/>
      <c r="Y420" s="182"/>
    </row>
    <row r="421" spans="14:25" x14ac:dyDescent="0.25">
      <c r="N421" s="115"/>
      <c r="O421" s="115"/>
      <c r="P421" s="115"/>
      <c r="Q421" s="115"/>
      <c r="R421" s="115"/>
      <c r="S421" s="115"/>
      <c r="T421" s="115"/>
      <c r="U421" s="115"/>
      <c r="V421" s="115"/>
      <c r="Y421" s="182"/>
    </row>
    <row r="422" spans="14:25" x14ac:dyDescent="0.25">
      <c r="N422" s="115"/>
      <c r="O422" s="115"/>
      <c r="P422" s="115"/>
      <c r="Q422" s="115"/>
      <c r="R422" s="115"/>
      <c r="S422" s="115"/>
      <c r="T422" s="115"/>
      <c r="U422" s="115"/>
      <c r="V422" s="115"/>
      <c r="Y422" s="182"/>
    </row>
    <row r="423" spans="14:25" x14ac:dyDescent="0.25">
      <c r="N423" s="115"/>
      <c r="O423" s="115"/>
      <c r="P423" s="115"/>
      <c r="Q423" s="115"/>
      <c r="R423" s="115"/>
      <c r="S423" s="115"/>
      <c r="T423" s="115"/>
      <c r="U423" s="115"/>
      <c r="V423" s="115"/>
      <c r="Y423" s="182"/>
    </row>
    <row r="424" spans="14:25" x14ac:dyDescent="0.25">
      <c r="N424" s="115"/>
      <c r="O424" s="115"/>
      <c r="P424" s="115"/>
      <c r="Q424" s="115"/>
      <c r="R424" s="115"/>
      <c r="S424" s="115"/>
      <c r="T424" s="115"/>
      <c r="U424" s="115"/>
      <c r="V424" s="115"/>
      <c r="Y424" s="182"/>
    </row>
    <row r="425" spans="14:25" x14ac:dyDescent="0.25">
      <c r="N425" s="115"/>
      <c r="O425" s="115"/>
      <c r="P425" s="115"/>
      <c r="Q425" s="115"/>
      <c r="R425" s="115"/>
      <c r="S425" s="115"/>
      <c r="T425" s="115"/>
      <c r="U425" s="115"/>
      <c r="V425" s="115"/>
      <c r="Y425" s="182"/>
    </row>
    <row r="426" spans="14:25" x14ac:dyDescent="0.25">
      <c r="N426" s="115"/>
      <c r="O426" s="115"/>
      <c r="P426" s="115"/>
      <c r="Q426" s="115"/>
      <c r="R426" s="115"/>
      <c r="S426" s="115"/>
      <c r="T426" s="115"/>
      <c r="U426" s="115"/>
      <c r="V426" s="115"/>
      <c r="Y426" s="182"/>
    </row>
    <row r="427" spans="14:25" x14ac:dyDescent="0.25">
      <c r="N427" s="115"/>
      <c r="O427" s="115"/>
      <c r="P427" s="115"/>
      <c r="Q427" s="115"/>
      <c r="R427" s="115"/>
      <c r="S427" s="115"/>
      <c r="T427" s="115"/>
      <c r="U427" s="115"/>
      <c r="V427" s="115"/>
      <c r="Y427" s="182"/>
    </row>
    <row r="428" spans="14:25" x14ac:dyDescent="0.25">
      <c r="N428" s="115"/>
      <c r="O428" s="115"/>
      <c r="P428" s="115"/>
      <c r="Q428" s="115"/>
      <c r="R428" s="115"/>
      <c r="S428" s="115"/>
      <c r="T428" s="115"/>
      <c r="U428" s="115"/>
      <c r="V428" s="115"/>
      <c r="Y428" s="182"/>
    </row>
    <row r="429" spans="14:25" x14ac:dyDescent="0.25">
      <c r="N429" s="115"/>
      <c r="O429" s="115"/>
      <c r="P429" s="115"/>
      <c r="Q429" s="115"/>
      <c r="R429" s="115"/>
      <c r="S429" s="115"/>
      <c r="T429" s="115"/>
      <c r="U429" s="115"/>
      <c r="V429" s="115"/>
      <c r="Y429" s="182"/>
    </row>
    <row r="430" spans="14:25" x14ac:dyDescent="0.25">
      <c r="N430" s="115"/>
      <c r="O430" s="115"/>
      <c r="P430" s="115"/>
      <c r="Q430" s="115"/>
      <c r="R430" s="115"/>
      <c r="S430" s="115"/>
      <c r="T430" s="115"/>
      <c r="U430" s="115"/>
      <c r="V430" s="115"/>
      <c r="Y430" s="182"/>
    </row>
    <row r="431" spans="14:25" x14ac:dyDescent="0.25">
      <c r="N431" s="115"/>
      <c r="O431" s="115"/>
      <c r="P431" s="115"/>
      <c r="Q431" s="115"/>
      <c r="R431" s="115"/>
      <c r="S431" s="115"/>
      <c r="T431" s="115"/>
      <c r="U431" s="115"/>
      <c r="V431" s="115"/>
      <c r="Y431" s="182"/>
    </row>
    <row r="432" spans="14:25" x14ac:dyDescent="0.25">
      <c r="N432" s="115"/>
      <c r="O432" s="115"/>
      <c r="P432" s="115"/>
      <c r="Q432" s="115"/>
      <c r="R432" s="115"/>
      <c r="S432" s="115"/>
      <c r="T432" s="115"/>
      <c r="U432" s="115"/>
      <c r="V432" s="115"/>
      <c r="Y432" s="182"/>
    </row>
    <row r="433" spans="14:25" x14ac:dyDescent="0.25">
      <c r="N433" s="115"/>
      <c r="O433" s="115"/>
      <c r="P433" s="115"/>
      <c r="Q433" s="115"/>
      <c r="R433" s="115"/>
      <c r="S433" s="115"/>
      <c r="T433" s="115"/>
      <c r="U433" s="115"/>
      <c r="V433" s="115"/>
      <c r="Y433" s="182"/>
    </row>
    <row r="434" spans="14:25" x14ac:dyDescent="0.25">
      <c r="N434" s="115"/>
      <c r="O434" s="115"/>
      <c r="P434" s="115"/>
      <c r="Q434" s="115"/>
      <c r="R434" s="115"/>
      <c r="S434" s="115"/>
      <c r="T434" s="115"/>
      <c r="U434" s="115"/>
      <c r="V434" s="115"/>
      <c r="Y434" s="182"/>
    </row>
    <row r="435" spans="14:25" x14ac:dyDescent="0.25">
      <c r="N435" s="115"/>
      <c r="O435" s="115"/>
      <c r="P435" s="115"/>
      <c r="Q435" s="115"/>
      <c r="R435" s="115"/>
      <c r="S435" s="115"/>
      <c r="T435" s="115"/>
      <c r="U435" s="115"/>
      <c r="V435" s="115"/>
      <c r="Y435" s="182"/>
    </row>
    <row r="436" spans="14:25" x14ac:dyDescent="0.25">
      <c r="N436" s="115"/>
      <c r="O436" s="115"/>
      <c r="P436" s="115"/>
      <c r="Q436" s="115"/>
      <c r="R436" s="115"/>
      <c r="S436" s="115"/>
      <c r="T436" s="115"/>
      <c r="U436" s="115"/>
      <c r="V436" s="115"/>
      <c r="Y436" s="182"/>
    </row>
    <row r="437" spans="14:25" x14ac:dyDescent="0.25">
      <c r="N437" s="115"/>
      <c r="O437" s="115"/>
      <c r="P437" s="115"/>
      <c r="Q437" s="115"/>
      <c r="R437" s="115"/>
      <c r="S437" s="115"/>
      <c r="T437" s="115"/>
      <c r="U437" s="115"/>
      <c r="V437" s="115"/>
      <c r="Y437" s="182"/>
    </row>
    <row r="438" spans="14:25" x14ac:dyDescent="0.25">
      <c r="N438" s="115"/>
      <c r="O438" s="115"/>
      <c r="P438" s="115"/>
      <c r="Q438" s="115"/>
      <c r="R438" s="115"/>
      <c r="S438" s="115"/>
      <c r="T438" s="115"/>
      <c r="U438" s="115"/>
      <c r="V438" s="115"/>
      <c r="Y438" s="182"/>
    </row>
    <row r="439" spans="14:25" x14ac:dyDescent="0.25">
      <c r="N439" s="115"/>
      <c r="O439" s="115"/>
      <c r="P439" s="115"/>
      <c r="Q439" s="115"/>
      <c r="R439" s="115"/>
      <c r="S439" s="115"/>
      <c r="T439" s="115"/>
      <c r="U439" s="115"/>
      <c r="V439" s="115"/>
      <c r="Y439" s="182"/>
    </row>
    <row r="440" spans="14:25" x14ac:dyDescent="0.25">
      <c r="N440" s="115"/>
      <c r="O440" s="115"/>
      <c r="P440" s="115"/>
      <c r="Q440" s="115"/>
      <c r="R440" s="115"/>
      <c r="S440" s="115"/>
      <c r="T440" s="115"/>
      <c r="U440" s="115"/>
      <c r="V440" s="115"/>
      <c r="Y440" s="182"/>
    </row>
    <row r="441" spans="14:25" x14ac:dyDescent="0.25">
      <c r="N441" s="115"/>
      <c r="O441" s="115"/>
      <c r="P441" s="115"/>
      <c r="Q441" s="115"/>
      <c r="R441" s="115"/>
      <c r="S441" s="115"/>
      <c r="T441" s="115"/>
      <c r="U441" s="115"/>
      <c r="V441" s="115"/>
      <c r="Y441" s="182"/>
    </row>
    <row r="442" spans="14:25" x14ac:dyDescent="0.25">
      <c r="N442" s="115"/>
      <c r="O442" s="115"/>
      <c r="P442" s="115"/>
      <c r="Q442" s="115"/>
      <c r="R442" s="115"/>
      <c r="S442" s="115"/>
      <c r="T442" s="115"/>
      <c r="U442" s="115"/>
      <c r="V442" s="115"/>
      <c r="Y442" s="182"/>
    </row>
    <row r="443" spans="14:25" x14ac:dyDescent="0.25">
      <c r="N443" s="115"/>
      <c r="O443" s="115"/>
      <c r="P443" s="115"/>
      <c r="Q443" s="115"/>
      <c r="R443" s="115"/>
      <c r="S443" s="115"/>
      <c r="T443" s="115"/>
      <c r="U443" s="115"/>
      <c r="V443" s="115"/>
      <c r="Y443" s="182"/>
    </row>
    <row r="444" spans="14:25" x14ac:dyDescent="0.25">
      <c r="N444" s="115"/>
      <c r="O444" s="115"/>
      <c r="P444" s="115"/>
      <c r="Q444" s="115"/>
      <c r="R444" s="115"/>
      <c r="S444" s="115"/>
      <c r="T444" s="115"/>
      <c r="U444" s="115"/>
      <c r="V444" s="115"/>
      <c r="Y444" s="182"/>
    </row>
    <row r="445" spans="14:25" x14ac:dyDescent="0.25">
      <c r="N445" s="115"/>
      <c r="O445" s="115"/>
      <c r="P445" s="115"/>
      <c r="Q445" s="115"/>
      <c r="R445" s="115"/>
      <c r="S445" s="115"/>
      <c r="T445" s="115"/>
      <c r="U445" s="115"/>
      <c r="V445" s="115"/>
      <c r="Y445" s="182"/>
    </row>
    <row r="446" spans="14:25" x14ac:dyDescent="0.25">
      <c r="N446" s="115"/>
      <c r="O446" s="115"/>
      <c r="P446" s="115"/>
      <c r="Q446" s="115"/>
      <c r="R446" s="115"/>
      <c r="S446" s="115"/>
      <c r="T446" s="115"/>
      <c r="U446" s="115"/>
      <c r="V446" s="115"/>
      <c r="Y446" s="182"/>
    </row>
    <row r="447" spans="14:25" x14ac:dyDescent="0.25">
      <c r="N447" s="115"/>
      <c r="O447" s="115"/>
      <c r="P447" s="115"/>
      <c r="Q447" s="115"/>
      <c r="R447" s="115"/>
      <c r="S447" s="115"/>
      <c r="T447" s="115"/>
      <c r="U447" s="115"/>
      <c r="V447" s="115"/>
      <c r="Y447" s="182"/>
    </row>
    <row r="448" spans="14:25" x14ac:dyDescent="0.25">
      <c r="N448" s="115"/>
      <c r="O448" s="115"/>
      <c r="P448" s="115"/>
      <c r="Q448" s="115"/>
      <c r="R448" s="115"/>
      <c r="S448" s="115"/>
      <c r="T448" s="115"/>
      <c r="U448" s="115"/>
      <c r="V448" s="115"/>
      <c r="Y448" s="182"/>
    </row>
    <row r="449" spans="14:25" x14ac:dyDescent="0.25">
      <c r="N449" s="115"/>
      <c r="O449" s="115"/>
      <c r="P449" s="115"/>
      <c r="Q449" s="115"/>
      <c r="R449" s="115"/>
      <c r="S449" s="115"/>
      <c r="T449" s="115"/>
      <c r="U449" s="115"/>
      <c r="V449" s="115"/>
      <c r="Y449" s="182"/>
    </row>
    <row r="450" spans="14:25" x14ac:dyDescent="0.25">
      <c r="N450" s="115"/>
      <c r="O450" s="115"/>
      <c r="P450" s="115"/>
      <c r="Q450" s="115"/>
      <c r="R450" s="115"/>
      <c r="S450" s="115"/>
      <c r="T450" s="115"/>
      <c r="U450" s="115"/>
      <c r="V450" s="115"/>
      <c r="Y450" s="182"/>
    </row>
    <row r="451" spans="14:25" x14ac:dyDescent="0.25">
      <c r="N451" s="115"/>
      <c r="O451" s="115"/>
      <c r="P451" s="115"/>
      <c r="Q451" s="115"/>
      <c r="R451" s="115"/>
      <c r="S451" s="115"/>
      <c r="T451" s="115"/>
      <c r="U451" s="115"/>
      <c r="V451" s="115"/>
      <c r="Y451" s="182"/>
    </row>
    <row r="452" spans="14:25" x14ac:dyDescent="0.25">
      <c r="N452" s="115"/>
      <c r="O452" s="115"/>
      <c r="P452" s="115"/>
      <c r="Q452" s="115"/>
      <c r="R452" s="115"/>
      <c r="S452" s="115"/>
      <c r="T452" s="115"/>
      <c r="U452" s="115"/>
      <c r="V452" s="115"/>
      <c r="Y452" s="182"/>
    </row>
    <row r="453" spans="14:25" x14ac:dyDescent="0.25">
      <c r="N453" s="115"/>
      <c r="O453" s="115"/>
      <c r="P453" s="115"/>
      <c r="Q453" s="115"/>
      <c r="R453" s="115"/>
      <c r="S453" s="115"/>
      <c r="T453" s="115"/>
      <c r="U453" s="115"/>
      <c r="V453" s="115"/>
      <c r="Y453" s="182"/>
    </row>
    <row r="454" spans="14:25" x14ac:dyDescent="0.25">
      <c r="N454" s="115"/>
      <c r="O454" s="115"/>
      <c r="P454" s="115"/>
      <c r="Q454" s="115"/>
      <c r="R454" s="115"/>
      <c r="S454" s="115"/>
      <c r="T454" s="115"/>
      <c r="U454" s="115"/>
      <c r="V454" s="115"/>
      <c r="Y454" s="182"/>
    </row>
    <row r="455" spans="14:25" x14ac:dyDescent="0.25">
      <c r="N455" s="115"/>
      <c r="O455" s="115"/>
      <c r="P455" s="115"/>
      <c r="Q455" s="115"/>
      <c r="R455" s="115"/>
      <c r="S455" s="115"/>
      <c r="T455" s="115"/>
      <c r="U455" s="115"/>
      <c r="V455" s="115"/>
      <c r="Y455" s="182"/>
    </row>
    <row r="456" spans="14:25" x14ac:dyDescent="0.25">
      <c r="N456" s="115"/>
      <c r="O456" s="115"/>
      <c r="P456" s="115"/>
      <c r="Q456" s="115"/>
      <c r="R456" s="115"/>
      <c r="S456" s="115"/>
      <c r="T456" s="115"/>
      <c r="U456" s="115"/>
      <c r="V456" s="115"/>
      <c r="Y456" s="182"/>
    </row>
    <row r="457" spans="14:25" x14ac:dyDescent="0.25">
      <c r="N457" s="115"/>
      <c r="O457" s="115"/>
      <c r="P457" s="115"/>
      <c r="Q457" s="115"/>
      <c r="R457" s="115"/>
      <c r="S457" s="115"/>
      <c r="T457" s="115"/>
      <c r="U457" s="115"/>
      <c r="V457" s="115"/>
      <c r="Y457" s="182"/>
    </row>
    <row r="458" spans="14:25" x14ac:dyDescent="0.25">
      <c r="N458" s="115"/>
      <c r="O458" s="115"/>
      <c r="P458" s="115"/>
      <c r="Q458" s="115"/>
      <c r="R458" s="115"/>
      <c r="S458" s="115"/>
      <c r="T458" s="115"/>
      <c r="U458" s="115"/>
      <c r="V458" s="115"/>
      <c r="Y458" s="182"/>
    </row>
    <row r="459" spans="14:25" x14ac:dyDescent="0.25">
      <c r="N459" s="115"/>
      <c r="O459" s="115"/>
      <c r="P459" s="115"/>
      <c r="Q459" s="115"/>
      <c r="R459" s="115"/>
      <c r="S459" s="115"/>
      <c r="T459" s="115"/>
      <c r="U459" s="115"/>
      <c r="V459" s="115"/>
      <c r="Y459" s="182"/>
    </row>
    <row r="460" spans="14:25" x14ac:dyDescent="0.25">
      <c r="N460" s="115"/>
      <c r="O460" s="115"/>
      <c r="P460" s="115"/>
      <c r="Q460" s="115"/>
      <c r="R460" s="115"/>
      <c r="S460" s="115"/>
      <c r="T460" s="115"/>
      <c r="U460" s="115"/>
      <c r="V460" s="115"/>
      <c r="Y460" s="182"/>
    </row>
    <row r="461" spans="14:25" x14ac:dyDescent="0.25">
      <c r="N461" s="115"/>
      <c r="O461" s="115"/>
      <c r="P461" s="115"/>
      <c r="Q461" s="115"/>
      <c r="R461" s="115"/>
      <c r="S461" s="115"/>
      <c r="T461" s="115"/>
      <c r="U461" s="115"/>
      <c r="V461" s="115"/>
      <c r="Y461" s="182"/>
    </row>
    <row r="462" spans="14:25" x14ac:dyDescent="0.25">
      <c r="N462" s="115"/>
      <c r="O462" s="115"/>
      <c r="P462" s="115"/>
      <c r="Q462" s="115"/>
      <c r="R462" s="115"/>
      <c r="S462" s="115"/>
      <c r="T462" s="115"/>
      <c r="U462" s="115"/>
      <c r="V462" s="115"/>
      <c r="Y462" s="182"/>
    </row>
    <row r="463" spans="14:25" x14ac:dyDescent="0.25">
      <c r="N463" s="115"/>
      <c r="O463" s="115"/>
      <c r="P463" s="115"/>
      <c r="Q463" s="115"/>
      <c r="R463" s="115"/>
      <c r="S463" s="115"/>
      <c r="T463" s="115"/>
      <c r="U463" s="115"/>
      <c r="V463" s="115"/>
      <c r="Y463" s="182"/>
    </row>
    <row r="464" spans="14:25" x14ac:dyDescent="0.25">
      <c r="N464" s="115"/>
      <c r="O464" s="115"/>
      <c r="P464" s="115"/>
      <c r="Q464" s="115"/>
      <c r="R464" s="115"/>
      <c r="S464" s="115"/>
      <c r="T464" s="115"/>
      <c r="U464" s="115"/>
      <c r="V464" s="115"/>
      <c r="Y464" s="182"/>
    </row>
    <row r="465" spans="14:25" x14ac:dyDescent="0.25">
      <c r="N465" s="115"/>
      <c r="O465" s="115"/>
      <c r="P465" s="115"/>
      <c r="Q465" s="115"/>
      <c r="R465" s="115"/>
      <c r="S465" s="115"/>
      <c r="T465" s="115"/>
      <c r="U465" s="115"/>
      <c r="V465" s="115"/>
      <c r="Y465" s="182"/>
    </row>
    <row r="466" spans="14:25" x14ac:dyDescent="0.25">
      <c r="N466" s="115"/>
      <c r="O466" s="115"/>
      <c r="P466" s="115"/>
      <c r="Q466" s="115"/>
      <c r="R466" s="115"/>
      <c r="S466" s="115"/>
      <c r="T466" s="115"/>
      <c r="U466" s="115"/>
      <c r="V466" s="115"/>
      <c r="Y466" s="182"/>
    </row>
    <row r="467" spans="14:25" x14ac:dyDescent="0.25">
      <c r="N467" s="115"/>
      <c r="O467" s="115"/>
      <c r="P467" s="115"/>
      <c r="Q467" s="115"/>
      <c r="R467" s="115"/>
      <c r="S467" s="115"/>
      <c r="T467" s="115"/>
      <c r="U467" s="115"/>
      <c r="V467" s="115"/>
      <c r="Y467" s="182"/>
    </row>
    <row r="468" spans="14:25" x14ac:dyDescent="0.25">
      <c r="N468" s="115"/>
      <c r="O468" s="115"/>
      <c r="P468" s="115"/>
      <c r="Q468" s="115"/>
      <c r="R468" s="115"/>
      <c r="S468" s="115"/>
      <c r="T468" s="115"/>
      <c r="U468" s="115"/>
      <c r="V468" s="115"/>
      <c r="Y468" s="182"/>
    </row>
    <row r="469" spans="14:25" x14ac:dyDescent="0.25">
      <c r="N469" s="115"/>
      <c r="O469" s="115"/>
      <c r="P469" s="115"/>
      <c r="Q469" s="115"/>
      <c r="R469" s="115"/>
      <c r="S469" s="115"/>
      <c r="T469" s="115"/>
      <c r="U469" s="115"/>
      <c r="V469" s="115"/>
      <c r="Y469" s="182"/>
    </row>
    <row r="470" spans="14:25" x14ac:dyDescent="0.25">
      <c r="N470" s="115"/>
      <c r="O470" s="115"/>
      <c r="P470" s="115"/>
      <c r="Q470" s="115"/>
      <c r="R470" s="115"/>
      <c r="S470" s="115"/>
      <c r="T470" s="115"/>
      <c r="U470" s="115"/>
      <c r="V470" s="115"/>
      <c r="Y470" s="182"/>
    </row>
    <row r="471" spans="14:25" x14ac:dyDescent="0.25">
      <c r="N471" s="115"/>
      <c r="O471" s="115"/>
      <c r="P471" s="115"/>
      <c r="Q471" s="115"/>
      <c r="R471" s="115"/>
      <c r="S471" s="115"/>
      <c r="T471" s="115"/>
      <c r="U471" s="115"/>
      <c r="V471" s="115"/>
      <c r="Y471" s="182"/>
    </row>
    <row r="472" spans="14:25" x14ac:dyDescent="0.25">
      <c r="N472" s="115"/>
      <c r="O472" s="115"/>
      <c r="P472" s="115"/>
      <c r="Q472" s="115"/>
      <c r="R472" s="115"/>
      <c r="S472" s="115"/>
      <c r="T472" s="115"/>
      <c r="U472" s="115"/>
      <c r="V472" s="115"/>
      <c r="Y472" s="182"/>
    </row>
    <row r="473" spans="14:25" x14ac:dyDescent="0.25">
      <c r="N473" s="115"/>
      <c r="O473" s="115"/>
      <c r="P473" s="115"/>
      <c r="Q473" s="115"/>
      <c r="R473" s="115"/>
      <c r="S473" s="115"/>
      <c r="T473" s="115"/>
      <c r="U473" s="115"/>
      <c r="V473" s="115"/>
      <c r="Y473" s="182"/>
    </row>
    <row r="474" spans="14:25" x14ac:dyDescent="0.25">
      <c r="N474" s="115"/>
      <c r="O474" s="115"/>
      <c r="P474" s="115"/>
      <c r="Q474" s="115"/>
      <c r="R474" s="115"/>
      <c r="S474" s="115"/>
      <c r="T474" s="115"/>
      <c r="U474" s="115"/>
      <c r="V474" s="115"/>
      <c r="Y474" s="182"/>
    </row>
    <row r="475" spans="14:25" x14ac:dyDescent="0.25">
      <c r="N475" s="115"/>
      <c r="O475" s="115"/>
      <c r="P475" s="115"/>
      <c r="Q475" s="115"/>
      <c r="R475" s="115"/>
      <c r="S475" s="115"/>
      <c r="T475" s="115"/>
      <c r="U475" s="115"/>
      <c r="V475" s="115"/>
      <c r="Y475" s="182"/>
    </row>
    <row r="476" spans="14:25" x14ac:dyDescent="0.25">
      <c r="N476" s="115"/>
      <c r="O476" s="115"/>
      <c r="P476" s="115"/>
      <c r="Q476" s="115"/>
      <c r="R476" s="115"/>
      <c r="S476" s="115"/>
      <c r="T476" s="115"/>
      <c r="U476" s="115"/>
      <c r="V476" s="115"/>
      <c r="Y476" s="182"/>
    </row>
    <row r="477" spans="14:25" x14ac:dyDescent="0.25">
      <c r="N477" s="115"/>
      <c r="O477" s="115"/>
      <c r="P477" s="115"/>
      <c r="Q477" s="115"/>
      <c r="R477" s="115"/>
      <c r="S477" s="115"/>
      <c r="T477" s="115"/>
      <c r="U477" s="115"/>
      <c r="V477" s="115"/>
      <c r="Y477" s="182"/>
    </row>
    <row r="478" spans="14:25" x14ac:dyDescent="0.25">
      <c r="N478" s="115"/>
      <c r="O478" s="115"/>
      <c r="P478" s="115"/>
      <c r="Q478" s="115"/>
      <c r="R478" s="115"/>
      <c r="S478" s="115"/>
      <c r="T478" s="115"/>
      <c r="U478" s="115"/>
      <c r="V478" s="115"/>
      <c r="Y478" s="182"/>
    </row>
    <row r="479" spans="14:25" x14ac:dyDescent="0.25">
      <c r="N479" s="115"/>
      <c r="O479" s="115"/>
      <c r="P479" s="115"/>
      <c r="Q479" s="115"/>
      <c r="R479" s="115"/>
      <c r="S479" s="115"/>
      <c r="T479" s="115"/>
      <c r="U479" s="115"/>
      <c r="V479" s="115"/>
      <c r="Y479" s="182"/>
    </row>
    <row r="480" spans="14:25" x14ac:dyDescent="0.25">
      <c r="N480" s="115"/>
      <c r="O480" s="115"/>
      <c r="P480" s="115"/>
      <c r="Q480" s="115"/>
      <c r="R480" s="115"/>
      <c r="S480" s="115"/>
      <c r="T480" s="115"/>
      <c r="U480" s="115"/>
      <c r="V480" s="115"/>
      <c r="Y480" s="182"/>
    </row>
    <row r="481" spans="14:25" x14ac:dyDescent="0.25">
      <c r="N481" s="115"/>
      <c r="O481" s="115"/>
      <c r="P481" s="115"/>
      <c r="Q481" s="115"/>
      <c r="R481" s="115"/>
      <c r="S481" s="115"/>
      <c r="T481" s="115"/>
      <c r="U481" s="115"/>
      <c r="V481" s="115"/>
      <c r="Y481" s="182"/>
    </row>
    <row r="482" spans="14:25" x14ac:dyDescent="0.25">
      <c r="N482" s="115"/>
      <c r="O482" s="115"/>
      <c r="P482" s="115"/>
      <c r="Q482" s="115"/>
      <c r="R482" s="115"/>
      <c r="S482" s="115"/>
      <c r="T482" s="115"/>
      <c r="U482" s="115"/>
      <c r="V482" s="115"/>
      <c r="Y482" s="182"/>
    </row>
    <row r="483" spans="14:25" x14ac:dyDescent="0.25">
      <c r="N483" s="115"/>
      <c r="O483" s="115"/>
      <c r="P483" s="115"/>
      <c r="Q483" s="115"/>
      <c r="R483" s="115"/>
      <c r="S483" s="115"/>
      <c r="T483" s="115"/>
      <c r="U483" s="115"/>
      <c r="V483" s="115"/>
      <c r="Y483" s="182"/>
    </row>
    <row r="484" spans="14:25" x14ac:dyDescent="0.25">
      <c r="N484" s="115"/>
      <c r="O484" s="115"/>
      <c r="P484" s="115"/>
      <c r="Q484" s="115"/>
      <c r="R484" s="115"/>
      <c r="S484" s="115"/>
      <c r="T484" s="115"/>
      <c r="U484" s="115"/>
      <c r="V484" s="115"/>
      <c r="Y484" s="182"/>
    </row>
    <row r="485" spans="14:25" x14ac:dyDescent="0.25">
      <c r="N485" s="115"/>
      <c r="O485" s="115"/>
      <c r="P485" s="115"/>
      <c r="Q485" s="115"/>
      <c r="R485" s="115"/>
      <c r="S485" s="115"/>
      <c r="T485" s="115"/>
      <c r="U485" s="115"/>
      <c r="V485" s="115"/>
      <c r="Y485" s="182"/>
    </row>
    <row r="486" spans="14:25" x14ac:dyDescent="0.25">
      <c r="N486" s="115"/>
      <c r="O486" s="115"/>
      <c r="P486" s="115"/>
      <c r="Q486" s="115"/>
      <c r="R486" s="115"/>
      <c r="S486" s="115"/>
      <c r="T486" s="115"/>
      <c r="U486" s="115"/>
      <c r="V486" s="115"/>
      <c r="Y486" s="182"/>
    </row>
    <row r="487" spans="14:25" x14ac:dyDescent="0.25">
      <c r="N487" s="115"/>
      <c r="O487" s="115"/>
      <c r="P487" s="115"/>
      <c r="Q487" s="115"/>
      <c r="R487" s="115"/>
      <c r="S487" s="115"/>
      <c r="T487" s="115"/>
      <c r="U487" s="115"/>
      <c r="V487" s="115"/>
      <c r="Y487" s="182"/>
    </row>
    <row r="488" spans="14:25" x14ac:dyDescent="0.25">
      <c r="N488" s="115"/>
      <c r="O488" s="115"/>
      <c r="P488" s="115"/>
      <c r="Q488" s="115"/>
      <c r="R488" s="115"/>
      <c r="S488" s="115"/>
      <c r="T488" s="115"/>
      <c r="U488" s="115"/>
      <c r="V488" s="115"/>
      <c r="Y488" s="182"/>
    </row>
    <row r="489" spans="14:25" x14ac:dyDescent="0.25">
      <c r="N489" s="115"/>
      <c r="O489" s="115"/>
      <c r="P489" s="115"/>
      <c r="Q489" s="115"/>
      <c r="R489" s="115"/>
      <c r="S489" s="115"/>
      <c r="T489" s="115"/>
      <c r="U489" s="115"/>
      <c r="V489" s="115"/>
      <c r="Y489" s="182"/>
    </row>
    <row r="490" spans="14:25" x14ac:dyDescent="0.25">
      <c r="N490" s="115"/>
      <c r="O490" s="115"/>
      <c r="P490" s="115"/>
      <c r="Q490" s="115"/>
      <c r="R490" s="115"/>
      <c r="S490" s="115"/>
      <c r="T490" s="115"/>
      <c r="U490" s="115"/>
      <c r="V490" s="115"/>
      <c r="Y490" s="182"/>
    </row>
    <row r="491" spans="14:25" x14ac:dyDescent="0.25">
      <c r="N491" s="115"/>
      <c r="O491" s="115"/>
      <c r="P491" s="115"/>
      <c r="Q491" s="115"/>
      <c r="R491" s="115"/>
      <c r="S491" s="115"/>
      <c r="T491" s="115"/>
      <c r="U491" s="115"/>
      <c r="V491" s="115"/>
      <c r="Y491" s="182"/>
    </row>
    <row r="492" spans="14:25" x14ac:dyDescent="0.25">
      <c r="N492" s="115"/>
      <c r="O492" s="115"/>
      <c r="P492" s="115"/>
      <c r="Q492" s="115"/>
      <c r="R492" s="115"/>
      <c r="S492" s="115"/>
      <c r="T492" s="115"/>
      <c r="U492" s="115"/>
      <c r="V492" s="115"/>
      <c r="Y492" s="182"/>
    </row>
    <row r="493" spans="14:25" x14ac:dyDescent="0.25">
      <c r="N493" s="115"/>
      <c r="O493" s="115"/>
      <c r="P493" s="115"/>
      <c r="Q493" s="115"/>
      <c r="R493" s="115"/>
      <c r="S493" s="115"/>
      <c r="T493" s="115"/>
      <c r="U493" s="115"/>
      <c r="V493" s="115"/>
      <c r="Y493" s="182"/>
    </row>
    <row r="494" spans="14:25" x14ac:dyDescent="0.25">
      <c r="N494" s="115"/>
      <c r="O494" s="115"/>
      <c r="P494" s="115"/>
      <c r="Q494" s="115"/>
      <c r="R494" s="115"/>
      <c r="S494" s="115"/>
      <c r="T494" s="115"/>
      <c r="U494" s="115"/>
      <c r="V494" s="115"/>
      <c r="Y494" s="182"/>
    </row>
    <row r="495" spans="14:25" x14ac:dyDescent="0.25">
      <c r="N495" s="115"/>
      <c r="O495" s="115"/>
      <c r="P495" s="115"/>
      <c r="Q495" s="115"/>
      <c r="R495" s="115"/>
      <c r="S495" s="115"/>
      <c r="T495" s="115"/>
      <c r="U495" s="115"/>
      <c r="V495" s="115"/>
      <c r="Y495" s="182"/>
    </row>
    <row r="496" spans="14:25" x14ac:dyDescent="0.25">
      <c r="N496" s="115"/>
      <c r="O496" s="115"/>
      <c r="P496" s="115"/>
      <c r="Q496" s="115"/>
      <c r="R496" s="115"/>
      <c r="S496" s="115"/>
      <c r="T496" s="115"/>
      <c r="U496" s="115"/>
      <c r="V496" s="115"/>
      <c r="Y496" s="182"/>
    </row>
    <row r="497" spans="14:25" x14ac:dyDescent="0.25">
      <c r="N497" s="115"/>
      <c r="O497" s="115"/>
      <c r="P497" s="115"/>
      <c r="Q497" s="115"/>
      <c r="R497" s="115"/>
      <c r="S497" s="115"/>
      <c r="T497" s="115"/>
      <c r="U497" s="115"/>
      <c r="V497" s="115"/>
      <c r="Y497" s="182"/>
    </row>
    <row r="498" spans="14:25" x14ac:dyDescent="0.25">
      <c r="N498" s="115"/>
      <c r="O498" s="115"/>
      <c r="P498" s="115"/>
      <c r="Q498" s="115"/>
      <c r="R498" s="115"/>
      <c r="S498" s="115"/>
      <c r="T498" s="115"/>
      <c r="U498" s="115"/>
      <c r="V498" s="115"/>
      <c r="Y498" s="182"/>
    </row>
    <row r="499" spans="14:25" x14ac:dyDescent="0.25">
      <c r="N499" s="115"/>
      <c r="O499" s="115"/>
      <c r="P499" s="115"/>
      <c r="Q499" s="115"/>
      <c r="R499" s="115"/>
      <c r="S499" s="115"/>
      <c r="T499" s="115"/>
      <c r="U499" s="115"/>
      <c r="V499" s="115"/>
      <c r="Y499" s="182"/>
    </row>
    <row r="500" spans="14:25" x14ac:dyDescent="0.25">
      <c r="N500" s="115"/>
      <c r="O500" s="115"/>
      <c r="P500" s="115"/>
      <c r="Q500" s="115"/>
      <c r="R500" s="115"/>
      <c r="S500" s="115"/>
      <c r="T500" s="115"/>
      <c r="U500" s="115"/>
      <c r="V500" s="115"/>
      <c r="Y500" s="182"/>
    </row>
    <row r="501" spans="14:25" x14ac:dyDescent="0.25">
      <c r="N501" s="115"/>
      <c r="O501" s="115"/>
      <c r="P501" s="115"/>
      <c r="Q501" s="115"/>
      <c r="R501" s="115"/>
      <c r="S501" s="115"/>
      <c r="T501" s="115"/>
      <c r="U501" s="115"/>
      <c r="V501" s="115"/>
      <c r="Y501" s="182"/>
    </row>
    <row r="502" spans="14:25" x14ac:dyDescent="0.25">
      <c r="N502" s="115"/>
      <c r="O502" s="115"/>
      <c r="P502" s="115"/>
      <c r="Q502" s="115"/>
      <c r="R502" s="115"/>
      <c r="S502" s="115"/>
      <c r="T502" s="115"/>
      <c r="U502" s="115"/>
      <c r="V502" s="115"/>
      <c r="Y502" s="182"/>
    </row>
    <row r="503" spans="14:25" x14ac:dyDescent="0.25">
      <c r="N503" s="115"/>
      <c r="O503" s="115"/>
      <c r="P503" s="115"/>
      <c r="Q503" s="115"/>
      <c r="R503" s="115"/>
      <c r="S503" s="115"/>
      <c r="T503" s="115"/>
      <c r="U503" s="115"/>
      <c r="V503" s="115"/>
      <c r="Y503" s="182"/>
    </row>
    <row r="504" spans="14:25" x14ac:dyDescent="0.25">
      <c r="N504" s="115"/>
      <c r="O504" s="115"/>
      <c r="P504" s="115"/>
      <c r="Q504" s="115"/>
      <c r="R504" s="115"/>
      <c r="S504" s="115"/>
      <c r="T504" s="115"/>
      <c r="U504" s="115"/>
      <c r="V504" s="115"/>
      <c r="Y504" s="182"/>
    </row>
    <row r="505" spans="14:25" x14ac:dyDescent="0.25">
      <c r="N505" s="115"/>
      <c r="O505" s="115"/>
      <c r="P505" s="115"/>
      <c r="Q505" s="115"/>
      <c r="R505" s="115"/>
      <c r="S505" s="115"/>
      <c r="T505" s="115"/>
      <c r="U505" s="115"/>
      <c r="V505" s="115"/>
      <c r="Y505" s="182"/>
    </row>
    <row r="506" spans="14:25" x14ac:dyDescent="0.25">
      <c r="N506" s="115"/>
      <c r="O506" s="115"/>
      <c r="P506" s="115"/>
      <c r="Q506" s="115"/>
      <c r="R506" s="115"/>
      <c r="S506" s="115"/>
      <c r="T506" s="115"/>
      <c r="U506" s="115"/>
      <c r="V506" s="115"/>
      <c r="Y506" s="182"/>
    </row>
    <row r="507" spans="14:25" x14ac:dyDescent="0.25">
      <c r="N507" s="115"/>
      <c r="O507" s="115"/>
      <c r="P507" s="115"/>
      <c r="Q507" s="115"/>
      <c r="R507" s="115"/>
      <c r="S507" s="115"/>
      <c r="T507" s="115"/>
      <c r="U507" s="115"/>
      <c r="V507" s="115"/>
      <c r="Y507" s="182"/>
    </row>
    <row r="508" spans="14:25" x14ac:dyDescent="0.25">
      <c r="N508" s="115"/>
      <c r="O508" s="115"/>
      <c r="P508" s="115"/>
      <c r="Q508" s="115"/>
      <c r="R508" s="115"/>
      <c r="S508" s="115"/>
      <c r="T508" s="115"/>
      <c r="U508" s="115"/>
      <c r="V508" s="115"/>
      <c r="Y508" s="182"/>
    </row>
    <row r="509" spans="14:25" x14ac:dyDescent="0.25">
      <c r="N509" s="115"/>
      <c r="O509" s="115"/>
      <c r="P509" s="115"/>
      <c r="Q509" s="115"/>
      <c r="R509" s="115"/>
      <c r="S509" s="115"/>
      <c r="T509" s="115"/>
      <c r="U509" s="115"/>
      <c r="V509" s="115"/>
      <c r="Y509" s="182"/>
    </row>
    <row r="510" spans="14:25" x14ac:dyDescent="0.25">
      <c r="N510" s="115"/>
      <c r="O510" s="115"/>
      <c r="P510" s="115"/>
      <c r="Q510" s="115"/>
      <c r="R510" s="115"/>
      <c r="S510" s="115"/>
      <c r="T510" s="115"/>
      <c r="U510" s="115"/>
      <c r="V510" s="115"/>
      <c r="Y510" s="182"/>
    </row>
    <row r="511" spans="14:25" x14ac:dyDescent="0.25">
      <c r="N511" s="115"/>
      <c r="O511" s="115"/>
      <c r="P511" s="115"/>
      <c r="Q511" s="115"/>
      <c r="R511" s="115"/>
      <c r="S511" s="115"/>
      <c r="T511" s="115"/>
      <c r="U511" s="115"/>
      <c r="V511" s="115"/>
      <c r="Y511" s="182"/>
    </row>
    <row r="512" spans="14:25" x14ac:dyDescent="0.25">
      <c r="N512" s="115"/>
      <c r="O512" s="115"/>
      <c r="P512" s="115"/>
      <c r="Q512" s="115"/>
      <c r="R512" s="115"/>
      <c r="S512" s="115"/>
      <c r="T512" s="115"/>
      <c r="U512" s="115"/>
      <c r="V512" s="115"/>
      <c r="Y512" s="182"/>
    </row>
    <row r="513" spans="14:25" x14ac:dyDescent="0.25">
      <c r="N513" s="115"/>
      <c r="O513" s="115"/>
      <c r="P513" s="115"/>
      <c r="Q513" s="115"/>
      <c r="R513" s="115"/>
      <c r="S513" s="115"/>
      <c r="T513" s="115"/>
      <c r="U513" s="115"/>
      <c r="V513" s="115"/>
      <c r="Y513" s="182"/>
    </row>
    <row r="514" spans="14:25" x14ac:dyDescent="0.25">
      <c r="N514" s="115"/>
      <c r="O514" s="115"/>
      <c r="P514" s="115"/>
      <c r="Q514" s="115"/>
      <c r="R514" s="115"/>
      <c r="S514" s="115"/>
      <c r="T514" s="115"/>
      <c r="U514" s="115"/>
      <c r="V514" s="115"/>
      <c r="Y514" s="182"/>
    </row>
    <row r="515" spans="14:25" x14ac:dyDescent="0.25">
      <c r="N515" s="115"/>
      <c r="O515" s="115"/>
      <c r="P515" s="115"/>
      <c r="Q515" s="115"/>
      <c r="R515" s="115"/>
      <c r="S515" s="115"/>
      <c r="T515" s="115"/>
      <c r="U515" s="115"/>
      <c r="V515" s="115"/>
      <c r="Y515" s="182"/>
    </row>
    <row r="516" spans="14:25" x14ac:dyDescent="0.25">
      <c r="N516" s="115"/>
      <c r="O516" s="115"/>
      <c r="P516" s="115"/>
      <c r="Q516" s="115"/>
      <c r="R516" s="115"/>
      <c r="S516" s="115"/>
      <c r="T516" s="115"/>
      <c r="U516" s="115"/>
      <c r="V516" s="115"/>
      <c r="Y516" s="182"/>
    </row>
    <row r="517" spans="14:25" x14ac:dyDescent="0.25">
      <c r="N517" s="115"/>
      <c r="O517" s="115"/>
      <c r="P517" s="115"/>
      <c r="Q517" s="115"/>
      <c r="R517" s="115"/>
      <c r="S517" s="115"/>
      <c r="T517" s="115"/>
      <c r="U517" s="115"/>
      <c r="V517" s="115"/>
      <c r="Y517" s="182"/>
    </row>
    <row r="518" spans="14:25" x14ac:dyDescent="0.25">
      <c r="N518" s="115"/>
      <c r="O518" s="115"/>
      <c r="P518" s="115"/>
      <c r="Q518" s="115"/>
      <c r="R518" s="115"/>
      <c r="S518" s="115"/>
      <c r="T518" s="115"/>
      <c r="U518" s="115"/>
      <c r="V518" s="115"/>
      <c r="Y518" s="182"/>
    </row>
    <row r="519" spans="14:25" x14ac:dyDescent="0.25">
      <c r="N519" s="115"/>
      <c r="O519" s="115"/>
      <c r="P519" s="115"/>
      <c r="Q519" s="115"/>
      <c r="R519" s="115"/>
      <c r="S519" s="115"/>
      <c r="T519" s="115"/>
      <c r="U519" s="115"/>
      <c r="V519" s="115"/>
      <c r="Y519" s="182"/>
    </row>
    <row r="520" spans="14:25" x14ac:dyDescent="0.25">
      <c r="N520" s="115"/>
      <c r="O520" s="115"/>
      <c r="P520" s="115"/>
      <c r="Q520" s="115"/>
      <c r="R520" s="115"/>
      <c r="S520" s="115"/>
      <c r="T520" s="115"/>
      <c r="U520" s="115"/>
      <c r="V520" s="115"/>
      <c r="Y520" s="182"/>
    </row>
    <row r="521" spans="14:25" x14ac:dyDescent="0.25">
      <c r="N521" s="115"/>
      <c r="O521" s="115"/>
      <c r="P521" s="115"/>
      <c r="Q521" s="115"/>
      <c r="R521" s="115"/>
      <c r="S521" s="115"/>
      <c r="T521" s="115"/>
      <c r="U521" s="115"/>
      <c r="V521" s="115"/>
      <c r="Y521" s="182"/>
    </row>
    <row r="522" spans="14:25" x14ac:dyDescent="0.25">
      <c r="N522" s="115"/>
      <c r="O522" s="115"/>
      <c r="P522" s="115"/>
      <c r="Q522" s="115"/>
      <c r="R522" s="115"/>
      <c r="S522" s="115"/>
      <c r="T522" s="115"/>
      <c r="U522" s="115"/>
      <c r="V522" s="115"/>
      <c r="Y522" s="182"/>
    </row>
    <row r="523" spans="14:25" x14ac:dyDescent="0.25">
      <c r="N523" s="115"/>
      <c r="O523" s="115"/>
      <c r="P523" s="115"/>
      <c r="Q523" s="115"/>
      <c r="R523" s="115"/>
      <c r="S523" s="115"/>
      <c r="T523" s="115"/>
      <c r="U523" s="115"/>
      <c r="V523" s="115"/>
      <c r="Y523" s="182"/>
    </row>
    <row r="524" spans="14:25" x14ac:dyDescent="0.25">
      <c r="N524" s="115"/>
      <c r="O524" s="115"/>
      <c r="P524" s="115"/>
      <c r="Q524" s="115"/>
      <c r="R524" s="115"/>
      <c r="S524" s="115"/>
      <c r="T524" s="115"/>
      <c r="U524" s="115"/>
      <c r="V524" s="115"/>
      <c r="Y524" s="182"/>
    </row>
    <row r="525" spans="14:25" x14ac:dyDescent="0.25">
      <c r="N525" s="115"/>
      <c r="O525" s="115"/>
      <c r="P525" s="115"/>
      <c r="Q525" s="115"/>
      <c r="R525" s="115"/>
      <c r="S525" s="115"/>
      <c r="T525" s="115"/>
      <c r="U525" s="115"/>
      <c r="V525" s="115"/>
      <c r="Y525" s="182"/>
    </row>
    <row r="526" spans="14:25" x14ac:dyDescent="0.25">
      <c r="N526" s="115"/>
      <c r="O526" s="115"/>
      <c r="P526" s="115"/>
      <c r="Q526" s="115"/>
      <c r="R526" s="115"/>
      <c r="S526" s="115"/>
      <c r="T526" s="115"/>
      <c r="U526" s="115"/>
      <c r="V526" s="115"/>
      <c r="Y526" s="182"/>
    </row>
    <row r="527" spans="14:25" x14ac:dyDescent="0.25">
      <c r="N527" s="115"/>
      <c r="O527" s="115"/>
      <c r="P527" s="115"/>
      <c r="Q527" s="115"/>
      <c r="R527" s="115"/>
      <c r="S527" s="115"/>
      <c r="T527" s="115"/>
      <c r="U527" s="115"/>
      <c r="V527" s="115"/>
      <c r="Y527" s="182"/>
    </row>
    <row r="528" spans="14:25" x14ac:dyDescent="0.25">
      <c r="N528" s="115"/>
      <c r="O528" s="115"/>
      <c r="P528" s="115"/>
      <c r="Q528" s="115"/>
      <c r="R528" s="115"/>
      <c r="S528" s="115"/>
      <c r="T528" s="115"/>
      <c r="U528" s="115"/>
      <c r="V528" s="115"/>
      <c r="Y528" s="182"/>
    </row>
    <row r="529" spans="14:25" x14ac:dyDescent="0.25">
      <c r="N529" s="115"/>
      <c r="O529" s="115"/>
      <c r="P529" s="115"/>
      <c r="Q529" s="115"/>
      <c r="R529" s="115"/>
      <c r="S529" s="115"/>
      <c r="T529" s="115"/>
      <c r="U529" s="115"/>
      <c r="V529" s="115"/>
      <c r="Y529" s="182"/>
    </row>
    <row r="530" spans="14:25" x14ac:dyDescent="0.25">
      <c r="N530" s="115"/>
      <c r="O530" s="115"/>
      <c r="P530" s="115"/>
      <c r="Q530" s="115"/>
      <c r="R530" s="115"/>
      <c r="S530" s="115"/>
      <c r="T530" s="115"/>
      <c r="U530" s="115"/>
      <c r="V530" s="115"/>
      <c r="Y530" s="182"/>
    </row>
    <row r="531" spans="14:25" x14ac:dyDescent="0.25">
      <c r="N531" s="115"/>
      <c r="O531" s="115"/>
      <c r="P531" s="115"/>
      <c r="Q531" s="115"/>
      <c r="R531" s="115"/>
      <c r="S531" s="115"/>
      <c r="T531" s="115"/>
      <c r="U531" s="115"/>
      <c r="V531" s="115"/>
      <c r="Y531" s="182"/>
    </row>
    <row r="532" spans="14:25" x14ac:dyDescent="0.25">
      <c r="N532" s="115"/>
      <c r="O532" s="115"/>
      <c r="P532" s="115"/>
      <c r="Q532" s="115"/>
      <c r="R532" s="115"/>
      <c r="S532" s="115"/>
      <c r="T532" s="115"/>
      <c r="U532" s="115"/>
      <c r="V532" s="115"/>
      <c r="Y532" s="182"/>
    </row>
    <row r="533" spans="14:25" x14ac:dyDescent="0.25">
      <c r="N533" s="115"/>
      <c r="O533" s="115"/>
      <c r="P533" s="115"/>
      <c r="Q533" s="115"/>
      <c r="R533" s="115"/>
      <c r="S533" s="115"/>
      <c r="T533" s="115"/>
      <c r="U533" s="115"/>
      <c r="V533" s="115"/>
      <c r="Y533" s="182"/>
    </row>
    <row r="534" spans="14:25" x14ac:dyDescent="0.25">
      <c r="N534" s="115"/>
      <c r="O534" s="115"/>
      <c r="P534" s="115"/>
      <c r="Q534" s="115"/>
      <c r="R534" s="115"/>
      <c r="S534" s="115"/>
      <c r="T534" s="115"/>
      <c r="U534" s="115"/>
      <c r="V534" s="115"/>
      <c r="Y534" s="182"/>
    </row>
    <row r="535" spans="14:25" x14ac:dyDescent="0.25">
      <c r="N535" s="115"/>
      <c r="O535" s="115"/>
      <c r="P535" s="115"/>
      <c r="Q535" s="115"/>
      <c r="R535" s="115"/>
      <c r="S535" s="115"/>
      <c r="T535" s="115"/>
      <c r="U535" s="115"/>
      <c r="V535" s="115"/>
      <c r="Y535" s="182"/>
    </row>
    <row r="536" spans="14:25" x14ac:dyDescent="0.25">
      <c r="N536" s="115"/>
      <c r="O536" s="115"/>
      <c r="P536" s="115"/>
      <c r="Q536" s="115"/>
      <c r="R536" s="115"/>
      <c r="S536" s="115"/>
      <c r="T536" s="115"/>
      <c r="U536" s="115"/>
      <c r="V536" s="115"/>
      <c r="Y536" s="182"/>
    </row>
    <row r="537" spans="14:25" x14ac:dyDescent="0.25">
      <c r="N537" s="115"/>
      <c r="O537" s="115"/>
      <c r="P537" s="115"/>
      <c r="Q537" s="115"/>
      <c r="R537" s="115"/>
      <c r="S537" s="115"/>
      <c r="T537" s="115"/>
      <c r="U537" s="115"/>
      <c r="V537" s="115"/>
      <c r="Y537" s="182"/>
    </row>
    <row r="538" spans="14:25" x14ac:dyDescent="0.25">
      <c r="N538" s="115"/>
      <c r="O538" s="115"/>
      <c r="P538" s="115"/>
      <c r="Q538" s="115"/>
      <c r="R538" s="115"/>
      <c r="S538" s="115"/>
      <c r="T538" s="115"/>
      <c r="U538" s="115"/>
      <c r="V538" s="115"/>
      <c r="Y538" s="182"/>
    </row>
    <row r="539" spans="14:25" x14ac:dyDescent="0.25">
      <c r="N539" s="115"/>
      <c r="O539" s="115"/>
      <c r="P539" s="115"/>
      <c r="Q539" s="115"/>
      <c r="R539" s="115"/>
      <c r="S539" s="115"/>
      <c r="T539" s="115"/>
      <c r="U539" s="115"/>
      <c r="V539" s="115"/>
      <c r="Y539" s="182"/>
    </row>
    <row r="540" spans="14:25" x14ac:dyDescent="0.25">
      <c r="N540" s="115"/>
      <c r="O540" s="115"/>
      <c r="P540" s="115"/>
      <c r="Q540" s="115"/>
      <c r="R540" s="115"/>
      <c r="S540" s="115"/>
      <c r="T540" s="115"/>
      <c r="U540" s="115"/>
      <c r="V540" s="115"/>
      <c r="Y540" s="182"/>
    </row>
    <row r="541" spans="14:25" x14ac:dyDescent="0.25">
      <c r="N541" s="115"/>
      <c r="O541" s="115"/>
      <c r="P541" s="115"/>
      <c r="Q541" s="115"/>
      <c r="R541" s="115"/>
      <c r="S541" s="115"/>
      <c r="T541" s="115"/>
      <c r="U541" s="115"/>
      <c r="V541" s="115"/>
      <c r="Y541" s="182"/>
    </row>
    <row r="542" spans="14:25" x14ac:dyDescent="0.25">
      <c r="N542" s="115"/>
      <c r="O542" s="115"/>
      <c r="P542" s="115"/>
      <c r="Q542" s="115"/>
      <c r="R542" s="115"/>
      <c r="S542" s="115"/>
      <c r="T542" s="115"/>
      <c r="U542" s="115"/>
      <c r="V542" s="115"/>
      <c r="Y542" s="182"/>
    </row>
    <row r="543" spans="14:25" x14ac:dyDescent="0.25">
      <c r="N543" s="115"/>
      <c r="O543" s="115"/>
      <c r="P543" s="115"/>
      <c r="Q543" s="115"/>
      <c r="R543" s="115"/>
      <c r="S543" s="115"/>
      <c r="T543" s="115"/>
      <c r="U543" s="115"/>
      <c r="V543" s="115"/>
      <c r="Y543" s="182"/>
    </row>
    <row r="544" spans="14:25" x14ac:dyDescent="0.25">
      <c r="N544" s="115"/>
      <c r="O544" s="115"/>
      <c r="P544" s="115"/>
      <c r="Q544" s="115"/>
      <c r="R544" s="115"/>
      <c r="S544" s="115"/>
      <c r="T544" s="115"/>
      <c r="U544" s="115"/>
      <c r="V544" s="115"/>
      <c r="Y544" s="182"/>
    </row>
    <row r="545" spans="14:25" x14ac:dyDescent="0.25">
      <c r="N545" s="115"/>
      <c r="O545" s="115"/>
      <c r="P545" s="115"/>
      <c r="Q545" s="115"/>
      <c r="R545" s="115"/>
      <c r="S545" s="115"/>
      <c r="T545" s="115"/>
      <c r="U545" s="115"/>
      <c r="V545" s="115"/>
      <c r="Y545" s="182"/>
    </row>
    <row r="546" spans="14:25" x14ac:dyDescent="0.25">
      <c r="N546" s="115"/>
      <c r="O546" s="115"/>
      <c r="P546" s="115"/>
      <c r="Q546" s="115"/>
      <c r="R546" s="115"/>
      <c r="S546" s="115"/>
      <c r="T546" s="115"/>
      <c r="U546" s="115"/>
      <c r="V546" s="115"/>
      <c r="Y546" s="182"/>
    </row>
    <row r="547" spans="14:25" x14ac:dyDescent="0.25">
      <c r="N547" s="115"/>
      <c r="O547" s="115"/>
      <c r="P547" s="115"/>
      <c r="Q547" s="115"/>
      <c r="R547" s="115"/>
      <c r="S547" s="115"/>
      <c r="T547" s="115"/>
      <c r="U547" s="115"/>
      <c r="V547" s="115"/>
      <c r="Y547" s="182"/>
    </row>
    <row r="548" spans="14:25" x14ac:dyDescent="0.25">
      <c r="N548" s="115"/>
      <c r="O548" s="115"/>
      <c r="P548" s="115"/>
      <c r="Q548" s="115"/>
      <c r="R548" s="115"/>
      <c r="S548" s="115"/>
      <c r="T548" s="115"/>
      <c r="U548" s="115"/>
      <c r="V548" s="115"/>
      <c r="Y548" s="182"/>
    </row>
    <row r="549" spans="14:25" x14ac:dyDescent="0.25">
      <c r="N549" s="115"/>
      <c r="O549" s="115"/>
      <c r="P549" s="115"/>
      <c r="Q549" s="115"/>
      <c r="R549" s="115"/>
      <c r="S549" s="115"/>
      <c r="T549" s="115"/>
      <c r="U549" s="115"/>
      <c r="V549" s="115"/>
      <c r="Y549" s="182"/>
    </row>
    <row r="550" spans="14:25" x14ac:dyDescent="0.25">
      <c r="N550" s="115"/>
      <c r="O550" s="115"/>
      <c r="P550" s="115"/>
      <c r="Q550" s="115"/>
      <c r="R550" s="115"/>
      <c r="S550" s="115"/>
      <c r="T550" s="115"/>
      <c r="U550" s="115"/>
      <c r="V550" s="115"/>
      <c r="Y550" s="182"/>
    </row>
    <row r="551" spans="14:25" x14ac:dyDescent="0.25">
      <c r="N551" s="115"/>
      <c r="O551" s="115"/>
      <c r="P551" s="115"/>
      <c r="Q551" s="115"/>
      <c r="R551" s="115"/>
      <c r="S551" s="115"/>
      <c r="T551" s="115"/>
      <c r="U551" s="115"/>
      <c r="V551" s="115"/>
      <c r="Y551" s="182"/>
    </row>
    <row r="552" spans="14:25" x14ac:dyDescent="0.25">
      <c r="N552" s="115"/>
      <c r="O552" s="115"/>
      <c r="P552" s="115"/>
      <c r="Q552" s="115"/>
      <c r="R552" s="115"/>
      <c r="S552" s="115"/>
      <c r="T552" s="115"/>
      <c r="U552" s="115"/>
      <c r="V552" s="115"/>
      <c r="Y552" s="182"/>
    </row>
    <row r="553" spans="14:25" x14ac:dyDescent="0.25">
      <c r="N553" s="115"/>
      <c r="O553" s="115"/>
      <c r="P553" s="115"/>
      <c r="Q553" s="115"/>
      <c r="R553" s="115"/>
      <c r="S553" s="115"/>
      <c r="T553" s="115"/>
      <c r="U553" s="115"/>
      <c r="V553" s="115"/>
      <c r="Y553" s="182"/>
    </row>
    <row r="554" spans="14:25" x14ac:dyDescent="0.25">
      <c r="N554" s="115"/>
      <c r="O554" s="115"/>
      <c r="P554" s="115"/>
      <c r="Q554" s="115"/>
      <c r="R554" s="115"/>
      <c r="S554" s="115"/>
      <c r="T554" s="115"/>
      <c r="U554" s="115"/>
      <c r="V554" s="115"/>
      <c r="Y554" s="182"/>
    </row>
    <row r="555" spans="14:25" x14ac:dyDescent="0.25">
      <c r="N555" s="115"/>
      <c r="O555" s="115"/>
      <c r="P555" s="115"/>
      <c r="Q555" s="115"/>
      <c r="R555" s="115"/>
      <c r="S555" s="115"/>
      <c r="T555" s="115"/>
      <c r="U555" s="115"/>
      <c r="V555" s="115"/>
      <c r="Y555" s="182"/>
    </row>
    <row r="556" spans="14:25" x14ac:dyDescent="0.25">
      <c r="N556" s="115"/>
      <c r="O556" s="115"/>
      <c r="P556" s="115"/>
      <c r="Q556" s="115"/>
      <c r="R556" s="115"/>
      <c r="S556" s="115"/>
      <c r="T556" s="115"/>
      <c r="U556" s="115"/>
      <c r="V556" s="115"/>
      <c r="Y556" s="182"/>
    </row>
    <row r="557" spans="14:25" x14ac:dyDescent="0.25">
      <c r="N557" s="115"/>
      <c r="O557" s="115"/>
      <c r="P557" s="115"/>
      <c r="Q557" s="115"/>
      <c r="R557" s="115"/>
      <c r="S557" s="115"/>
      <c r="T557" s="115"/>
      <c r="U557" s="115"/>
      <c r="V557" s="115"/>
      <c r="Y557" s="182"/>
    </row>
    <row r="558" spans="14:25" x14ac:dyDescent="0.25">
      <c r="N558" s="115"/>
      <c r="O558" s="115"/>
      <c r="P558" s="115"/>
      <c r="Q558" s="115"/>
      <c r="R558" s="115"/>
      <c r="S558" s="115"/>
      <c r="T558" s="115"/>
      <c r="U558" s="115"/>
      <c r="V558" s="115"/>
      <c r="Y558" s="182"/>
    </row>
    <row r="559" spans="14:25" x14ac:dyDescent="0.25">
      <c r="N559" s="115"/>
      <c r="O559" s="115"/>
      <c r="P559" s="115"/>
      <c r="Q559" s="115"/>
      <c r="R559" s="115"/>
      <c r="S559" s="115"/>
      <c r="T559" s="115"/>
      <c r="U559" s="115"/>
      <c r="V559" s="115"/>
      <c r="Y559" s="182"/>
    </row>
    <row r="560" spans="14:25" x14ac:dyDescent="0.25">
      <c r="N560" s="115"/>
      <c r="O560" s="115"/>
      <c r="P560" s="115"/>
      <c r="Q560" s="115"/>
      <c r="R560" s="115"/>
      <c r="S560" s="115"/>
      <c r="T560" s="115"/>
      <c r="U560" s="115"/>
      <c r="V560" s="115"/>
      <c r="Y560" s="182"/>
    </row>
    <row r="561" spans="14:25" x14ac:dyDescent="0.25">
      <c r="N561" s="115"/>
      <c r="O561" s="115"/>
      <c r="P561" s="115"/>
      <c r="Q561" s="115"/>
      <c r="R561" s="115"/>
      <c r="S561" s="115"/>
      <c r="T561" s="115"/>
      <c r="U561" s="115"/>
      <c r="V561" s="115"/>
      <c r="Y561" s="182"/>
    </row>
    <row r="562" spans="14:25" x14ac:dyDescent="0.25">
      <c r="N562" s="115"/>
      <c r="O562" s="115"/>
      <c r="P562" s="115"/>
      <c r="Q562" s="115"/>
      <c r="R562" s="115"/>
      <c r="S562" s="115"/>
      <c r="T562" s="115"/>
      <c r="U562" s="115"/>
      <c r="V562" s="115"/>
      <c r="Y562" s="182"/>
    </row>
    <row r="563" spans="14:25" x14ac:dyDescent="0.25">
      <c r="N563" s="115"/>
      <c r="O563" s="115"/>
      <c r="P563" s="115"/>
      <c r="Q563" s="115"/>
      <c r="R563" s="115"/>
      <c r="S563" s="115"/>
      <c r="T563" s="115"/>
      <c r="U563" s="115"/>
      <c r="V563" s="115"/>
      <c r="Y563" s="182"/>
    </row>
    <row r="564" spans="14:25" x14ac:dyDescent="0.25">
      <c r="N564" s="115"/>
      <c r="O564" s="115"/>
      <c r="P564" s="115"/>
      <c r="Q564" s="115"/>
      <c r="R564" s="115"/>
      <c r="S564" s="115"/>
      <c r="T564" s="115"/>
      <c r="U564" s="115"/>
      <c r="V564" s="115"/>
      <c r="Y564" s="182"/>
    </row>
    <row r="565" spans="14:25" x14ac:dyDescent="0.25">
      <c r="N565" s="115"/>
      <c r="O565" s="115"/>
      <c r="P565" s="115"/>
      <c r="Q565" s="115"/>
      <c r="R565" s="115"/>
      <c r="S565" s="115"/>
      <c r="T565" s="115"/>
      <c r="U565" s="115"/>
      <c r="V565" s="115"/>
      <c r="Y565" s="182"/>
    </row>
    <row r="566" spans="14:25" x14ac:dyDescent="0.25">
      <c r="N566" s="115"/>
      <c r="O566" s="115"/>
      <c r="P566" s="115"/>
      <c r="Q566" s="115"/>
      <c r="R566" s="115"/>
      <c r="S566" s="115"/>
      <c r="T566" s="115"/>
      <c r="U566" s="115"/>
      <c r="V566" s="115"/>
      <c r="Y566" s="182"/>
    </row>
    <row r="567" spans="14:25" x14ac:dyDescent="0.25">
      <c r="N567" s="115"/>
      <c r="O567" s="115"/>
      <c r="P567" s="115"/>
      <c r="Q567" s="115"/>
      <c r="R567" s="115"/>
      <c r="S567" s="115"/>
      <c r="T567" s="115"/>
      <c r="U567" s="115"/>
      <c r="V567" s="115"/>
      <c r="Y567" s="182"/>
    </row>
    <row r="568" spans="14:25" x14ac:dyDescent="0.25">
      <c r="N568" s="115"/>
      <c r="O568" s="115"/>
      <c r="P568" s="115"/>
      <c r="Q568" s="115"/>
      <c r="R568" s="115"/>
      <c r="S568" s="115"/>
      <c r="T568" s="115"/>
      <c r="U568" s="115"/>
      <c r="V568" s="115"/>
      <c r="Y568" s="182"/>
    </row>
    <row r="569" spans="14:25" x14ac:dyDescent="0.25">
      <c r="N569" s="115"/>
      <c r="O569" s="115"/>
      <c r="P569" s="115"/>
      <c r="Q569" s="115"/>
      <c r="R569" s="115"/>
      <c r="S569" s="115"/>
      <c r="T569" s="115"/>
      <c r="U569" s="115"/>
      <c r="V569" s="115"/>
      <c r="Y569" s="182"/>
    </row>
    <row r="570" spans="14:25" x14ac:dyDescent="0.25">
      <c r="N570" s="115"/>
      <c r="O570" s="115"/>
      <c r="P570" s="115"/>
      <c r="Q570" s="115"/>
      <c r="R570" s="115"/>
      <c r="S570" s="115"/>
      <c r="T570" s="115"/>
      <c r="U570" s="115"/>
      <c r="V570" s="115"/>
      <c r="Y570" s="182"/>
    </row>
    <row r="571" spans="14:25" x14ac:dyDescent="0.25">
      <c r="N571" s="115"/>
      <c r="O571" s="115"/>
      <c r="P571" s="115"/>
      <c r="Q571" s="115"/>
      <c r="R571" s="115"/>
      <c r="S571" s="115"/>
      <c r="T571" s="115"/>
      <c r="U571" s="115"/>
      <c r="V571" s="115"/>
      <c r="Y571" s="182"/>
    </row>
    <row r="572" spans="14:25" x14ac:dyDescent="0.25">
      <c r="N572" s="115"/>
      <c r="O572" s="115"/>
      <c r="P572" s="115"/>
      <c r="Q572" s="115"/>
      <c r="R572" s="115"/>
      <c r="S572" s="115"/>
      <c r="T572" s="115"/>
      <c r="U572" s="115"/>
      <c r="V572" s="115"/>
      <c r="Y572" s="182"/>
    </row>
    <row r="573" spans="14:25" x14ac:dyDescent="0.25">
      <c r="N573" s="115"/>
      <c r="O573" s="115"/>
      <c r="P573" s="115"/>
      <c r="Q573" s="115"/>
      <c r="R573" s="115"/>
      <c r="S573" s="115"/>
      <c r="T573" s="115"/>
      <c r="U573" s="115"/>
      <c r="V573" s="115"/>
      <c r="Y573" s="182"/>
    </row>
    <row r="574" spans="14:25" x14ac:dyDescent="0.25">
      <c r="N574" s="115"/>
      <c r="O574" s="115"/>
      <c r="P574" s="115"/>
      <c r="Q574" s="115"/>
      <c r="R574" s="115"/>
      <c r="S574" s="115"/>
      <c r="T574" s="115"/>
      <c r="U574" s="115"/>
      <c r="V574" s="115"/>
      <c r="Y574" s="182"/>
    </row>
    <row r="575" spans="14:25" x14ac:dyDescent="0.25">
      <c r="N575" s="115"/>
      <c r="O575" s="115"/>
      <c r="P575" s="115"/>
      <c r="Q575" s="115"/>
      <c r="R575" s="115"/>
      <c r="S575" s="115"/>
      <c r="T575" s="115"/>
      <c r="U575" s="115"/>
      <c r="V575" s="115"/>
      <c r="Y575" s="182"/>
    </row>
    <row r="576" spans="14:25" x14ac:dyDescent="0.25">
      <c r="N576" s="115"/>
      <c r="O576" s="115"/>
      <c r="P576" s="115"/>
      <c r="Q576" s="115"/>
      <c r="R576" s="115"/>
      <c r="S576" s="115"/>
      <c r="T576" s="115"/>
      <c r="U576" s="115"/>
      <c r="V576" s="115"/>
      <c r="Y576" s="182"/>
    </row>
    <row r="577" spans="14:25" x14ac:dyDescent="0.25">
      <c r="N577" s="115"/>
      <c r="O577" s="115"/>
      <c r="P577" s="115"/>
      <c r="Q577" s="115"/>
      <c r="R577" s="115"/>
      <c r="S577" s="115"/>
      <c r="T577" s="115"/>
      <c r="U577" s="115"/>
      <c r="V577" s="115"/>
      <c r="Y577" s="182"/>
    </row>
    <row r="578" spans="14:25" x14ac:dyDescent="0.25">
      <c r="N578" s="115"/>
      <c r="O578" s="115"/>
      <c r="P578" s="115"/>
      <c r="Q578" s="115"/>
      <c r="R578" s="115"/>
      <c r="S578" s="115"/>
      <c r="T578" s="115"/>
      <c r="U578" s="115"/>
      <c r="V578" s="115"/>
      <c r="Y578" s="182"/>
    </row>
    <row r="579" spans="14:25" x14ac:dyDescent="0.25">
      <c r="N579" s="115"/>
      <c r="O579" s="115"/>
      <c r="P579" s="115"/>
      <c r="Q579" s="115"/>
      <c r="R579" s="115"/>
      <c r="S579" s="115"/>
      <c r="T579" s="115"/>
      <c r="U579" s="115"/>
      <c r="V579" s="115"/>
      <c r="Y579" s="182"/>
    </row>
    <row r="580" spans="14:25" x14ac:dyDescent="0.25">
      <c r="N580" s="115"/>
      <c r="O580" s="115"/>
      <c r="P580" s="115"/>
      <c r="Q580" s="115"/>
      <c r="R580" s="115"/>
      <c r="S580" s="115"/>
      <c r="T580" s="115"/>
      <c r="U580" s="115"/>
      <c r="V580" s="115"/>
      <c r="Y580" s="182"/>
    </row>
    <row r="581" spans="14:25" x14ac:dyDescent="0.25">
      <c r="N581" s="115"/>
      <c r="O581" s="115"/>
      <c r="P581" s="115"/>
      <c r="Q581" s="115"/>
      <c r="R581" s="115"/>
      <c r="S581" s="115"/>
      <c r="T581" s="115"/>
      <c r="U581" s="115"/>
      <c r="V581" s="115"/>
      <c r="Y581" s="182"/>
    </row>
    <row r="582" spans="14:25" x14ac:dyDescent="0.25">
      <c r="N582" s="115"/>
      <c r="O582" s="115"/>
      <c r="P582" s="115"/>
      <c r="Q582" s="115"/>
      <c r="R582" s="115"/>
      <c r="S582" s="115"/>
      <c r="T582" s="115"/>
      <c r="U582" s="115"/>
      <c r="V582" s="115"/>
      <c r="Y582" s="182"/>
    </row>
    <row r="583" spans="14:25" x14ac:dyDescent="0.25">
      <c r="N583" s="115"/>
      <c r="O583" s="115"/>
      <c r="P583" s="115"/>
      <c r="Q583" s="115"/>
      <c r="R583" s="115"/>
      <c r="S583" s="115"/>
      <c r="T583" s="115"/>
      <c r="U583" s="115"/>
      <c r="V583" s="115"/>
      <c r="Y583" s="182"/>
    </row>
    <row r="584" spans="14:25" x14ac:dyDescent="0.25">
      <c r="N584" s="115"/>
      <c r="O584" s="115"/>
      <c r="P584" s="115"/>
      <c r="Q584" s="115"/>
      <c r="R584" s="115"/>
      <c r="S584" s="115"/>
      <c r="T584" s="115"/>
      <c r="U584" s="115"/>
      <c r="V584" s="115"/>
      <c r="Y584" s="182"/>
    </row>
    <row r="585" spans="14:25" x14ac:dyDescent="0.25">
      <c r="N585" s="115"/>
      <c r="O585" s="115"/>
      <c r="P585" s="115"/>
      <c r="Q585" s="115"/>
      <c r="R585" s="115"/>
      <c r="S585" s="115"/>
      <c r="T585" s="115"/>
      <c r="U585" s="115"/>
      <c r="V585" s="115"/>
      <c r="Y585" s="182"/>
    </row>
    <row r="586" spans="14:25" x14ac:dyDescent="0.25">
      <c r="N586" s="115"/>
      <c r="O586" s="115"/>
      <c r="P586" s="115"/>
      <c r="Q586" s="115"/>
      <c r="R586" s="115"/>
      <c r="S586" s="115"/>
      <c r="T586" s="115"/>
      <c r="U586" s="115"/>
      <c r="V586" s="115"/>
      <c r="Y586" s="182"/>
    </row>
    <row r="587" spans="14:25" x14ac:dyDescent="0.25">
      <c r="N587" s="115"/>
      <c r="O587" s="115"/>
      <c r="P587" s="115"/>
      <c r="Q587" s="115"/>
      <c r="R587" s="115"/>
      <c r="S587" s="115"/>
      <c r="T587" s="115"/>
      <c r="U587" s="115"/>
      <c r="V587" s="115"/>
      <c r="Y587" s="182"/>
    </row>
    <row r="588" spans="14:25" x14ac:dyDescent="0.25">
      <c r="N588" s="115"/>
      <c r="O588" s="115"/>
      <c r="P588" s="115"/>
      <c r="Q588" s="115"/>
      <c r="R588" s="115"/>
      <c r="S588" s="115"/>
      <c r="T588" s="115"/>
      <c r="U588" s="115"/>
      <c r="V588" s="115"/>
      <c r="Y588" s="182"/>
    </row>
    <row r="589" spans="14:25" x14ac:dyDescent="0.25">
      <c r="N589" s="115"/>
      <c r="O589" s="115"/>
      <c r="P589" s="115"/>
      <c r="Q589" s="115"/>
      <c r="R589" s="115"/>
      <c r="S589" s="115"/>
      <c r="T589" s="115"/>
      <c r="U589" s="115"/>
      <c r="V589" s="115"/>
      <c r="Y589" s="182"/>
    </row>
    <row r="590" spans="14:25" x14ac:dyDescent="0.25">
      <c r="N590" s="115"/>
      <c r="O590" s="115"/>
      <c r="P590" s="115"/>
      <c r="Q590" s="115"/>
      <c r="R590" s="115"/>
      <c r="S590" s="115"/>
      <c r="T590" s="115"/>
      <c r="U590" s="115"/>
      <c r="V590" s="115"/>
      <c r="Y590" s="182"/>
    </row>
    <row r="591" spans="14:25" x14ac:dyDescent="0.25">
      <c r="N591" s="115"/>
      <c r="O591" s="115"/>
      <c r="P591" s="115"/>
      <c r="Q591" s="115"/>
      <c r="R591" s="115"/>
      <c r="S591" s="115"/>
      <c r="T591" s="115"/>
      <c r="U591" s="115"/>
      <c r="V591" s="115"/>
      <c r="Y591" s="182"/>
    </row>
    <row r="592" spans="14:25" x14ac:dyDescent="0.25">
      <c r="N592" s="115"/>
      <c r="O592" s="115"/>
      <c r="P592" s="115"/>
      <c r="Q592" s="115"/>
      <c r="R592" s="115"/>
      <c r="S592" s="115"/>
      <c r="T592" s="115"/>
      <c r="U592" s="115"/>
      <c r="V592" s="115"/>
      <c r="Y592" s="182"/>
    </row>
    <row r="593" spans="14:25" x14ac:dyDescent="0.25">
      <c r="N593" s="115"/>
      <c r="O593" s="115"/>
      <c r="P593" s="115"/>
      <c r="Q593" s="115"/>
      <c r="R593" s="115"/>
      <c r="S593" s="115"/>
      <c r="T593" s="115"/>
      <c r="U593" s="115"/>
      <c r="V593" s="115"/>
      <c r="Y593" s="182"/>
    </row>
    <row r="594" spans="14:25" x14ac:dyDescent="0.25">
      <c r="N594" s="115"/>
      <c r="O594" s="115"/>
      <c r="P594" s="115"/>
      <c r="Q594" s="115"/>
      <c r="R594" s="115"/>
      <c r="S594" s="115"/>
      <c r="T594" s="115"/>
      <c r="U594" s="115"/>
      <c r="V594" s="115"/>
      <c r="Y594" s="182"/>
    </row>
    <row r="595" spans="14:25" x14ac:dyDescent="0.25">
      <c r="N595" s="115"/>
      <c r="O595" s="115"/>
      <c r="P595" s="115"/>
      <c r="Q595" s="115"/>
      <c r="R595" s="115"/>
      <c r="S595" s="115"/>
      <c r="T595" s="115"/>
      <c r="U595" s="115"/>
      <c r="V595" s="115"/>
      <c r="Y595" s="182"/>
    </row>
    <row r="596" spans="14:25" x14ac:dyDescent="0.25">
      <c r="N596" s="115"/>
      <c r="O596" s="115"/>
      <c r="P596" s="115"/>
      <c r="Q596" s="115"/>
      <c r="R596" s="115"/>
      <c r="S596" s="115"/>
      <c r="T596" s="115"/>
      <c r="U596" s="115"/>
      <c r="V596" s="115"/>
      <c r="Y596" s="182"/>
    </row>
    <row r="597" spans="14:25" x14ac:dyDescent="0.25">
      <c r="N597" s="115"/>
      <c r="O597" s="115"/>
      <c r="P597" s="115"/>
      <c r="Q597" s="115"/>
      <c r="R597" s="115"/>
      <c r="S597" s="115"/>
      <c r="T597" s="115"/>
      <c r="U597" s="115"/>
      <c r="V597" s="115"/>
      <c r="Y597" s="182"/>
    </row>
    <row r="598" spans="14:25" x14ac:dyDescent="0.25">
      <c r="N598" s="115"/>
      <c r="O598" s="115"/>
      <c r="P598" s="115"/>
      <c r="Q598" s="115"/>
      <c r="R598" s="115"/>
      <c r="S598" s="115"/>
      <c r="T598" s="115"/>
      <c r="U598" s="115"/>
      <c r="V598" s="115"/>
      <c r="Y598" s="182"/>
    </row>
    <row r="599" spans="14:25" x14ac:dyDescent="0.25">
      <c r="N599" s="115"/>
      <c r="O599" s="115"/>
      <c r="P599" s="115"/>
      <c r="Q599" s="115"/>
      <c r="R599" s="115"/>
      <c r="S599" s="115"/>
      <c r="T599" s="115"/>
      <c r="U599" s="115"/>
      <c r="V599" s="115"/>
      <c r="Y599" s="182"/>
    </row>
    <row r="600" spans="14:25" x14ac:dyDescent="0.25">
      <c r="N600" s="115"/>
      <c r="O600" s="115"/>
      <c r="P600" s="115"/>
      <c r="Q600" s="115"/>
      <c r="R600" s="115"/>
      <c r="S600" s="115"/>
      <c r="T600" s="115"/>
      <c r="U600" s="115"/>
      <c r="V600" s="115"/>
      <c r="Y600" s="182"/>
    </row>
    <row r="601" spans="14:25" x14ac:dyDescent="0.25">
      <c r="N601" s="115"/>
      <c r="O601" s="115"/>
      <c r="P601" s="115"/>
      <c r="Q601" s="115"/>
      <c r="R601" s="115"/>
      <c r="S601" s="115"/>
      <c r="T601" s="115"/>
      <c r="U601" s="115"/>
      <c r="V601" s="115"/>
      <c r="Y601" s="182"/>
    </row>
    <row r="602" spans="14:25" x14ac:dyDescent="0.25">
      <c r="N602" s="115"/>
      <c r="O602" s="115"/>
      <c r="P602" s="115"/>
      <c r="Q602" s="115"/>
      <c r="R602" s="115"/>
      <c r="S602" s="115"/>
      <c r="T602" s="115"/>
      <c r="U602" s="115"/>
      <c r="V602" s="115"/>
      <c r="Y602" s="182"/>
    </row>
    <row r="603" spans="14:25" x14ac:dyDescent="0.25">
      <c r="N603" s="115"/>
      <c r="O603" s="115"/>
      <c r="P603" s="115"/>
      <c r="Q603" s="115"/>
      <c r="R603" s="115"/>
      <c r="S603" s="115"/>
      <c r="T603" s="115"/>
      <c r="U603" s="115"/>
      <c r="V603" s="115"/>
      <c r="Y603" s="182"/>
    </row>
    <row r="604" spans="14:25" x14ac:dyDescent="0.25">
      <c r="N604" s="115"/>
      <c r="O604" s="115"/>
      <c r="P604" s="115"/>
      <c r="Q604" s="115"/>
      <c r="R604" s="115"/>
      <c r="S604" s="115"/>
      <c r="T604" s="115"/>
      <c r="U604" s="115"/>
      <c r="V604" s="115"/>
      <c r="Y604" s="182"/>
    </row>
    <row r="605" spans="14:25" x14ac:dyDescent="0.25">
      <c r="N605" s="115"/>
      <c r="O605" s="115"/>
      <c r="P605" s="115"/>
      <c r="Q605" s="115"/>
      <c r="R605" s="115"/>
      <c r="S605" s="115"/>
      <c r="T605" s="115"/>
      <c r="U605" s="115"/>
      <c r="V605" s="115"/>
      <c r="Y605" s="182"/>
    </row>
    <row r="606" spans="14:25" x14ac:dyDescent="0.25">
      <c r="N606" s="115"/>
      <c r="O606" s="115"/>
      <c r="P606" s="115"/>
      <c r="Q606" s="115"/>
      <c r="R606" s="115"/>
      <c r="S606" s="115"/>
      <c r="T606" s="115"/>
      <c r="U606" s="115"/>
      <c r="V606" s="115"/>
      <c r="Y606" s="182"/>
    </row>
    <row r="607" spans="14:25" x14ac:dyDescent="0.25">
      <c r="N607" s="115"/>
      <c r="O607" s="115"/>
      <c r="P607" s="115"/>
      <c r="Q607" s="115"/>
      <c r="R607" s="115"/>
      <c r="S607" s="115"/>
      <c r="T607" s="115"/>
      <c r="U607" s="115"/>
      <c r="V607" s="115"/>
      <c r="Y607" s="182"/>
    </row>
    <row r="608" spans="14:25" x14ac:dyDescent="0.25">
      <c r="N608" s="115"/>
      <c r="O608" s="115"/>
      <c r="P608" s="115"/>
      <c r="Q608" s="115"/>
      <c r="R608" s="115"/>
      <c r="S608" s="115"/>
      <c r="T608" s="115"/>
      <c r="U608" s="115"/>
      <c r="V608" s="115"/>
      <c r="Y608" s="182"/>
    </row>
    <row r="609" spans="14:25" x14ac:dyDescent="0.25">
      <c r="N609" s="115"/>
      <c r="O609" s="115"/>
      <c r="P609" s="115"/>
      <c r="Q609" s="115"/>
      <c r="R609" s="115"/>
      <c r="S609" s="115"/>
      <c r="T609" s="115"/>
      <c r="U609" s="115"/>
      <c r="V609" s="115"/>
      <c r="Y609" s="182"/>
    </row>
    <row r="610" spans="14:25" x14ac:dyDescent="0.25">
      <c r="N610" s="115"/>
      <c r="O610" s="115"/>
      <c r="P610" s="115"/>
      <c r="Q610" s="115"/>
      <c r="R610" s="115"/>
      <c r="S610" s="115"/>
      <c r="T610" s="115"/>
      <c r="U610" s="115"/>
      <c r="V610" s="115"/>
      <c r="Y610" s="182"/>
    </row>
    <row r="611" spans="14:25" x14ac:dyDescent="0.25">
      <c r="N611" s="115"/>
      <c r="O611" s="115"/>
      <c r="P611" s="115"/>
      <c r="Q611" s="115"/>
      <c r="R611" s="115"/>
      <c r="S611" s="115"/>
      <c r="T611" s="115"/>
      <c r="U611" s="115"/>
      <c r="V611" s="115"/>
      <c r="Y611" s="182"/>
    </row>
    <row r="612" spans="14:25" x14ac:dyDescent="0.25">
      <c r="N612" s="115"/>
      <c r="O612" s="115"/>
      <c r="P612" s="115"/>
      <c r="Q612" s="115"/>
      <c r="R612" s="115"/>
      <c r="S612" s="115"/>
      <c r="T612" s="115"/>
      <c r="U612" s="115"/>
      <c r="V612" s="115"/>
      <c r="Y612" s="182"/>
    </row>
    <row r="613" spans="14:25" x14ac:dyDescent="0.25">
      <c r="N613" s="115"/>
      <c r="O613" s="115"/>
      <c r="P613" s="115"/>
      <c r="Q613" s="115"/>
      <c r="R613" s="115"/>
      <c r="S613" s="115"/>
      <c r="T613" s="115"/>
      <c r="U613" s="115"/>
      <c r="V613" s="115"/>
      <c r="Y613" s="182"/>
    </row>
    <row r="614" spans="14:25" x14ac:dyDescent="0.25">
      <c r="N614" s="115"/>
      <c r="O614" s="115"/>
      <c r="P614" s="115"/>
      <c r="Q614" s="115"/>
      <c r="R614" s="115"/>
      <c r="S614" s="115"/>
      <c r="T614" s="115"/>
      <c r="U614" s="115"/>
      <c r="V614" s="115"/>
      <c r="Y614" s="182"/>
    </row>
    <row r="615" spans="14:25" x14ac:dyDescent="0.25">
      <c r="N615" s="115"/>
      <c r="O615" s="115"/>
      <c r="P615" s="115"/>
      <c r="Q615" s="115"/>
      <c r="R615" s="115"/>
      <c r="S615" s="115"/>
      <c r="T615" s="115"/>
      <c r="U615" s="115"/>
      <c r="V615" s="115"/>
      <c r="Y615" s="182"/>
    </row>
    <row r="616" spans="14:25" x14ac:dyDescent="0.25">
      <c r="N616" s="115"/>
      <c r="O616" s="115"/>
      <c r="P616" s="115"/>
      <c r="Q616" s="115"/>
      <c r="R616" s="115"/>
      <c r="S616" s="115"/>
      <c r="T616" s="115"/>
      <c r="U616" s="115"/>
      <c r="V616" s="115"/>
      <c r="Y616" s="182"/>
    </row>
    <row r="617" spans="14:25" x14ac:dyDescent="0.25">
      <c r="N617" s="115"/>
      <c r="O617" s="115"/>
      <c r="P617" s="115"/>
      <c r="Q617" s="115"/>
      <c r="R617" s="115"/>
      <c r="S617" s="115"/>
      <c r="T617" s="115"/>
      <c r="U617" s="115"/>
      <c r="V617" s="115"/>
      <c r="Y617" s="182"/>
    </row>
    <row r="618" spans="14:25" x14ac:dyDescent="0.25">
      <c r="N618" s="115"/>
      <c r="O618" s="115"/>
      <c r="P618" s="115"/>
      <c r="Q618" s="115"/>
      <c r="R618" s="115"/>
      <c r="S618" s="115"/>
      <c r="T618" s="115"/>
      <c r="U618" s="115"/>
      <c r="V618" s="115"/>
      <c r="Y618" s="182"/>
    </row>
    <row r="619" spans="14:25" x14ac:dyDescent="0.25">
      <c r="N619" s="115"/>
      <c r="O619" s="115"/>
      <c r="P619" s="115"/>
      <c r="Q619" s="115"/>
      <c r="R619" s="115"/>
      <c r="S619" s="115"/>
      <c r="T619" s="115"/>
      <c r="U619" s="115"/>
      <c r="V619" s="115"/>
      <c r="Y619" s="182"/>
    </row>
    <row r="620" spans="14:25" x14ac:dyDescent="0.25">
      <c r="N620" s="115"/>
      <c r="O620" s="115"/>
      <c r="P620" s="115"/>
      <c r="Q620" s="115"/>
      <c r="R620" s="115"/>
      <c r="S620" s="115"/>
      <c r="T620" s="115"/>
      <c r="U620" s="115"/>
      <c r="V620" s="115"/>
      <c r="Y620" s="182"/>
    </row>
    <row r="621" spans="14:25" x14ac:dyDescent="0.25">
      <c r="N621" s="115"/>
      <c r="O621" s="115"/>
      <c r="P621" s="115"/>
      <c r="Q621" s="115"/>
      <c r="R621" s="115"/>
      <c r="S621" s="115"/>
      <c r="T621" s="115"/>
      <c r="U621" s="115"/>
      <c r="V621" s="115"/>
      <c r="Y621" s="182"/>
    </row>
    <row r="622" spans="14:25" x14ac:dyDescent="0.25">
      <c r="N622" s="115"/>
      <c r="O622" s="115"/>
      <c r="P622" s="115"/>
      <c r="Q622" s="115"/>
      <c r="R622" s="115"/>
      <c r="S622" s="115"/>
      <c r="T622" s="115"/>
      <c r="U622" s="115"/>
      <c r="V622" s="115"/>
      <c r="Y622" s="182"/>
    </row>
    <row r="623" spans="14:25" x14ac:dyDescent="0.25">
      <c r="N623" s="115"/>
      <c r="O623" s="115"/>
      <c r="P623" s="115"/>
      <c r="Q623" s="115"/>
      <c r="R623" s="115"/>
      <c r="S623" s="115"/>
      <c r="T623" s="115"/>
      <c r="U623" s="115"/>
      <c r="V623" s="115"/>
      <c r="Y623" s="182"/>
    </row>
    <row r="624" spans="14:25" x14ac:dyDescent="0.25">
      <c r="N624" s="115"/>
      <c r="O624" s="115"/>
      <c r="P624" s="115"/>
      <c r="Q624" s="115"/>
      <c r="R624" s="115"/>
      <c r="S624" s="115"/>
      <c r="T624" s="115"/>
      <c r="U624" s="115"/>
      <c r="V624" s="115"/>
      <c r="Y624" s="182"/>
    </row>
    <row r="625" spans="14:25" x14ac:dyDescent="0.25">
      <c r="N625" s="115"/>
      <c r="O625" s="115"/>
      <c r="P625" s="115"/>
      <c r="Q625" s="115"/>
      <c r="R625" s="115"/>
      <c r="S625" s="115"/>
      <c r="T625" s="115"/>
      <c r="U625" s="115"/>
      <c r="V625" s="115"/>
      <c r="Y625" s="182"/>
    </row>
    <row r="626" spans="14:25" x14ac:dyDescent="0.25">
      <c r="N626" s="115"/>
      <c r="O626" s="115"/>
      <c r="P626" s="115"/>
      <c r="Q626" s="115"/>
      <c r="R626" s="115"/>
      <c r="S626" s="115"/>
      <c r="T626" s="115"/>
      <c r="U626" s="115"/>
      <c r="V626" s="115"/>
      <c r="Y626" s="182"/>
    </row>
    <row r="627" spans="14:25" x14ac:dyDescent="0.25">
      <c r="N627" s="115"/>
      <c r="O627" s="115"/>
      <c r="P627" s="115"/>
      <c r="Q627" s="115"/>
      <c r="R627" s="115"/>
      <c r="S627" s="115"/>
      <c r="T627" s="115"/>
      <c r="U627" s="115"/>
      <c r="V627" s="115"/>
      <c r="Y627" s="182"/>
    </row>
    <row r="628" spans="14:25" x14ac:dyDescent="0.25">
      <c r="N628" s="115"/>
      <c r="O628" s="115"/>
      <c r="P628" s="115"/>
      <c r="Q628" s="115"/>
      <c r="R628" s="115"/>
      <c r="S628" s="115"/>
      <c r="T628" s="115"/>
      <c r="U628" s="115"/>
      <c r="V628" s="115"/>
      <c r="Y628" s="182"/>
    </row>
    <row r="629" spans="14:25" x14ac:dyDescent="0.25">
      <c r="N629" s="115"/>
      <c r="O629" s="115"/>
      <c r="P629" s="115"/>
      <c r="Q629" s="115"/>
      <c r="R629" s="115"/>
      <c r="S629" s="115"/>
      <c r="T629" s="115"/>
      <c r="U629" s="115"/>
      <c r="V629" s="115"/>
      <c r="Y629" s="182"/>
    </row>
    <row r="630" spans="14:25" x14ac:dyDescent="0.25">
      <c r="N630" s="115"/>
      <c r="O630" s="115"/>
      <c r="P630" s="115"/>
      <c r="Q630" s="115"/>
      <c r="R630" s="115"/>
      <c r="S630" s="115"/>
      <c r="T630" s="115"/>
      <c r="U630" s="115"/>
      <c r="V630" s="115"/>
      <c r="Y630" s="182"/>
    </row>
    <row r="631" spans="14:25" x14ac:dyDescent="0.25">
      <c r="N631" s="115"/>
      <c r="O631" s="115"/>
      <c r="P631" s="115"/>
      <c r="Q631" s="115"/>
      <c r="R631" s="115"/>
      <c r="S631" s="115"/>
      <c r="T631" s="115"/>
      <c r="U631" s="115"/>
      <c r="V631" s="115"/>
      <c r="Y631" s="182"/>
    </row>
    <row r="632" spans="14:25" x14ac:dyDescent="0.25">
      <c r="N632" s="115"/>
      <c r="O632" s="115"/>
      <c r="P632" s="115"/>
      <c r="Q632" s="115"/>
      <c r="R632" s="115"/>
      <c r="S632" s="115"/>
      <c r="T632" s="115"/>
      <c r="U632" s="115"/>
      <c r="V632" s="115"/>
      <c r="Y632" s="182"/>
    </row>
    <row r="633" spans="14:25" x14ac:dyDescent="0.25">
      <c r="N633" s="115"/>
      <c r="O633" s="115"/>
      <c r="P633" s="115"/>
      <c r="Q633" s="115"/>
      <c r="R633" s="115"/>
      <c r="S633" s="115"/>
      <c r="T633" s="115"/>
      <c r="U633" s="115"/>
      <c r="V633" s="115"/>
      <c r="Y633" s="182"/>
    </row>
    <row r="634" spans="14:25" x14ac:dyDescent="0.25">
      <c r="N634" s="115"/>
      <c r="O634" s="115"/>
      <c r="P634" s="115"/>
      <c r="Q634" s="115"/>
      <c r="R634" s="115"/>
      <c r="S634" s="115"/>
      <c r="T634" s="115"/>
      <c r="U634" s="115"/>
      <c r="V634" s="115"/>
      <c r="Y634" s="182"/>
    </row>
    <row r="635" spans="14:25" x14ac:dyDescent="0.25">
      <c r="N635" s="115"/>
      <c r="O635" s="115"/>
      <c r="P635" s="115"/>
      <c r="Q635" s="115"/>
      <c r="R635" s="115"/>
      <c r="S635" s="115"/>
      <c r="T635" s="115"/>
      <c r="U635" s="115"/>
      <c r="V635" s="115"/>
      <c r="Y635" s="182"/>
    </row>
    <row r="636" spans="14:25" x14ac:dyDescent="0.25">
      <c r="N636" s="115"/>
      <c r="O636" s="115"/>
      <c r="P636" s="115"/>
      <c r="Q636" s="115"/>
      <c r="R636" s="115"/>
      <c r="S636" s="115"/>
      <c r="T636" s="115"/>
      <c r="U636" s="115"/>
      <c r="V636" s="115"/>
      <c r="Y636" s="182"/>
    </row>
    <row r="637" spans="14:25" x14ac:dyDescent="0.25">
      <c r="N637" s="115"/>
      <c r="O637" s="115"/>
      <c r="P637" s="115"/>
      <c r="Q637" s="115"/>
      <c r="R637" s="115"/>
      <c r="S637" s="115"/>
      <c r="T637" s="115"/>
      <c r="U637" s="115"/>
      <c r="V637" s="115"/>
      <c r="Y637" s="182"/>
    </row>
    <row r="638" spans="14:25" x14ac:dyDescent="0.25">
      <c r="N638" s="115"/>
      <c r="O638" s="115"/>
      <c r="P638" s="115"/>
      <c r="Q638" s="115"/>
      <c r="R638" s="115"/>
      <c r="S638" s="115"/>
      <c r="T638" s="115"/>
      <c r="U638" s="115"/>
      <c r="V638" s="115"/>
      <c r="Y638" s="182"/>
    </row>
    <row r="639" spans="14:25" x14ac:dyDescent="0.25">
      <c r="N639" s="115"/>
      <c r="O639" s="115"/>
      <c r="P639" s="115"/>
      <c r="Q639" s="115"/>
      <c r="R639" s="115"/>
      <c r="S639" s="115"/>
      <c r="T639" s="115"/>
      <c r="U639" s="115"/>
      <c r="V639" s="115"/>
      <c r="Y639" s="182"/>
    </row>
    <row r="640" spans="14:25" x14ac:dyDescent="0.25">
      <c r="N640" s="115"/>
      <c r="O640" s="115"/>
      <c r="P640" s="115"/>
      <c r="Q640" s="115"/>
      <c r="R640" s="115"/>
      <c r="S640" s="115"/>
      <c r="T640" s="115"/>
      <c r="U640" s="115"/>
      <c r="V640" s="115"/>
      <c r="Y640" s="182"/>
    </row>
    <row r="641" spans="14:25" x14ac:dyDescent="0.25">
      <c r="N641" s="115"/>
      <c r="O641" s="115"/>
      <c r="P641" s="115"/>
      <c r="Q641" s="115"/>
      <c r="R641" s="115"/>
      <c r="S641" s="115"/>
      <c r="T641" s="115"/>
      <c r="U641" s="115"/>
      <c r="V641" s="115"/>
      <c r="Y641" s="182"/>
    </row>
    <row r="642" spans="14:25" x14ac:dyDescent="0.25">
      <c r="N642" s="115"/>
      <c r="O642" s="115"/>
      <c r="P642" s="115"/>
      <c r="Q642" s="115"/>
      <c r="R642" s="115"/>
      <c r="S642" s="115"/>
      <c r="T642" s="115"/>
      <c r="U642" s="115"/>
      <c r="V642" s="115"/>
      <c r="Y642" s="182"/>
    </row>
    <row r="643" spans="14:25" x14ac:dyDescent="0.25">
      <c r="N643" s="115"/>
      <c r="O643" s="115"/>
      <c r="P643" s="115"/>
      <c r="Q643" s="115"/>
      <c r="R643" s="115"/>
      <c r="S643" s="115"/>
      <c r="T643" s="115"/>
      <c r="U643" s="115"/>
      <c r="V643" s="115"/>
      <c r="Y643" s="182"/>
    </row>
    <row r="644" spans="14:25" x14ac:dyDescent="0.25">
      <c r="N644" s="115"/>
      <c r="O644" s="115"/>
      <c r="P644" s="115"/>
      <c r="Q644" s="115"/>
      <c r="R644" s="115"/>
      <c r="S644" s="115"/>
      <c r="T644" s="115"/>
      <c r="U644" s="115"/>
      <c r="V644" s="115"/>
      <c r="Y644" s="182"/>
    </row>
    <row r="645" spans="14:25" x14ac:dyDescent="0.25">
      <c r="N645" s="115"/>
      <c r="O645" s="115"/>
      <c r="P645" s="115"/>
      <c r="Q645" s="115"/>
      <c r="R645" s="115"/>
      <c r="S645" s="115"/>
      <c r="T645" s="115"/>
      <c r="U645" s="115"/>
      <c r="V645" s="115"/>
      <c r="Y645" s="182"/>
    </row>
    <row r="646" spans="14:25" x14ac:dyDescent="0.25">
      <c r="N646" s="115"/>
      <c r="O646" s="115"/>
      <c r="P646" s="115"/>
      <c r="Q646" s="115"/>
      <c r="R646" s="115"/>
      <c r="S646" s="115"/>
      <c r="T646" s="115"/>
      <c r="U646" s="115"/>
      <c r="V646" s="115"/>
      <c r="Y646" s="182"/>
    </row>
    <row r="647" spans="14:25" x14ac:dyDescent="0.25">
      <c r="N647" s="115"/>
      <c r="O647" s="115"/>
      <c r="P647" s="115"/>
      <c r="Q647" s="115"/>
      <c r="R647" s="115"/>
      <c r="S647" s="115"/>
      <c r="T647" s="115"/>
      <c r="U647" s="115"/>
      <c r="V647" s="115"/>
      <c r="Y647" s="182"/>
    </row>
    <row r="648" spans="14:25" x14ac:dyDescent="0.25">
      <c r="N648" s="115"/>
      <c r="O648" s="115"/>
      <c r="P648" s="115"/>
      <c r="Q648" s="115"/>
      <c r="R648" s="115"/>
      <c r="S648" s="115"/>
      <c r="T648" s="115"/>
      <c r="U648" s="115"/>
      <c r="V648" s="115"/>
      <c r="Y648" s="182"/>
    </row>
    <row r="649" spans="14:25" x14ac:dyDescent="0.25">
      <c r="N649" s="115"/>
      <c r="O649" s="115"/>
      <c r="P649" s="115"/>
      <c r="Q649" s="115"/>
      <c r="R649" s="115"/>
      <c r="S649" s="115"/>
      <c r="T649" s="115"/>
      <c r="U649" s="115"/>
      <c r="V649" s="115"/>
      <c r="Y649" s="182"/>
    </row>
    <row r="650" spans="14:25" x14ac:dyDescent="0.25">
      <c r="N650" s="115"/>
      <c r="O650" s="115"/>
      <c r="P650" s="115"/>
      <c r="Q650" s="115"/>
      <c r="R650" s="115"/>
      <c r="S650" s="115"/>
      <c r="T650" s="115"/>
      <c r="U650" s="115"/>
      <c r="V650" s="115"/>
      <c r="Y650" s="182"/>
    </row>
    <row r="651" spans="14:25" x14ac:dyDescent="0.25">
      <c r="N651" s="115"/>
      <c r="O651" s="115"/>
      <c r="P651" s="115"/>
      <c r="Q651" s="115"/>
      <c r="R651" s="115"/>
      <c r="S651" s="115"/>
      <c r="T651" s="115"/>
      <c r="U651" s="115"/>
      <c r="V651" s="115"/>
      <c r="Y651" s="182"/>
    </row>
    <row r="652" spans="14:25" x14ac:dyDescent="0.25">
      <c r="N652" s="115"/>
      <c r="O652" s="115"/>
      <c r="P652" s="115"/>
      <c r="Q652" s="115"/>
      <c r="R652" s="115"/>
      <c r="S652" s="115"/>
      <c r="T652" s="115"/>
      <c r="U652" s="115"/>
      <c r="V652" s="115"/>
      <c r="Y652" s="182"/>
    </row>
    <row r="653" spans="14:25" x14ac:dyDescent="0.25">
      <c r="N653" s="115"/>
      <c r="O653" s="115"/>
      <c r="P653" s="115"/>
      <c r="Q653" s="115"/>
      <c r="R653" s="115"/>
      <c r="S653" s="115"/>
      <c r="T653" s="115"/>
      <c r="U653" s="115"/>
      <c r="V653" s="115"/>
      <c r="Y653" s="182"/>
    </row>
    <row r="654" spans="14:25" x14ac:dyDescent="0.25">
      <c r="N654" s="115"/>
      <c r="O654" s="115"/>
      <c r="P654" s="115"/>
      <c r="Q654" s="115"/>
      <c r="R654" s="115"/>
      <c r="S654" s="115"/>
      <c r="T654" s="115"/>
      <c r="U654" s="115"/>
      <c r="V654" s="115"/>
      <c r="Y654" s="182"/>
    </row>
    <row r="655" spans="14:25" x14ac:dyDescent="0.25">
      <c r="N655" s="115"/>
      <c r="O655" s="115"/>
      <c r="P655" s="115"/>
      <c r="Q655" s="115"/>
      <c r="R655" s="115"/>
      <c r="S655" s="115"/>
      <c r="T655" s="115"/>
      <c r="U655" s="115"/>
      <c r="V655" s="115"/>
      <c r="Y655" s="182"/>
    </row>
    <row r="656" spans="14:25" x14ac:dyDescent="0.25">
      <c r="N656" s="115"/>
      <c r="O656" s="115"/>
      <c r="P656" s="115"/>
      <c r="Q656" s="115"/>
      <c r="R656" s="115"/>
      <c r="S656" s="115"/>
      <c r="T656" s="115"/>
      <c r="U656" s="115"/>
      <c r="V656" s="115"/>
      <c r="Y656" s="182"/>
    </row>
  </sheetData>
  <autoFilter ref="A3:BM3" xr:uid="{C0657A09-3797-4BE9-B792-B94A799715B0}"/>
  <mergeCells count="22"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  <mergeCell ref="B2:B3"/>
    <mergeCell ref="A2:A3"/>
    <mergeCell ref="D2:D3"/>
    <mergeCell ref="W2:W3"/>
    <mergeCell ref="X2:X3"/>
    <mergeCell ref="C2:C3"/>
    <mergeCell ref="F2:F3"/>
    <mergeCell ref="E2:E3"/>
  </mergeCells>
  <conditionalFormatting sqref="O4">
    <cfRule type="expression" dxfId="216" priority="3" stopIfTrue="1">
      <formula>O4&lt;$AU4</formula>
    </cfRule>
    <cfRule type="expression" dxfId="215" priority="4" stopIfTrue="1">
      <formula>O4&gt;$AU4</formula>
    </cfRule>
  </conditionalFormatting>
  <conditionalFormatting sqref="O5:O631">
    <cfRule type="expression" dxfId="214" priority="1" stopIfTrue="1">
      <formula>O5&lt;$AU5</formula>
    </cfRule>
    <cfRule type="expression" dxfId="213" priority="2" stopIfTrue="1">
      <formula>O5&gt;$AU5</formula>
    </cfRule>
  </conditionalFormatting>
  <hyperlinks>
    <hyperlink ref="AE1" location="index!A1" display="العودة للفهرس" xr:uid="{DF47EEDF-B0BC-465B-BBE5-E95F6DDAA05E}"/>
    <hyperlink ref="W1" location="index!A1" display="العودة للفهرس" xr:uid="{626A49AF-74AC-4E85-A356-73934B4A6840}"/>
  </hyperlinks>
  <pageMargins left="0.7" right="0.7" top="0.75" bottom="0.75" header="0.3" footer="0.3"/>
  <pageSetup scale="2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5"/>
  </sheetPr>
  <dimension ref="A1:AL1005"/>
  <sheetViews>
    <sheetView rightToLeft="1" workbookViewId="0">
      <pane xSplit="6" ySplit="2" topLeftCell="Z3" activePane="bottomRight" state="frozen"/>
      <selection activeCell="B5" sqref="B5"/>
      <selection pane="topRight" activeCell="B5" sqref="B5"/>
      <selection pane="bottomLeft" activeCell="B5" sqref="B5"/>
      <selection pane="bottomRight" activeCell="AH1" sqref="AH1:AJ1048576"/>
    </sheetView>
  </sheetViews>
  <sheetFormatPr defaultRowHeight="18.75" x14ac:dyDescent="0.25"/>
  <cols>
    <col min="1" max="1" width="5" style="14" hidden="1" customWidth="1"/>
    <col min="2" max="2" width="5" style="14" customWidth="1"/>
    <col min="3" max="3" width="8.28515625" style="14" hidden="1" customWidth="1"/>
    <col min="4" max="4" width="7.85546875" style="14" hidden="1" customWidth="1"/>
    <col min="5" max="5" width="16.42578125" style="14" customWidth="1"/>
    <col min="6" max="6" width="19.5703125" style="14" customWidth="1"/>
    <col min="7" max="9" width="10.5703125" style="94" customWidth="1"/>
    <col min="10" max="14" width="12.140625" style="14" customWidth="1"/>
    <col min="15" max="23" width="12.140625" style="14" hidden="1" customWidth="1"/>
    <col min="24" max="24" width="12.140625" style="22" customWidth="1"/>
    <col min="25" max="26" width="12.140625" style="14" customWidth="1"/>
    <col min="31" max="31" width="12.140625" style="14" customWidth="1"/>
    <col min="32" max="32" width="12.140625" style="207" customWidth="1"/>
    <col min="33" max="33" width="12.140625" style="154" customWidth="1"/>
    <col min="34" max="34" width="24" style="151" hidden="1" customWidth="1"/>
    <col min="35" max="36" width="23.140625" style="106" hidden="1" customWidth="1"/>
    <col min="37" max="37" width="12.140625" style="22" customWidth="1"/>
    <col min="38" max="38" width="9.140625" style="80" customWidth="1"/>
  </cols>
  <sheetData>
    <row r="1" spans="1:38" ht="33.75" x14ac:dyDescent="0.25">
      <c r="F1" s="14" t="s">
        <v>203</v>
      </c>
      <c r="H1" s="94" t="s">
        <v>100</v>
      </c>
      <c r="I1" s="20">
        <f>A3</f>
        <v>0</v>
      </c>
      <c r="J1" s="20"/>
      <c r="K1" s="20"/>
      <c r="L1" s="20"/>
      <c r="M1" s="20"/>
      <c r="X1" s="76" t="s">
        <v>101</v>
      </c>
      <c r="AF1" s="76"/>
      <c r="AH1" s="34"/>
      <c r="AI1" s="120"/>
      <c r="AJ1" s="120"/>
    </row>
    <row r="2" spans="1:38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105</v>
      </c>
      <c r="E2" s="4" t="s">
        <v>106</v>
      </c>
      <c r="F2" s="4" t="s">
        <v>107</v>
      </c>
      <c r="G2" s="96" t="s">
        <v>108</v>
      </c>
      <c r="H2" s="96" t="s">
        <v>109</v>
      </c>
      <c r="I2" s="96" t="s">
        <v>110</v>
      </c>
      <c r="J2" s="4" t="s">
        <v>111</v>
      </c>
      <c r="K2" s="4" t="s">
        <v>112</v>
      </c>
      <c r="L2" s="4" t="s">
        <v>113</v>
      </c>
      <c r="M2" s="4" t="s">
        <v>114</v>
      </c>
      <c r="N2" s="4" t="s">
        <v>115</v>
      </c>
      <c r="O2" s="4" t="s">
        <v>116</v>
      </c>
      <c r="P2" s="4" t="s">
        <v>117</v>
      </c>
      <c r="Q2" s="4" t="s">
        <v>118</v>
      </c>
      <c r="R2" s="4" t="s">
        <v>119</v>
      </c>
      <c r="S2" s="4" t="s">
        <v>120</v>
      </c>
      <c r="T2" s="4" t="s">
        <v>121</v>
      </c>
      <c r="U2" s="4" t="s">
        <v>122</v>
      </c>
      <c r="V2" s="4" t="s">
        <v>123</v>
      </c>
      <c r="W2" s="4" t="s">
        <v>124</v>
      </c>
      <c r="X2" s="23" t="s">
        <v>125</v>
      </c>
      <c r="Y2" s="4" t="s">
        <v>127</v>
      </c>
      <c r="Z2" s="4" t="s">
        <v>195</v>
      </c>
      <c r="AA2" s="4" t="s">
        <v>82</v>
      </c>
      <c r="AB2" s="4" t="s">
        <v>83</v>
      </c>
      <c r="AC2" s="4" t="s">
        <v>84</v>
      </c>
      <c r="AD2" s="4" t="s">
        <v>85</v>
      </c>
      <c r="AE2" s="4" t="s">
        <v>130</v>
      </c>
      <c r="AF2" s="4" t="s">
        <v>208</v>
      </c>
      <c r="AG2" s="4" t="s">
        <v>249</v>
      </c>
      <c r="AH2" s="4" t="s">
        <v>268</v>
      </c>
      <c r="AI2" s="4" t="s">
        <v>270</v>
      </c>
      <c r="AJ2" s="4" t="s">
        <v>269</v>
      </c>
      <c r="AK2" s="23" t="s">
        <v>170</v>
      </c>
    </row>
    <row r="3" spans="1:38" ht="21" x14ac:dyDescent="0.35">
      <c r="J3" s="98"/>
      <c r="M3" s="2"/>
      <c r="N3" s="2"/>
      <c r="AH3" s="37"/>
      <c r="AI3" s="120"/>
      <c r="AJ3" s="120"/>
      <c r="AK3" s="1" t="str">
        <f t="shared" ref="AK3:AK66" si="0">IFERROR(Y3/Z3,"")</f>
        <v/>
      </c>
      <c r="AL3"/>
    </row>
    <row r="4" spans="1:38" ht="21" x14ac:dyDescent="0.35">
      <c r="J4" s="98"/>
      <c r="M4" s="2"/>
      <c r="N4" s="2"/>
      <c r="AH4" s="37"/>
      <c r="AI4" s="120"/>
      <c r="AJ4" s="120"/>
      <c r="AK4" s="1" t="str">
        <f t="shared" si="0"/>
        <v/>
      </c>
      <c r="AL4"/>
    </row>
    <row r="5" spans="1:38" ht="21" x14ac:dyDescent="0.35">
      <c r="J5" s="98"/>
      <c r="M5" s="2"/>
      <c r="N5" s="2"/>
      <c r="AH5" s="37"/>
      <c r="AI5" s="120"/>
      <c r="AJ5" s="120"/>
      <c r="AK5" s="1" t="str">
        <f t="shared" si="0"/>
        <v/>
      </c>
      <c r="AL5"/>
    </row>
    <row r="6" spans="1:38" ht="21" x14ac:dyDescent="0.35">
      <c r="J6" s="98"/>
      <c r="M6" s="2"/>
      <c r="N6" s="2"/>
      <c r="AH6" s="37"/>
      <c r="AI6" s="120"/>
      <c r="AJ6" s="120"/>
      <c r="AK6" s="1" t="str">
        <f t="shared" si="0"/>
        <v/>
      </c>
      <c r="AL6"/>
    </row>
    <row r="7" spans="1:38" ht="21" x14ac:dyDescent="0.35">
      <c r="J7" s="98"/>
      <c r="M7" s="2"/>
      <c r="N7" s="2"/>
      <c r="AH7" s="37"/>
      <c r="AI7" s="120"/>
      <c r="AJ7" s="120"/>
      <c r="AK7" s="1" t="str">
        <f t="shared" si="0"/>
        <v/>
      </c>
      <c r="AL7"/>
    </row>
    <row r="8" spans="1:38" ht="21" x14ac:dyDescent="0.35">
      <c r="J8" s="98"/>
      <c r="M8" s="2"/>
      <c r="N8" s="2"/>
      <c r="AH8" s="37"/>
      <c r="AI8" s="120"/>
      <c r="AJ8" s="120"/>
      <c r="AK8" s="1" t="str">
        <f t="shared" si="0"/>
        <v/>
      </c>
      <c r="AL8"/>
    </row>
    <row r="9" spans="1:38" ht="21" x14ac:dyDescent="0.35">
      <c r="J9" s="98"/>
      <c r="M9" s="2"/>
      <c r="N9" s="2"/>
      <c r="AH9" s="37"/>
      <c r="AI9" s="120"/>
      <c r="AJ9" s="120"/>
      <c r="AK9" s="1" t="str">
        <f t="shared" si="0"/>
        <v/>
      </c>
      <c r="AL9"/>
    </row>
    <row r="10" spans="1:38" ht="21" x14ac:dyDescent="0.35">
      <c r="J10" s="98"/>
      <c r="M10" s="2"/>
      <c r="N10" s="2"/>
      <c r="AH10" s="37"/>
      <c r="AI10" s="120"/>
      <c r="AJ10" s="120"/>
      <c r="AK10" s="1" t="str">
        <f t="shared" si="0"/>
        <v/>
      </c>
      <c r="AL10"/>
    </row>
    <row r="11" spans="1:38" ht="21" x14ac:dyDescent="0.35">
      <c r="J11" s="98"/>
      <c r="M11" s="2"/>
      <c r="N11" s="2"/>
      <c r="AH11" s="37"/>
      <c r="AI11" s="120"/>
      <c r="AJ11" s="120"/>
      <c r="AK11" s="1" t="str">
        <f t="shared" si="0"/>
        <v/>
      </c>
      <c r="AL11"/>
    </row>
    <row r="12" spans="1:38" ht="21" x14ac:dyDescent="0.35">
      <c r="D12" s="65"/>
      <c r="J12" s="98"/>
      <c r="M12" s="2"/>
      <c r="N12" s="2"/>
      <c r="AH12" s="37"/>
      <c r="AI12" s="120"/>
      <c r="AJ12" s="120"/>
      <c r="AK12" s="1" t="str">
        <f t="shared" si="0"/>
        <v/>
      </c>
      <c r="AL12"/>
    </row>
    <row r="13" spans="1:38" ht="21" x14ac:dyDescent="0.35">
      <c r="D13" s="65"/>
      <c r="J13" s="98"/>
      <c r="M13" s="2"/>
      <c r="N13" s="2"/>
      <c r="AH13" s="37"/>
      <c r="AI13" s="120"/>
      <c r="AJ13" s="120"/>
      <c r="AK13" s="1" t="str">
        <f t="shared" si="0"/>
        <v/>
      </c>
      <c r="AL13"/>
    </row>
    <row r="14" spans="1:38" ht="21" x14ac:dyDescent="0.35">
      <c r="D14" s="65"/>
      <c r="J14" s="98"/>
      <c r="M14" s="2"/>
      <c r="N14" s="2"/>
      <c r="AH14" s="37"/>
      <c r="AI14" s="120"/>
      <c r="AJ14" s="120"/>
      <c r="AK14" s="1" t="str">
        <f t="shared" si="0"/>
        <v/>
      </c>
      <c r="AL14"/>
    </row>
    <row r="15" spans="1:38" ht="21" x14ac:dyDescent="0.35">
      <c r="D15" s="65"/>
      <c r="J15" s="98"/>
      <c r="M15" s="2"/>
      <c r="N15" s="2"/>
      <c r="AH15" s="37"/>
      <c r="AI15" s="120"/>
      <c r="AJ15" s="120"/>
      <c r="AK15" s="1" t="str">
        <f t="shared" si="0"/>
        <v/>
      </c>
      <c r="AL15"/>
    </row>
    <row r="16" spans="1:38" ht="21" x14ac:dyDescent="0.35">
      <c r="D16" s="65"/>
      <c r="J16" s="98"/>
      <c r="M16" s="2"/>
      <c r="N16" s="2"/>
      <c r="AH16" s="37"/>
      <c r="AI16" s="120"/>
      <c r="AJ16" s="120"/>
      <c r="AK16" s="1" t="str">
        <f t="shared" si="0"/>
        <v/>
      </c>
      <c r="AL16"/>
    </row>
    <row r="17" spans="4:38" ht="21" x14ac:dyDescent="0.35">
      <c r="D17" s="65"/>
      <c r="J17" s="98"/>
      <c r="M17" s="2"/>
      <c r="N17" s="2"/>
      <c r="AH17" s="37"/>
      <c r="AI17" s="120"/>
      <c r="AJ17" s="120"/>
      <c r="AK17" s="1" t="str">
        <f t="shared" si="0"/>
        <v/>
      </c>
      <c r="AL17"/>
    </row>
    <row r="18" spans="4:38" ht="21" x14ac:dyDescent="0.35">
      <c r="D18" s="65"/>
      <c r="J18" s="98"/>
      <c r="M18" s="2"/>
      <c r="N18" s="2"/>
      <c r="AH18" s="37"/>
      <c r="AI18" s="120"/>
      <c r="AJ18" s="120"/>
      <c r="AK18" s="1" t="str">
        <f t="shared" si="0"/>
        <v/>
      </c>
      <c r="AL18"/>
    </row>
    <row r="19" spans="4:38" ht="21" x14ac:dyDescent="0.35">
      <c r="D19" s="65"/>
      <c r="J19" s="98"/>
      <c r="M19" s="2"/>
      <c r="N19" s="2"/>
      <c r="AH19" s="37"/>
      <c r="AI19" s="120"/>
      <c r="AJ19" s="120"/>
      <c r="AK19" s="1" t="str">
        <f t="shared" si="0"/>
        <v/>
      </c>
      <c r="AL19"/>
    </row>
    <row r="20" spans="4:38" ht="21" x14ac:dyDescent="0.35">
      <c r="D20" s="65"/>
      <c r="J20" s="98"/>
      <c r="M20" s="2"/>
      <c r="N20" s="2"/>
      <c r="AH20" s="37"/>
      <c r="AI20" s="120"/>
      <c r="AJ20" s="120"/>
      <c r="AK20" s="1" t="str">
        <f t="shared" si="0"/>
        <v/>
      </c>
      <c r="AL20"/>
    </row>
    <row r="21" spans="4:38" ht="21" x14ac:dyDescent="0.35">
      <c r="D21" s="65"/>
      <c r="J21" s="98"/>
      <c r="M21" s="2"/>
      <c r="N21" s="2"/>
      <c r="AH21" s="37"/>
      <c r="AI21" s="120"/>
      <c r="AJ21" s="120"/>
      <c r="AK21" s="1" t="str">
        <f t="shared" si="0"/>
        <v/>
      </c>
      <c r="AL21"/>
    </row>
    <row r="22" spans="4:38" ht="21" x14ac:dyDescent="0.35">
      <c r="D22" s="65"/>
      <c r="J22" s="98"/>
      <c r="M22" s="2"/>
      <c r="N22" s="2"/>
      <c r="AH22" s="37"/>
      <c r="AI22" s="120"/>
      <c r="AJ22" s="120"/>
      <c r="AK22" s="1" t="str">
        <f t="shared" si="0"/>
        <v/>
      </c>
      <c r="AL22"/>
    </row>
    <row r="23" spans="4:38" ht="21" x14ac:dyDescent="0.35">
      <c r="D23" s="65"/>
      <c r="J23" s="98"/>
      <c r="M23" s="2"/>
      <c r="N23" s="2"/>
      <c r="AH23" s="37"/>
      <c r="AI23" s="120"/>
      <c r="AJ23" s="120"/>
      <c r="AK23" s="1" t="str">
        <f t="shared" si="0"/>
        <v/>
      </c>
      <c r="AL23"/>
    </row>
    <row r="24" spans="4:38" ht="21" x14ac:dyDescent="0.35">
      <c r="D24" s="65"/>
      <c r="J24" s="98"/>
      <c r="M24" s="2"/>
      <c r="N24" s="2"/>
      <c r="AH24" s="37"/>
      <c r="AI24" s="120"/>
      <c r="AJ24" s="120"/>
      <c r="AK24" s="1" t="str">
        <f t="shared" si="0"/>
        <v/>
      </c>
      <c r="AL24"/>
    </row>
    <row r="25" spans="4:38" ht="21" x14ac:dyDescent="0.35">
      <c r="D25" s="65"/>
      <c r="J25" s="98"/>
      <c r="M25" s="2"/>
      <c r="N25" s="2"/>
      <c r="AH25" s="37"/>
      <c r="AI25" s="120"/>
      <c r="AJ25" s="120"/>
      <c r="AK25" s="1" t="str">
        <f t="shared" si="0"/>
        <v/>
      </c>
      <c r="AL25"/>
    </row>
    <row r="26" spans="4:38" ht="21" x14ac:dyDescent="0.35">
      <c r="D26" s="65"/>
      <c r="J26" s="98"/>
      <c r="M26" s="2"/>
      <c r="N26" s="2"/>
      <c r="AH26" s="37"/>
      <c r="AI26" s="120"/>
      <c r="AJ26" s="120"/>
      <c r="AK26" s="1" t="str">
        <f t="shared" si="0"/>
        <v/>
      </c>
      <c r="AL26"/>
    </row>
    <row r="27" spans="4:38" ht="21" x14ac:dyDescent="0.35">
      <c r="D27" s="65"/>
      <c r="J27" s="98"/>
      <c r="M27" s="2"/>
      <c r="N27" s="2"/>
      <c r="AH27" s="37"/>
      <c r="AI27" s="120"/>
      <c r="AJ27" s="120"/>
      <c r="AK27" s="1" t="str">
        <f t="shared" si="0"/>
        <v/>
      </c>
      <c r="AL27"/>
    </row>
    <row r="28" spans="4:38" ht="21" x14ac:dyDescent="0.35">
      <c r="D28" s="65"/>
      <c r="J28" s="98"/>
      <c r="M28" s="2"/>
      <c r="N28" s="2"/>
      <c r="AH28" s="37"/>
      <c r="AI28" s="120"/>
      <c r="AJ28" s="120"/>
      <c r="AK28" s="1" t="str">
        <f t="shared" si="0"/>
        <v/>
      </c>
      <c r="AL28"/>
    </row>
    <row r="29" spans="4:38" ht="21" x14ac:dyDescent="0.35">
      <c r="D29" s="65"/>
      <c r="J29" s="98"/>
      <c r="M29" s="2"/>
      <c r="N29" s="2"/>
      <c r="AH29" s="37"/>
      <c r="AI29" s="120"/>
      <c r="AJ29" s="120"/>
      <c r="AK29" s="1" t="str">
        <f t="shared" si="0"/>
        <v/>
      </c>
      <c r="AL29"/>
    </row>
    <row r="30" spans="4:38" ht="21" x14ac:dyDescent="0.35">
      <c r="D30" s="65"/>
      <c r="J30" s="98"/>
      <c r="M30" s="2"/>
      <c r="N30" s="2"/>
      <c r="AH30" s="37"/>
      <c r="AI30" s="120"/>
      <c r="AJ30" s="120"/>
      <c r="AK30" s="1" t="str">
        <f t="shared" si="0"/>
        <v/>
      </c>
      <c r="AL30"/>
    </row>
    <row r="31" spans="4:38" ht="21" x14ac:dyDescent="0.35">
      <c r="D31" s="65"/>
      <c r="J31" s="98"/>
      <c r="M31" s="2"/>
      <c r="N31" s="2"/>
      <c r="AH31" s="37"/>
      <c r="AI31" s="120"/>
      <c r="AJ31" s="120"/>
      <c r="AK31" s="1" t="str">
        <f t="shared" si="0"/>
        <v/>
      </c>
      <c r="AL31"/>
    </row>
    <row r="32" spans="4:38" ht="21" x14ac:dyDescent="0.35">
      <c r="D32" s="65"/>
      <c r="J32" s="98"/>
      <c r="M32" s="2"/>
      <c r="N32" s="2"/>
      <c r="AH32" s="37"/>
      <c r="AI32" s="120"/>
      <c r="AJ32" s="120"/>
      <c r="AK32" s="1" t="str">
        <f t="shared" si="0"/>
        <v/>
      </c>
      <c r="AL32"/>
    </row>
    <row r="33" spans="4:38" ht="21" x14ac:dyDescent="0.35">
      <c r="D33" s="65"/>
      <c r="J33" s="98"/>
      <c r="M33" s="2"/>
      <c r="N33" s="2"/>
      <c r="AH33" s="37"/>
      <c r="AI33" s="120"/>
      <c r="AJ33" s="120"/>
      <c r="AK33" s="1" t="str">
        <f t="shared" si="0"/>
        <v/>
      </c>
      <c r="AL33"/>
    </row>
    <row r="34" spans="4:38" ht="21" x14ac:dyDescent="0.35">
      <c r="D34" s="65"/>
      <c r="J34" s="98"/>
      <c r="M34" s="2"/>
      <c r="N34" s="2"/>
      <c r="AH34" s="37"/>
      <c r="AI34" s="120"/>
      <c r="AJ34" s="120"/>
      <c r="AK34" s="1" t="str">
        <f t="shared" si="0"/>
        <v/>
      </c>
      <c r="AL34"/>
    </row>
    <row r="35" spans="4:38" ht="21" x14ac:dyDescent="0.35">
      <c r="D35" s="65"/>
      <c r="J35" s="98"/>
      <c r="M35" s="2"/>
      <c r="N35" s="2"/>
      <c r="AH35" s="37"/>
      <c r="AI35" s="120"/>
      <c r="AJ35" s="120"/>
      <c r="AK35" s="1" t="str">
        <f t="shared" si="0"/>
        <v/>
      </c>
      <c r="AL35"/>
    </row>
    <row r="36" spans="4:38" ht="21" x14ac:dyDescent="0.35">
      <c r="D36" s="65"/>
      <c r="J36" s="98"/>
      <c r="M36" s="2"/>
      <c r="N36" s="2"/>
      <c r="AH36" s="37"/>
      <c r="AI36" s="120"/>
      <c r="AJ36" s="120"/>
      <c r="AK36" s="1" t="str">
        <f t="shared" si="0"/>
        <v/>
      </c>
      <c r="AL36"/>
    </row>
    <row r="37" spans="4:38" ht="21" x14ac:dyDescent="0.35">
      <c r="D37" s="65"/>
      <c r="J37" s="98"/>
      <c r="M37" s="2"/>
      <c r="N37" s="2"/>
      <c r="AH37" s="37"/>
      <c r="AI37" s="120"/>
      <c r="AJ37" s="120"/>
      <c r="AK37" s="1" t="str">
        <f t="shared" si="0"/>
        <v/>
      </c>
      <c r="AL37"/>
    </row>
    <row r="38" spans="4:38" ht="21" x14ac:dyDescent="0.35">
      <c r="D38" s="65"/>
      <c r="J38" s="98"/>
      <c r="M38" s="2"/>
      <c r="N38" s="2"/>
      <c r="AH38" s="37"/>
      <c r="AI38" s="120"/>
      <c r="AJ38" s="120"/>
      <c r="AK38" s="1" t="str">
        <f t="shared" si="0"/>
        <v/>
      </c>
      <c r="AL38"/>
    </row>
    <row r="39" spans="4:38" ht="21" x14ac:dyDescent="0.35">
      <c r="D39" s="65"/>
      <c r="J39" s="98"/>
      <c r="M39" s="2"/>
      <c r="N39" s="2"/>
      <c r="AH39" s="37"/>
      <c r="AI39" s="120"/>
      <c r="AJ39" s="120"/>
      <c r="AK39" s="1" t="str">
        <f t="shared" si="0"/>
        <v/>
      </c>
      <c r="AL39"/>
    </row>
    <row r="40" spans="4:38" ht="21" x14ac:dyDescent="0.35">
      <c r="D40" s="65"/>
      <c r="J40" s="98"/>
      <c r="M40" s="2"/>
      <c r="N40" s="2"/>
      <c r="AH40" s="37"/>
      <c r="AI40" s="120"/>
      <c r="AJ40" s="120"/>
      <c r="AK40" s="1" t="str">
        <f t="shared" si="0"/>
        <v/>
      </c>
      <c r="AL40"/>
    </row>
    <row r="41" spans="4:38" ht="21" x14ac:dyDescent="0.35">
      <c r="D41" s="65"/>
      <c r="J41" s="98"/>
      <c r="M41" s="2"/>
      <c r="N41" s="2"/>
      <c r="AH41" s="37"/>
      <c r="AI41" s="120"/>
      <c r="AJ41" s="120"/>
      <c r="AK41" s="1" t="str">
        <f t="shared" si="0"/>
        <v/>
      </c>
      <c r="AL41"/>
    </row>
    <row r="42" spans="4:38" ht="21" x14ac:dyDescent="0.35">
      <c r="J42" s="98"/>
      <c r="M42" s="2"/>
      <c r="N42" s="2"/>
      <c r="AH42" s="37"/>
      <c r="AI42" s="120"/>
      <c r="AJ42" s="120"/>
      <c r="AK42" s="1" t="str">
        <f t="shared" si="0"/>
        <v/>
      </c>
      <c r="AL42"/>
    </row>
    <row r="43" spans="4:38" ht="21" x14ac:dyDescent="0.35">
      <c r="J43" s="98"/>
      <c r="M43" s="2"/>
      <c r="N43" s="2"/>
      <c r="AH43" s="37"/>
      <c r="AI43" s="120"/>
      <c r="AJ43" s="120"/>
      <c r="AK43" s="1" t="str">
        <f t="shared" si="0"/>
        <v/>
      </c>
      <c r="AL43"/>
    </row>
    <row r="44" spans="4:38" ht="21" x14ac:dyDescent="0.35">
      <c r="J44" s="98"/>
      <c r="M44" s="2"/>
      <c r="N44" s="2"/>
      <c r="AH44" s="37"/>
      <c r="AI44" s="120"/>
      <c r="AJ44" s="120"/>
      <c r="AK44" s="1" t="str">
        <f t="shared" si="0"/>
        <v/>
      </c>
      <c r="AL44"/>
    </row>
    <row r="45" spans="4:38" ht="21" x14ac:dyDescent="0.35">
      <c r="J45" s="98"/>
      <c r="M45" s="2"/>
      <c r="N45" s="2"/>
      <c r="AH45" s="37"/>
      <c r="AI45" s="120"/>
      <c r="AJ45" s="120"/>
      <c r="AK45" s="1" t="str">
        <f t="shared" si="0"/>
        <v/>
      </c>
      <c r="AL45"/>
    </row>
    <row r="46" spans="4:38" ht="21" x14ac:dyDescent="0.35">
      <c r="J46" s="98"/>
      <c r="M46" s="2"/>
      <c r="N46" s="2"/>
      <c r="AH46" s="37"/>
      <c r="AI46" s="120"/>
      <c r="AJ46" s="120"/>
      <c r="AK46" s="1" t="str">
        <f t="shared" si="0"/>
        <v/>
      </c>
      <c r="AL46"/>
    </row>
    <row r="47" spans="4:38" ht="21" x14ac:dyDescent="0.35">
      <c r="J47" s="98"/>
      <c r="M47" s="2"/>
      <c r="N47" s="2"/>
      <c r="AH47" s="37"/>
      <c r="AI47" s="120"/>
      <c r="AJ47" s="120"/>
      <c r="AK47" s="1" t="str">
        <f t="shared" si="0"/>
        <v/>
      </c>
      <c r="AL47"/>
    </row>
    <row r="48" spans="4:38" ht="21" x14ac:dyDescent="0.35">
      <c r="J48" s="98"/>
      <c r="M48" s="2"/>
      <c r="N48" s="2"/>
      <c r="AH48" s="37"/>
      <c r="AI48" s="120"/>
      <c r="AJ48" s="120"/>
      <c r="AK48" s="1" t="str">
        <f t="shared" si="0"/>
        <v/>
      </c>
      <c r="AL48"/>
    </row>
    <row r="49" spans="10:38" ht="21" x14ac:dyDescent="0.35">
      <c r="J49" s="98"/>
      <c r="M49" s="2"/>
      <c r="N49" s="2"/>
      <c r="AH49" s="37"/>
      <c r="AI49" s="120"/>
      <c r="AJ49" s="120"/>
      <c r="AK49" s="1" t="str">
        <f t="shared" si="0"/>
        <v/>
      </c>
      <c r="AL49"/>
    </row>
    <row r="50" spans="10:38" ht="21" x14ac:dyDescent="0.35">
      <c r="J50" s="98"/>
      <c r="M50" s="2"/>
      <c r="N50" s="2"/>
      <c r="AH50" s="37"/>
      <c r="AI50" s="120"/>
      <c r="AJ50" s="120"/>
      <c r="AK50" s="1" t="str">
        <f t="shared" si="0"/>
        <v/>
      </c>
      <c r="AL50"/>
    </row>
    <row r="51" spans="10:38" ht="21" x14ac:dyDescent="0.35">
      <c r="J51" s="98"/>
      <c r="M51" s="2"/>
      <c r="N51" s="2"/>
      <c r="AH51" s="37"/>
      <c r="AI51" s="120"/>
      <c r="AJ51" s="120"/>
      <c r="AK51" s="1" t="str">
        <f t="shared" si="0"/>
        <v/>
      </c>
      <c r="AL51"/>
    </row>
    <row r="52" spans="10:38" ht="21" x14ac:dyDescent="0.35">
      <c r="J52" s="98"/>
      <c r="M52" s="2"/>
      <c r="N52" s="2"/>
      <c r="AH52" s="37"/>
      <c r="AI52" s="120"/>
      <c r="AJ52" s="120"/>
      <c r="AK52" s="1" t="str">
        <f t="shared" si="0"/>
        <v/>
      </c>
      <c r="AL52"/>
    </row>
    <row r="53" spans="10:38" ht="21" x14ac:dyDescent="0.35">
      <c r="J53" s="98"/>
      <c r="M53" s="2"/>
      <c r="N53" s="2"/>
      <c r="AH53" s="37"/>
      <c r="AI53" s="120"/>
      <c r="AJ53" s="120"/>
      <c r="AK53" s="1" t="str">
        <f t="shared" si="0"/>
        <v/>
      </c>
      <c r="AL53"/>
    </row>
    <row r="54" spans="10:38" ht="21" x14ac:dyDescent="0.35">
      <c r="J54" s="98"/>
      <c r="M54" s="2"/>
      <c r="N54" s="2"/>
      <c r="AH54" s="37"/>
      <c r="AI54" s="120"/>
      <c r="AJ54" s="120"/>
      <c r="AK54" s="1" t="str">
        <f t="shared" si="0"/>
        <v/>
      </c>
      <c r="AL54"/>
    </row>
    <row r="55" spans="10:38" ht="21" x14ac:dyDescent="0.35">
      <c r="J55" s="98"/>
      <c r="M55" s="2"/>
      <c r="N55" s="2"/>
      <c r="AH55" s="37"/>
      <c r="AI55" s="120"/>
      <c r="AJ55" s="120"/>
      <c r="AK55" s="1" t="str">
        <f t="shared" si="0"/>
        <v/>
      </c>
      <c r="AL55"/>
    </row>
    <row r="56" spans="10:38" ht="21" x14ac:dyDescent="0.35">
      <c r="J56" s="98"/>
      <c r="M56" s="2"/>
      <c r="N56" s="2"/>
      <c r="AH56" s="37"/>
      <c r="AI56" s="120"/>
      <c r="AJ56" s="120"/>
      <c r="AK56" s="1" t="str">
        <f t="shared" si="0"/>
        <v/>
      </c>
      <c r="AL56"/>
    </row>
    <row r="57" spans="10:38" ht="21" x14ac:dyDescent="0.35">
      <c r="J57" s="98"/>
      <c r="M57" s="2"/>
      <c r="N57" s="2"/>
      <c r="AH57" s="37"/>
      <c r="AI57" s="120"/>
      <c r="AJ57" s="120"/>
      <c r="AK57" s="1" t="str">
        <f t="shared" si="0"/>
        <v/>
      </c>
      <c r="AL57"/>
    </row>
    <row r="58" spans="10:38" ht="21" x14ac:dyDescent="0.35">
      <c r="J58" s="98"/>
      <c r="M58" s="2"/>
      <c r="N58" s="2"/>
      <c r="AH58" s="37"/>
      <c r="AI58" s="120"/>
      <c r="AJ58" s="120"/>
      <c r="AK58" s="1" t="str">
        <f t="shared" si="0"/>
        <v/>
      </c>
      <c r="AL58"/>
    </row>
    <row r="59" spans="10:38" ht="21" x14ac:dyDescent="0.35">
      <c r="J59" s="98"/>
      <c r="M59" s="2"/>
      <c r="N59" s="2"/>
      <c r="AH59" s="37"/>
      <c r="AI59" s="120"/>
      <c r="AJ59" s="120"/>
      <c r="AK59" s="1" t="str">
        <f t="shared" si="0"/>
        <v/>
      </c>
      <c r="AL59"/>
    </row>
    <row r="60" spans="10:38" ht="21" x14ac:dyDescent="0.35">
      <c r="J60" s="98"/>
      <c r="M60" s="2"/>
      <c r="N60" s="2"/>
      <c r="AH60" s="37"/>
      <c r="AI60" s="120"/>
      <c r="AJ60" s="120"/>
      <c r="AK60" s="1" t="str">
        <f t="shared" si="0"/>
        <v/>
      </c>
      <c r="AL60"/>
    </row>
    <row r="61" spans="10:38" ht="21" x14ac:dyDescent="0.35">
      <c r="J61" s="98"/>
      <c r="M61" s="2"/>
      <c r="N61" s="2"/>
      <c r="AH61" s="37"/>
      <c r="AI61" s="120"/>
      <c r="AJ61" s="120"/>
      <c r="AK61" s="1" t="str">
        <f t="shared" si="0"/>
        <v/>
      </c>
      <c r="AL61"/>
    </row>
    <row r="62" spans="10:38" ht="21" x14ac:dyDescent="0.35">
      <c r="J62" s="98"/>
      <c r="M62" s="2"/>
      <c r="N62" s="2"/>
      <c r="AH62" s="37"/>
      <c r="AI62" s="120"/>
      <c r="AJ62" s="120"/>
      <c r="AK62" s="1" t="str">
        <f t="shared" si="0"/>
        <v/>
      </c>
      <c r="AL62"/>
    </row>
    <row r="63" spans="10:38" ht="21" x14ac:dyDescent="0.35">
      <c r="J63" s="98"/>
      <c r="M63" s="2"/>
      <c r="N63" s="2"/>
      <c r="AH63" s="37"/>
      <c r="AI63" s="120"/>
      <c r="AJ63" s="120"/>
      <c r="AK63" s="1" t="str">
        <f t="shared" si="0"/>
        <v/>
      </c>
      <c r="AL63"/>
    </row>
    <row r="64" spans="10:38" ht="21" x14ac:dyDescent="0.35">
      <c r="J64" s="98"/>
      <c r="M64" s="2"/>
      <c r="N64" s="2"/>
      <c r="AH64" s="37"/>
      <c r="AI64" s="120"/>
      <c r="AJ64" s="120"/>
      <c r="AK64" s="1" t="str">
        <f t="shared" si="0"/>
        <v/>
      </c>
      <c r="AL64"/>
    </row>
    <row r="65" spans="10:38" ht="21" x14ac:dyDescent="0.35">
      <c r="J65" s="98"/>
      <c r="M65" s="2"/>
      <c r="N65" s="2"/>
      <c r="AH65" s="37"/>
      <c r="AI65" s="120"/>
      <c r="AJ65" s="120"/>
      <c r="AK65" s="1" t="str">
        <f t="shared" si="0"/>
        <v/>
      </c>
      <c r="AL65"/>
    </row>
    <row r="66" spans="10:38" ht="21" x14ac:dyDescent="0.35">
      <c r="J66" s="98"/>
      <c r="M66" s="2"/>
      <c r="N66" s="2"/>
      <c r="AH66" s="37"/>
      <c r="AI66" s="120"/>
      <c r="AJ66" s="120"/>
      <c r="AK66" s="1" t="str">
        <f t="shared" si="0"/>
        <v/>
      </c>
      <c r="AL66"/>
    </row>
    <row r="67" spans="10:38" ht="21" x14ac:dyDescent="0.35">
      <c r="J67" s="98"/>
      <c r="M67" s="2"/>
      <c r="N67" s="2"/>
      <c r="AH67" s="37"/>
      <c r="AI67" s="120"/>
      <c r="AJ67" s="120"/>
      <c r="AK67" s="1" t="str">
        <f t="shared" ref="AK67:AK130" si="1">IFERROR(Y67/Z67,"")</f>
        <v/>
      </c>
      <c r="AL67"/>
    </row>
    <row r="68" spans="10:38" ht="21" x14ac:dyDescent="0.35">
      <c r="J68" s="98"/>
      <c r="M68" s="2"/>
      <c r="N68" s="2"/>
      <c r="AH68" s="37"/>
      <c r="AI68" s="120"/>
      <c r="AJ68" s="120"/>
      <c r="AK68" s="1" t="str">
        <f t="shared" si="1"/>
        <v/>
      </c>
      <c r="AL68"/>
    </row>
    <row r="69" spans="10:38" ht="21" x14ac:dyDescent="0.35">
      <c r="J69" s="98"/>
      <c r="M69" s="2"/>
      <c r="N69" s="2"/>
      <c r="AH69" s="37"/>
      <c r="AI69" s="120"/>
      <c r="AJ69" s="120"/>
      <c r="AK69" s="1" t="str">
        <f t="shared" si="1"/>
        <v/>
      </c>
    </row>
    <row r="70" spans="10:38" ht="21" x14ac:dyDescent="0.35">
      <c r="J70" s="98"/>
      <c r="M70" s="2"/>
      <c r="N70" s="2"/>
      <c r="AH70" s="37"/>
      <c r="AI70" s="120"/>
      <c r="AJ70" s="120"/>
      <c r="AK70" s="1" t="str">
        <f t="shared" si="1"/>
        <v/>
      </c>
    </row>
    <row r="71" spans="10:38" ht="21" x14ac:dyDescent="0.35">
      <c r="J71" s="98"/>
      <c r="M71" s="2"/>
      <c r="N71" s="2"/>
      <c r="AH71" s="37"/>
      <c r="AI71" s="120"/>
      <c r="AJ71" s="120"/>
      <c r="AK71" s="1" t="str">
        <f t="shared" si="1"/>
        <v/>
      </c>
    </row>
    <row r="72" spans="10:38" ht="21" x14ac:dyDescent="0.35">
      <c r="J72" s="98"/>
      <c r="M72" s="2"/>
      <c r="N72" s="2"/>
      <c r="AH72" s="37"/>
      <c r="AI72" s="120"/>
      <c r="AJ72" s="120"/>
      <c r="AK72" s="1" t="str">
        <f t="shared" si="1"/>
        <v/>
      </c>
    </row>
    <row r="73" spans="10:38" ht="21" x14ac:dyDescent="0.35">
      <c r="J73" s="98"/>
      <c r="M73" s="2"/>
      <c r="N73" s="2"/>
      <c r="AH73" s="37"/>
      <c r="AI73" s="120"/>
      <c r="AJ73" s="120"/>
      <c r="AK73" s="1" t="str">
        <f t="shared" si="1"/>
        <v/>
      </c>
    </row>
    <row r="74" spans="10:38" ht="21" x14ac:dyDescent="0.35">
      <c r="J74" s="98"/>
      <c r="M74" s="2"/>
      <c r="N74" s="2"/>
      <c r="AH74" s="37"/>
      <c r="AI74" s="120"/>
      <c r="AJ74" s="120"/>
      <c r="AK74" s="1" t="str">
        <f t="shared" si="1"/>
        <v/>
      </c>
    </row>
    <row r="75" spans="10:38" ht="21" x14ac:dyDescent="0.35">
      <c r="J75" s="98"/>
      <c r="M75" s="2"/>
      <c r="N75" s="2"/>
      <c r="AH75" s="37"/>
      <c r="AI75" s="120"/>
      <c r="AJ75" s="120"/>
      <c r="AK75" s="1" t="str">
        <f t="shared" si="1"/>
        <v/>
      </c>
    </row>
    <row r="76" spans="10:38" ht="21" x14ac:dyDescent="0.35">
      <c r="J76" s="98"/>
      <c r="M76" s="2"/>
      <c r="N76" s="2"/>
      <c r="AH76" s="37"/>
      <c r="AI76" s="120"/>
      <c r="AJ76" s="120"/>
      <c r="AK76" s="1" t="str">
        <f t="shared" si="1"/>
        <v/>
      </c>
    </row>
    <row r="77" spans="10:38" ht="21" x14ac:dyDescent="0.35">
      <c r="J77" s="98"/>
      <c r="M77" s="2"/>
      <c r="N77" s="2"/>
      <c r="AH77" s="37"/>
      <c r="AI77" s="120"/>
      <c r="AJ77" s="120"/>
      <c r="AK77" s="1" t="str">
        <f t="shared" si="1"/>
        <v/>
      </c>
    </row>
    <row r="78" spans="10:38" ht="21" x14ac:dyDescent="0.35">
      <c r="J78" s="98"/>
      <c r="M78" s="2"/>
      <c r="N78" s="2"/>
      <c r="AH78" s="37"/>
      <c r="AI78" s="120"/>
      <c r="AJ78" s="120"/>
      <c r="AK78" s="1" t="str">
        <f t="shared" si="1"/>
        <v/>
      </c>
    </row>
    <row r="79" spans="10:38" ht="21" x14ac:dyDescent="0.35">
      <c r="J79" s="98"/>
      <c r="M79" s="2"/>
      <c r="N79" s="2"/>
      <c r="AH79" s="37"/>
      <c r="AI79" s="120"/>
      <c r="AJ79" s="120"/>
      <c r="AK79" s="1" t="str">
        <f t="shared" si="1"/>
        <v/>
      </c>
    </row>
    <row r="80" spans="10:38" ht="21" x14ac:dyDescent="0.35">
      <c r="J80" s="98"/>
      <c r="M80" s="2"/>
      <c r="N80" s="2"/>
      <c r="AH80" s="37"/>
      <c r="AI80" s="120"/>
      <c r="AJ80" s="120"/>
      <c r="AK80" s="1" t="str">
        <f t="shared" si="1"/>
        <v/>
      </c>
    </row>
    <row r="81" spans="10:37" ht="21" x14ac:dyDescent="0.35">
      <c r="J81" s="98"/>
      <c r="M81" s="2"/>
      <c r="N81" s="2"/>
      <c r="AH81" s="37"/>
      <c r="AI81" s="120"/>
      <c r="AJ81" s="120"/>
      <c r="AK81" s="1" t="str">
        <f t="shared" si="1"/>
        <v/>
      </c>
    </row>
    <row r="82" spans="10:37" ht="21" x14ac:dyDescent="0.35">
      <c r="J82" s="98"/>
      <c r="M82" s="2"/>
      <c r="N82" s="2"/>
      <c r="AH82" s="37"/>
      <c r="AI82" s="120"/>
      <c r="AJ82" s="120"/>
      <c r="AK82" s="1" t="str">
        <f t="shared" si="1"/>
        <v/>
      </c>
    </row>
    <row r="83" spans="10:37" ht="21" x14ac:dyDescent="0.35">
      <c r="J83" s="98"/>
      <c r="M83" s="2"/>
      <c r="N83" s="2"/>
      <c r="AH83" s="37"/>
      <c r="AI83" s="120"/>
      <c r="AJ83" s="120"/>
      <c r="AK83" s="1" t="str">
        <f t="shared" si="1"/>
        <v/>
      </c>
    </row>
    <row r="84" spans="10:37" ht="21" x14ac:dyDescent="0.35">
      <c r="J84" s="98"/>
      <c r="M84" s="2"/>
      <c r="N84" s="2"/>
      <c r="AH84" s="37"/>
      <c r="AI84" s="120"/>
      <c r="AJ84" s="120"/>
      <c r="AK84" s="1" t="str">
        <f t="shared" si="1"/>
        <v/>
      </c>
    </row>
    <row r="85" spans="10:37" ht="21" x14ac:dyDescent="0.35">
      <c r="J85" s="98"/>
      <c r="M85" s="2"/>
      <c r="N85" s="2"/>
      <c r="AH85" s="37"/>
      <c r="AI85" s="120"/>
      <c r="AJ85" s="120"/>
      <c r="AK85" s="1" t="str">
        <f t="shared" si="1"/>
        <v/>
      </c>
    </row>
    <row r="86" spans="10:37" ht="21" x14ac:dyDescent="0.35">
      <c r="J86" s="98"/>
      <c r="M86" s="2"/>
      <c r="N86" s="2"/>
      <c r="AH86" s="37"/>
      <c r="AI86" s="120"/>
      <c r="AJ86" s="120"/>
      <c r="AK86" s="1" t="str">
        <f t="shared" si="1"/>
        <v/>
      </c>
    </row>
    <row r="87" spans="10:37" ht="21" x14ac:dyDescent="0.35">
      <c r="J87" s="98"/>
      <c r="M87" s="2"/>
      <c r="N87" s="2"/>
      <c r="AH87" s="37"/>
      <c r="AI87" s="120"/>
      <c r="AJ87" s="120"/>
      <c r="AK87" s="1" t="str">
        <f t="shared" si="1"/>
        <v/>
      </c>
    </row>
    <row r="88" spans="10:37" ht="21" x14ac:dyDescent="0.35">
      <c r="J88" s="98"/>
      <c r="M88" s="2"/>
      <c r="N88" s="2"/>
      <c r="AH88" s="37"/>
      <c r="AI88" s="120"/>
      <c r="AJ88" s="120"/>
      <c r="AK88" s="1" t="str">
        <f t="shared" si="1"/>
        <v/>
      </c>
    </row>
    <row r="89" spans="10:37" ht="21" x14ac:dyDescent="0.35">
      <c r="J89" s="98"/>
      <c r="M89" s="2"/>
      <c r="N89" s="2"/>
      <c r="AH89" s="37"/>
      <c r="AI89" s="120"/>
      <c r="AJ89" s="120"/>
      <c r="AK89" s="1" t="str">
        <f t="shared" si="1"/>
        <v/>
      </c>
    </row>
    <row r="90" spans="10:37" ht="21" x14ac:dyDescent="0.35">
      <c r="J90" s="98"/>
      <c r="M90" s="2"/>
      <c r="N90" s="2"/>
      <c r="AH90" s="37"/>
      <c r="AI90" s="120"/>
      <c r="AJ90" s="120"/>
      <c r="AK90" s="1" t="str">
        <f t="shared" si="1"/>
        <v/>
      </c>
    </row>
    <row r="91" spans="10:37" ht="21" x14ac:dyDescent="0.35">
      <c r="J91" s="98"/>
      <c r="M91" s="2"/>
      <c r="N91" s="2"/>
      <c r="AH91" s="37"/>
      <c r="AI91" s="120"/>
      <c r="AJ91" s="120"/>
      <c r="AK91" s="1" t="str">
        <f t="shared" si="1"/>
        <v/>
      </c>
    </row>
    <row r="92" spans="10:37" ht="21" x14ac:dyDescent="0.35">
      <c r="J92" s="98"/>
      <c r="M92" s="2"/>
      <c r="N92" s="2"/>
      <c r="AH92" s="37"/>
      <c r="AI92" s="120"/>
      <c r="AJ92" s="120"/>
      <c r="AK92" s="1" t="str">
        <f t="shared" si="1"/>
        <v/>
      </c>
    </row>
    <row r="93" spans="10:37" ht="21" x14ac:dyDescent="0.35">
      <c r="J93" s="98"/>
      <c r="M93" s="2"/>
      <c r="N93" s="2"/>
      <c r="AH93" s="37"/>
      <c r="AI93" s="120"/>
      <c r="AJ93" s="120"/>
      <c r="AK93" s="1" t="str">
        <f t="shared" si="1"/>
        <v/>
      </c>
    </row>
    <row r="94" spans="10:37" ht="21" x14ac:dyDescent="0.35">
      <c r="J94" s="98"/>
      <c r="M94" s="2"/>
      <c r="N94" s="2"/>
      <c r="AH94" s="37"/>
      <c r="AI94" s="120"/>
      <c r="AJ94" s="120"/>
      <c r="AK94" s="1" t="str">
        <f t="shared" si="1"/>
        <v/>
      </c>
    </row>
    <row r="95" spans="10:37" ht="21" x14ac:dyDescent="0.35">
      <c r="J95" s="98"/>
      <c r="M95" s="2"/>
      <c r="N95" s="2"/>
      <c r="AH95" s="37"/>
      <c r="AI95" s="120"/>
      <c r="AJ95" s="120"/>
      <c r="AK95" s="1" t="str">
        <f t="shared" si="1"/>
        <v/>
      </c>
    </row>
    <row r="96" spans="10:37" ht="21" x14ac:dyDescent="0.35">
      <c r="J96" s="98"/>
      <c r="M96" s="2"/>
      <c r="N96" s="2"/>
      <c r="AH96" s="37"/>
      <c r="AI96" s="120"/>
      <c r="AJ96" s="120"/>
      <c r="AK96" s="1" t="str">
        <f t="shared" si="1"/>
        <v/>
      </c>
    </row>
    <row r="97" spans="10:37" ht="21" x14ac:dyDescent="0.35">
      <c r="J97" s="98"/>
      <c r="M97" s="2"/>
      <c r="N97" s="2"/>
      <c r="AH97" s="37"/>
      <c r="AI97" s="120"/>
      <c r="AJ97" s="120"/>
      <c r="AK97" s="1" t="str">
        <f t="shared" si="1"/>
        <v/>
      </c>
    </row>
    <row r="98" spans="10:37" ht="21" x14ac:dyDescent="0.35">
      <c r="J98" s="98"/>
      <c r="M98" s="2"/>
      <c r="N98" s="2"/>
      <c r="AH98" s="37"/>
      <c r="AI98" s="120"/>
      <c r="AJ98" s="120"/>
      <c r="AK98" s="1" t="str">
        <f t="shared" si="1"/>
        <v/>
      </c>
    </row>
    <row r="99" spans="10:37" ht="21" x14ac:dyDescent="0.35">
      <c r="J99" s="98"/>
      <c r="M99" s="2"/>
      <c r="N99" s="2"/>
      <c r="AH99" s="37"/>
      <c r="AI99" s="120"/>
      <c r="AJ99" s="120"/>
      <c r="AK99" s="1" t="str">
        <f t="shared" si="1"/>
        <v/>
      </c>
    </row>
    <row r="100" spans="10:37" ht="21" x14ac:dyDescent="0.35">
      <c r="J100" s="98"/>
      <c r="M100" s="2"/>
      <c r="N100" s="2"/>
      <c r="AH100" s="37"/>
      <c r="AI100" s="120"/>
      <c r="AJ100" s="120"/>
      <c r="AK100" s="1" t="str">
        <f t="shared" si="1"/>
        <v/>
      </c>
    </row>
    <row r="101" spans="10:37" ht="21" x14ac:dyDescent="0.35">
      <c r="J101" s="98"/>
      <c r="M101" s="2"/>
      <c r="N101" s="2"/>
      <c r="AH101" s="37"/>
      <c r="AI101" s="120"/>
      <c r="AJ101" s="120"/>
      <c r="AK101" s="1" t="str">
        <f t="shared" si="1"/>
        <v/>
      </c>
    </row>
    <row r="102" spans="10:37" ht="21" x14ac:dyDescent="0.35">
      <c r="J102" s="98"/>
      <c r="M102" s="2"/>
      <c r="N102" s="2"/>
      <c r="AH102" s="37"/>
      <c r="AI102" s="120"/>
      <c r="AJ102" s="120"/>
      <c r="AK102" s="1" t="str">
        <f t="shared" si="1"/>
        <v/>
      </c>
    </row>
    <row r="103" spans="10:37" ht="21" x14ac:dyDescent="0.35">
      <c r="J103" s="98"/>
      <c r="M103" s="2"/>
      <c r="N103" s="2"/>
      <c r="AH103" s="37"/>
      <c r="AI103" s="120"/>
      <c r="AJ103" s="120"/>
      <c r="AK103" s="1" t="str">
        <f t="shared" si="1"/>
        <v/>
      </c>
    </row>
    <row r="104" spans="10:37" ht="21" x14ac:dyDescent="0.35">
      <c r="J104" s="98"/>
      <c r="M104" s="2"/>
      <c r="N104" s="2"/>
      <c r="AH104" s="37"/>
      <c r="AI104" s="120"/>
      <c r="AJ104" s="120"/>
      <c r="AK104" s="1" t="str">
        <f t="shared" si="1"/>
        <v/>
      </c>
    </row>
    <row r="105" spans="10:37" ht="21" x14ac:dyDescent="0.35">
      <c r="J105" s="98"/>
      <c r="M105" s="2"/>
      <c r="N105" s="2"/>
      <c r="AH105" s="37"/>
      <c r="AI105" s="120"/>
      <c r="AJ105" s="120"/>
      <c r="AK105" s="1" t="str">
        <f t="shared" si="1"/>
        <v/>
      </c>
    </row>
    <row r="106" spans="10:37" ht="21" x14ac:dyDescent="0.35">
      <c r="J106" s="98"/>
      <c r="M106" s="2"/>
      <c r="N106" s="2"/>
      <c r="AH106" s="37"/>
      <c r="AI106" s="120"/>
      <c r="AJ106" s="120"/>
      <c r="AK106" s="1" t="str">
        <f t="shared" si="1"/>
        <v/>
      </c>
    </row>
    <row r="107" spans="10:37" ht="21" x14ac:dyDescent="0.35">
      <c r="J107" s="98"/>
      <c r="M107" s="2"/>
      <c r="N107" s="2"/>
      <c r="AH107" s="37"/>
      <c r="AI107" s="120"/>
      <c r="AJ107" s="120"/>
      <c r="AK107" s="1" t="str">
        <f t="shared" si="1"/>
        <v/>
      </c>
    </row>
    <row r="108" spans="10:37" ht="21" x14ac:dyDescent="0.35">
      <c r="J108" s="98"/>
      <c r="M108" s="2"/>
      <c r="N108" s="2"/>
      <c r="AH108" s="37"/>
      <c r="AI108" s="120"/>
      <c r="AJ108" s="120"/>
      <c r="AK108" s="1" t="str">
        <f t="shared" si="1"/>
        <v/>
      </c>
    </row>
    <row r="109" spans="10:37" ht="21" x14ac:dyDescent="0.35">
      <c r="J109" s="98"/>
      <c r="M109" s="2"/>
      <c r="N109" s="2"/>
      <c r="AH109" s="37"/>
      <c r="AI109" s="120"/>
      <c r="AJ109" s="120"/>
      <c r="AK109" s="1" t="str">
        <f t="shared" si="1"/>
        <v/>
      </c>
    </row>
    <row r="110" spans="10:37" ht="21" x14ac:dyDescent="0.35">
      <c r="J110" s="98"/>
      <c r="M110" s="2"/>
      <c r="N110" s="2"/>
      <c r="AH110" s="37"/>
      <c r="AI110" s="120"/>
      <c r="AJ110" s="120"/>
      <c r="AK110" s="1" t="str">
        <f t="shared" si="1"/>
        <v/>
      </c>
    </row>
    <row r="111" spans="10:37" ht="21" x14ac:dyDescent="0.35">
      <c r="J111" s="98"/>
      <c r="M111" s="2"/>
      <c r="N111" s="2"/>
      <c r="AH111" s="37"/>
      <c r="AI111" s="120"/>
      <c r="AJ111" s="120"/>
      <c r="AK111" s="1" t="str">
        <f t="shared" si="1"/>
        <v/>
      </c>
    </row>
    <row r="112" spans="10:37" ht="21" x14ac:dyDescent="0.35">
      <c r="J112" s="98"/>
      <c r="M112" s="2"/>
      <c r="N112" s="2"/>
      <c r="AH112" s="37"/>
      <c r="AI112" s="120"/>
      <c r="AJ112" s="120"/>
      <c r="AK112" s="1" t="str">
        <f t="shared" si="1"/>
        <v/>
      </c>
    </row>
    <row r="113" spans="10:37" ht="21" x14ac:dyDescent="0.35">
      <c r="J113" s="98"/>
      <c r="M113" s="2"/>
      <c r="N113" s="2"/>
      <c r="AH113" s="37"/>
      <c r="AI113" s="120"/>
      <c r="AJ113" s="120"/>
      <c r="AK113" s="1" t="str">
        <f t="shared" si="1"/>
        <v/>
      </c>
    </row>
    <row r="114" spans="10:37" ht="21" x14ac:dyDescent="0.35">
      <c r="J114" s="98"/>
      <c r="M114" s="2"/>
      <c r="N114" s="2"/>
      <c r="AH114" s="37"/>
      <c r="AI114" s="120"/>
      <c r="AJ114" s="120"/>
      <c r="AK114" s="1" t="str">
        <f t="shared" si="1"/>
        <v/>
      </c>
    </row>
    <row r="115" spans="10:37" ht="21" x14ac:dyDescent="0.35">
      <c r="J115" s="98"/>
      <c r="M115" s="2"/>
      <c r="N115" s="2"/>
      <c r="AH115" s="37"/>
      <c r="AI115" s="120"/>
      <c r="AJ115" s="120"/>
      <c r="AK115" s="1" t="str">
        <f t="shared" si="1"/>
        <v/>
      </c>
    </row>
    <row r="116" spans="10:37" ht="21" x14ac:dyDescent="0.35">
      <c r="J116" s="98"/>
      <c r="M116" s="2"/>
      <c r="N116" s="2"/>
      <c r="AH116" s="37"/>
      <c r="AI116" s="120"/>
      <c r="AJ116" s="120"/>
      <c r="AK116" s="1" t="str">
        <f t="shared" si="1"/>
        <v/>
      </c>
    </row>
    <row r="117" spans="10:37" ht="21" x14ac:dyDescent="0.35">
      <c r="J117" s="98"/>
      <c r="M117" s="2"/>
      <c r="N117" s="2"/>
      <c r="AH117" s="37"/>
      <c r="AI117" s="120"/>
      <c r="AJ117" s="120"/>
      <c r="AK117" s="1" t="str">
        <f t="shared" si="1"/>
        <v/>
      </c>
    </row>
    <row r="118" spans="10:37" ht="21" x14ac:dyDescent="0.35">
      <c r="J118" s="98"/>
      <c r="M118" s="2"/>
      <c r="N118" s="2"/>
      <c r="AH118" s="37"/>
      <c r="AI118" s="120"/>
      <c r="AJ118" s="120"/>
      <c r="AK118" s="1" t="str">
        <f t="shared" si="1"/>
        <v/>
      </c>
    </row>
    <row r="119" spans="10:37" ht="21" x14ac:dyDescent="0.35">
      <c r="J119" s="98"/>
      <c r="M119" s="2"/>
      <c r="N119" s="2"/>
      <c r="AH119" s="37"/>
      <c r="AI119" s="120"/>
      <c r="AJ119" s="120"/>
      <c r="AK119" s="1" t="str">
        <f t="shared" si="1"/>
        <v/>
      </c>
    </row>
    <row r="120" spans="10:37" ht="21" x14ac:dyDescent="0.35">
      <c r="J120" s="98"/>
      <c r="M120" s="2"/>
      <c r="N120" s="2"/>
      <c r="AH120" s="37"/>
      <c r="AI120" s="120"/>
      <c r="AJ120" s="120"/>
      <c r="AK120" s="1" t="str">
        <f t="shared" si="1"/>
        <v/>
      </c>
    </row>
    <row r="121" spans="10:37" ht="21" x14ac:dyDescent="0.35">
      <c r="J121" s="98"/>
      <c r="M121" s="2"/>
      <c r="N121" s="2"/>
      <c r="AH121" s="37"/>
      <c r="AI121" s="120"/>
      <c r="AJ121" s="120"/>
      <c r="AK121" s="1" t="str">
        <f t="shared" si="1"/>
        <v/>
      </c>
    </row>
    <row r="122" spans="10:37" ht="21" x14ac:dyDescent="0.35">
      <c r="J122" s="98"/>
      <c r="M122" s="2"/>
      <c r="N122" s="2"/>
      <c r="AH122" s="37"/>
      <c r="AI122" s="120"/>
      <c r="AJ122" s="120"/>
      <c r="AK122" s="1" t="str">
        <f t="shared" si="1"/>
        <v/>
      </c>
    </row>
    <row r="123" spans="10:37" ht="21" x14ac:dyDescent="0.35">
      <c r="J123" s="98"/>
      <c r="M123" s="2"/>
      <c r="N123" s="2"/>
      <c r="AH123" s="37"/>
      <c r="AI123" s="120"/>
      <c r="AJ123" s="120"/>
      <c r="AK123" s="1" t="str">
        <f t="shared" si="1"/>
        <v/>
      </c>
    </row>
    <row r="124" spans="10:37" ht="21" x14ac:dyDescent="0.35">
      <c r="J124" s="98"/>
      <c r="M124" s="2"/>
      <c r="N124" s="2"/>
      <c r="AH124" s="37"/>
      <c r="AI124" s="120"/>
      <c r="AJ124" s="120"/>
      <c r="AK124" s="1" t="str">
        <f t="shared" si="1"/>
        <v/>
      </c>
    </row>
    <row r="125" spans="10:37" ht="21" x14ac:dyDescent="0.35">
      <c r="J125" s="98"/>
      <c r="M125" s="2"/>
      <c r="N125" s="2"/>
      <c r="AH125" s="37"/>
      <c r="AI125" s="120"/>
      <c r="AJ125" s="120"/>
      <c r="AK125" s="1" t="str">
        <f t="shared" si="1"/>
        <v/>
      </c>
    </row>
    <row r="126" spans="10:37" ht="21" x14ac:dyDescent="0.35">
      <c r="J126" s="98"/>
      <c r="M126" s="2"/>
      <c r="N126" s="2"/>
      <c r="AH126" s="37"/>
      <c r="AI126" s="120"/>
      <c r="AJ126" s="120"/>
      <c r="AK126" s="1" t="str">
        <f t="shared" si="1"/>
        <v/>
      </c>
    </row>
    <row r="127" spans="10:37" ht="21" x14ac:dyDescent="0.35">
      <c r="J127" s="98"/>
      <c r="M127" s="2"/>
      <c r="N127" s="2"/>
      <c r="AH127" s="37"/>
      <c r="AI127" s="120"/>
      <c r="AJ127" s="120"/>
      <c r="AK127" s="1" t="str">
        <f t="shared" si="1"/>
        <v/>
      </c>
    </row>
    <row r="128" spans="10:37" ht="21" x14ac:dyDescent="0.35">
      <c r="J128" s="98"/>
      <c r="M128" s="2"/>
      <c r="N128" s="2"/>
      <c r="AH128" s="37"/>
      <c r="AI128" s="120"/>
      <c r="AJ128" s="120"/>
      <c r="AK128" s="1" t="str">
        <f t="shared" si="1"/>
        <v/>
      </c>
    </row>
    <row r="129" spans="10:37" ht="21" x14ac:dyDescent="0.35">
      <c r="J129" s="98"/>
      <c r="M129" s="2"/>
      <c r="N129" s="2"/>
      <c r="AH129" s="37"/>
      <c r="AI129" s="120"/>
      <c r="AJ129" s="120"/>
      <c r="AK129" s="1" t="str">
        <f t="shared" si="1"/>
        <v/>
      </c>
    </row>
    <row r="130" spans="10:37" ht="21" x14ac:dyDescent="0.35">
      <c r="J130" s="98"/>
      <c r="M130" s="2"/>
      <c r="N130" s="2"/>
      <c r="AH130" s="37"/>
      <c r="AI130" s="120"/>
      <c r="AJ130" s="120"/>
      <c r="AK130" s="1" t="str">
        <f t="shared" si="1"/>
        <v/>
      </c>
    </row>
    <row r="131" spans="10:37" ht="21" x14ac:dyDescent="0.35">
      <c r="J131" s="98"/>
      <c r="M131" s="2"/>
      <c r="N131" s="2"/>
      <c r="AH131" s="37"/>
      <c r="AI131" s="120"/>
      <c r="AJ131" s="120"/>
      <c r="AK131" s="1" t="str">
        <f t="shared" ref="AK131:AK194" si="2">IFERROR(Y131/Z131,"")</f>
        <v/>
      </c>
    </row>
    <row r="132" spans="10:37" ht="21" x14ac:dyDescent="0.35">
      <c r="J132" s="98"/>
      <c r="M132" s="2"/>
      <c r="N132" s="2"/>
      <c r="AH132" s="37"/>
      <c r="AI132" s="120"/>
      <c r="AJ132" s="120"/>
      <c r="AK132" s="1" t="str">
        <f t="shared" si="2"/>
        <v/>
      </c>
    </row>
    <row r="133" spans="10:37" ht="21" x14ac:dyDescent="0.35">
      <c r="J133" s="98"/>
      <c r="M133" s="2"/>
      <c r="N133" s="2"/>
      <c r="AH133" s="37"/>
      <c r="AI133" s="120"/>
      <c r="AJ133" s="120"/>
      <c r="AK133" s="1" t="str">
        <f t="shared" si="2"/>
        <v/>
      </c>
    </row>
    <row r="134" spans="10:37" ht="21" x14ac:dyDescent="0.35">
      <c r="J134" s="98"/>
      <c r="M134" s="2"/>
      <c r="N134" s="2"/>
      <c r="AH134" s="37"/>
      <c r="AI134" s="120"/>
      <c r="AJ134" s="120"/>
      <c r="AK134" s="1" t="str">
        <f t="shared" si="2"/>
        <v/>
      </c>
    </row>
    <row r="135" spans="10:37" ht="21" x14ac:dyDescent="0.35">
      <c r="J135" s="98"/>
      <c r="M135" s="2"/>
      <c r="N135" s="2"/>
      <c r="AH135" s="37"/>
      <c r="AI135" s="120"/>
      <c r="AJ135" s="120"/>
      <c r="AK135" s="1" t="str">
        <f t="shared" si="2"/>
        <v/>
      </c>
    </row>
    <row r="136" spans="10:37" ht="21" x14ac:dyDescent="0.35">
      <c r="J136" s="98"/>
      <c r="M136" s="2"/>
      <c r="N136" s="2"/>
      <c r="AH136" s="37"/>
      <c r="AI136" s="120"/>
      <c r="AJ136" s="120"/>
      <c r="AK136" s="1" t="str">
        <f t="shared" si="2"/>
        <v/>
      </c>
    </row>
    <row r="137" spans="10:37" ht="21" x14ac:dyDescent="0.35">
      <c r="J137" s="98"/>
      <c r="M137" s="2"/>
      <c r="N137" s="2"/>
      <c r="AH137" s="37"/>
      <c r="AI137" s="120"/>
      <c r="AJ137" s="120"/>
      <c r="AK137" s="1" t="str">
        <f t="shared" si="2"/>
        <v/>
      </c>
    </row>
    <row r="138" spans="10:37" ht="21" x14ac:dyDescent="0.35">
      <c r="J138" s="98"/>
      <c r="M138" s="2"/>
      <c r="N138" s="2"/>
      <c r="AH138" s="37"/>
      <c r="AI138" s="120"/>
      <c r="AJ138" s="120"/>
      <c r="AK138" s="1" t="str">
        <f t="shared" si="2"/>
        <v/>
      </c>
    </row>
    <row r="139" spans="10:37" ht="21" x14ac:dyDescent="0.35">
      <c r="J139" s="98"/>
      <c r="M139" s="2"/>
      <c r="N139" s="2"/>
      <c r="AH139" s="37"/>
      <c r="AI139" s="120"/>
      <c r="AJ139" s="120"/>
      <c r="AK139" s="1" t="str">
        <f t="shared" si="2"/>
        <v/>
      </c>
    </row>
    <row r="140" spans="10:37" ht="21" x14ac:dyDescent="0.35">
      <c r="J140" s="98"/>
      <c r="M140" s="2"/>
      <c r="N140" s="2"/>
      <c r="AH140" s="37"/>
      <c r="AI140" s="120"/>
      <c r="AJ140" s="120"/>
      <c r="AK140" s="1" t="str">
        <f t="shared" si="2"/>
        <v/>
      </c>
    </row>
    <row r="141" spans="10:37" ht="21" x14ac:dyDescent="0.35">
      <c r="J141" s="98"/>
      <c r="M141" s="2"/>
      <c r="N141" s="2"/>
      <c r="AH141" s="37"/>
      <c r="AI141" s="120"/>
      <c r="AJ141" s="120"/>
      <c r="AK141" s="1" t="str">
        <f t="shared" si="2"/>
        <v/>
      </c>
    </row>
    <row r="142" spans="10:37" ht="21" x14ac:dyDescent="0.35">
      <c r="J142" s="98"/>
      <c r="M142" s="2"/>
      <c r="N142" s="2"/>
      <c r="AH142" s="37"/>
      <c r="AI142" s="120"/>
      <c r="AJ142" s="120"/>
      <c r="AK142" s="1" t="str">
        <f t="shared" si="2"/>
        <v/>
      </c>
    </row>
    <row r="143" spans="10:37" ht="21" x14ac:dyDescent="0.35">
      <c r="J143" s="98"/>
      <c r="M143" s="2"/>
      <c r="N143" s="2"/>
      <c r="AH143" s="37"/>
      <c r="AI143" s="120"/>
      <c r="AJ143" s="120"/>
      <c r="AK143" s="1" t="str">
        <f t="shared" si="2"/>
        <v/>
      </c>
    </row>
    <row r="144" spans="10:37" ht="21" x14ac:dyDescent="0.35">
      <c r="J144" s="98"/>
      <c r="M144" s="2"/>
      <c r="N144" s="2"/>
      <c r="AH144" s="37"/>
      <c r="AI144" s="120"/>
      <c r="AJ144" s="120"/>
      <c r="AK144" s="1" t="str">
        <f t="shared" si="2"/>
        <v/>
      </c>
    </row>
    <row r="145" spans="10:37" ht="21" x14ac:dyDescent="0.35">
      <c r="J145" s="98"/>
      <c r="M145" s="2"/>
      <c r="N145" s="2"/>
      <c r="AH145" s="37"/>
      <c r="AI145" s="120"/>
      <c r="AJ145" s="120"/>
      <c r="AK145" s="1" t="str">
        <f t="shared" si="2"/>
        <v/>
      </c>
    </row>
    <row r="146" spans="10:37" ht="21" x14ac:dyDescent="0.35">
      <c r="J146" s="98"/>
      <c r="M146" s="2"/>
      <c r="N146" s="2"/>
      <c r="AH146" s="37"/>
      <c r="AI146" s="120"/>
      <c r="AJ146" s="120"/>
      <c r="AK146" s="1" t="str">
        <f t="shared" si="2"/>
        <v/>
      </c>
    </row>
    <row r="147" spans="10:37" ht="21" x14ac:dyDescent="0.35">
      <c r="J147" s="98"/>
      <c r="M147" s="2"/>
      <c r="N147" s="2"/>
      <c r="AH147" s="37"/>
      <c r="AI147" s="120"/>
      <c r="AJ147" s="120"/>
      <c r="AK147" s="1" t="str">
        <f t="shared" si="2"/>
        <v/>
      </c>
    </row>
    <row r="148" spans="10:37" ht="21" x14ac:dyDescent="0.35">
      <c r="J148" s="98"/>
      <c r="M148" s="2"/>
      <c r="N148" s="2"/>
      <c r="AH148" s="37"/>
      <c r="AI148" s="120"/>
      <c r="AJ148" s="120"/>
      <c r="AK148" s="1" t="str">
        <f t="shared" si="2"/>
        <v/>
      </c>
    </row>
    <row r="149" spans="10:37" ht="21" x14ac:dyDescent="0.35">
      <c r="J149" s="98"/>
      <c r="M149" s="2"/>
      <c r="N149" s="2"/>
      <c r="AH149" s="37"/>
      <c r="AI149" s="120"/>
      <c r="AJ149" s="120"/>
      <c r="AK149" s="1" t="str">
        <f t="shared" si="2"/>
        <v/>
      </c>
    </row>
    <row r="150" spans="10:37" ht="21" x14ac:dyDescent="0.35">
      <c r="J150" s="98"/>
      <c r="M150" s="2"/>
      <c r="N150" s="2"/>
      <c r="AH150" s="37"/>
      <c r="AI150" s="120"/>
      <c r="AJ150" s="120"/>
      <c r="AK150" s="1" t="str">
        <f t="shared" si="2"/>
        <v/>
      </c>
    </row>
    <row r="151" spans="10:37" ht="21" x14ac:dyDescent="0.35">
      <c r="J151" s="98"/>
      <c r="M151" s="2"/>
      <c r="N151" s="2"/>
      <c r="AH151" s="37"/>
      <c r="AI151" s="120"/>
      <c r="AJ151" s="120"/>
      <c r="AK151" s="1" t="str">
        <f t="shared" si="2"/>
        <v/>
      </c>
    </row>
    <row r="152" spans="10:37" ht="21" x14ac:dyDescent="0.35">
      <c r="J152" s="98"/>
      <c r="M152" s="2"/>
      <c r="N152" s="2"/>
      <c r="AH152" s="37"/>
      <c r="AI152" s="120"/>
      <c r="AJ152" s="120"/>
      <c r="AK152" s="1" t="str">
        <f t="shared" si="2"/>
        <v/>
      </c>
    </row>
    <row r="153" spans="10:37" ht="21" x14ac:dyDescent="0.35">
      <c r="J153" s="98"/>
      <c r="M153" s="2"/>
      <c r="N153" s="2"/>
      <c r="AH153" s="37"/>
      <c r="AI153" s="120"/>
      <c r="AJ153" s="120"/>
      <c r="AK153" s="1" t="str">
        <f t="shared" si="2"/>
        <v/>
      </c>
    </row>
    <row r="154" spans="10:37" ht="21" x14ac:dyDescent="0.35">
      <c r="J154" s="98"/>
      <c r="M154" s="2"/>
      <c r="N154" s="2"/>
      <c r="AH154" s="37"/>
      <c r="AI154" s="120"/>
      <c r="AJ154" s="120"/>
      <c r="AK154" s="1" t="str">
        <f t="shared" si="2"/>
        <v/>
      </c>
    </row>
    <row r="155" spans="10:37" ht="21" x14ac:dyDescent="0.35">
      <c r="J155" s="98"/>
      <c r="M155" s="2"/>
      <c r="N155" s="2"/>
      <c r="AH155" s="37"/>
      <c r="AI155" s="120"/>
      <c r="AJ155" s="120"/>
      <c r="AK155" s="1" t="str">
        <f t="shared" si="2"/>
        <v/>
      </c>
    </row>
    <row r="156" spans="10:37" ht="21" x14ac:dyDescent="0.35">
      <c r="J156" s="98"/>
      <c r="M156" s="2"/>
      <c r="N156" s="2"/>
      <c r="AH156" s="37"/>
      <c r="AI156" s="120"/>
      <c r="AJ156" s="120"/>
      <c r="AK156" s="1" t="str">
        <f t="shared" si="2"/>
        <v/>
      </c>
    </row>
    <row r="157" spans="10:37" ht="21" x14ac:dyDescent="0.35">
      <c r="J157" s="98"/>
      <c r="M157" s="2"/>
      <c r="N157" s="2"/>
      <c r="AH157" s="37"/>
      <c r="AI157" s="120"/>
      <c r="AJ157" s="120"/>
      <c r="AK157" s="1" t="str">
        <f t="shared" si="2"/>
        <v/>
      </c>
    </row>
    <row r="158" spans="10:37" ht="21" x14ac:dyDescent="0.35">
      <c r="J158" s="98"/>
      <c r="M158" s="2"/>
      <c r="N158" s="2"/>
      <c r="AH158" s="37"/>
      <c r="AI158" s="120"/>
      <c r="AJ158" s="120"/>
      <c r="AK158" s="1" t="str">
        <f t="shared" si="2"/>
        <v/>
      </c>
    </row>
    <row r="159" spans="10:37" ht="21" x14ac:dyDescent="0.35">
      <c r="J159" s="98"/>
      <c r="M159" s="2"/>
      <c r="N159" s="2"/>
      <c r="AH159" s="37"/>
      <c r="AI159" s="120"/>
      <c r="AJ159" s="120"/>
      <c r="AK159" s="1" t="str">
        <f t="shared" si="2"/>
        <v/>
      </c>
    </row>
    <row r="160" spans="10:37" ht="21" x14ac:dyDescent="0.35">
      <c r="J160" s="98"/>
      <c r="M160" s="2"/>
      <c r="N160" s="2"/>
      <c r="AH160" s="37"/>
      <c r="AI160" s="120"/>
      <c r="AJ160" s="120"/>
      <c r="AK160" s="1" t="str">
        <f t="shared" si="2"/>
        <v/>
      </c>
    </row>
    <row r="161" spans="10:37" ht="21" x14ac:dyDescent="0.35">
      <c r="J161" s="98"/>
      <c r="M161" s="2"/>
      <c r="N161" s="2"/>
      <c r="AH161" s="37"/>
      <c r="AI161" s="120"/>
      <c r="AJ161" s="120"/>
      <c r="AK161" s="1" t="str">
        <f t="shared" si="2"/>
        <v/>
      </c>
    </row>
    <row r="162" spans="10:37" ht="21" x14ac:dyDescent="0.35">
      <c r="J162" s="98"/>
      <c r="M162" s="2"/>
      <c r="N162" s="2"/>
      <c r="AH162" s="37"/>
      <c r="AI162" s="120"/>
      <c r="AJ162" s="120"/>
      <c r="AK162" s="1" t="str">
        <f t="shared" si="2"/>
        <v/>
      </c>
    </row>
    <row r="163" spans="10:37" ht="21" x14ac:dyDescent="0.35">
      <c r="J163" s="98"/>
      <c r="M163" s="2"/>
      <c r="N163" s="2"/>
      <c r="AH163" s="37"/>
      <c r="AI163" s="120"/>
      <c r="AJ163" s="120"/>
      <c r="AK163" s="1" t="str">
        <f t="shared" si="2"/>
        <v/>
      </c>
    </row>
    <row r="164" spans="10:37" ht="21" x14ac:dyDescent="0.35">
      <c r="J164" s="98"/>
      <c r="M164" s="2"/>
      <c r="N164" s="2"/>
      <c r="AH164" s="37"/>
      <c r="AI164" s="120"/>
      <c r="AJ164" s="120"/>
      <c r="AK164" s="1" t="str">
        <f t="shared" si="2"/>
        <v/>
      </c>
    </row>
    <row r="165" spans="10:37" ht="21" x14ac:dyDescent="0.35">
      <c r="J165" s="98"/>
      <c r="M165" s="2"/>
      <c r="N165" s="2"/>
      <c r="AH165" s="37"/>
      <c r="AI165" s="120"/>
      <c r="AJ165" s="120"/>
      <c r="AK165" s="1" t="str">
        <f t="shared" si="2"/>
        <v/>
      </c>
    </row>
    <row r="166" spans="10:37" ht="21" x14ac:dyDescent="0.35">
      <c r="J166" s="98"/>
      <c r="M166" s="2"/>
      <c r="N166" s="2"/>
      <c r="AH166" s="37"/>
      <c r="AI166" s="120"/>
      <c r="AJ166" s="120"/>
      <c r="AK166" s="1" t="str">
        <f t="shared" si="2"/>
        <v/>
      </c>
    </row>
    <row r="167" spans="10:37" ht="21" x14ac:dyDescent="0.35">
      <c r="J167" s="98"/>
      <c r="M167" s="2"/>
      <c r="N167" s="2"/>
      <c r="AH167" s="37"/>
      <c r="AI167" s="120"/>
      <c r="AJ167" s="120"/>
      <c r="AK167" s="1" t="str">
        <f t="shared" si="2"/>
        <v/>
      </c>
    </row>
    <row r="168" spans="10:37" ht="21" x14ac:dyDescent="0.35">
      <c r="J168" s="98"/>
      <c r="M168" s="2"/>
      <c r="N168" s="2"/>
      <c r="AH168" s="37"/>
      <c r="AI168" s="120"/>
      <c r="AJ168" s="120"/>
      <c r="AK168" s="1" t="str">
        <f t="shared" si="2"/>
        <v/>
      </c>
    </row>
    <row r="169" spans="10:37" ht="21" x14ac:dyDescent="0.35">
      <c r="J169" s="98"/>
      <c r="M169" s="2"/>
      <c r="N169" s="2"/>
      <c r="AH169" s="37"/>
      <c r="AI169" s="120"/>
      <c r="AJ169" s="120"/>
      <c r="AK169" s="1" t="str">
        <f t="shared" si="2"/>
        <v/>
      </c>
    </row>
    <row r="170" spans="10:37" ht="21" x14ac:dyDescent="0.35">
      <c r="J170" s="98"/>
      <c r="M170" s="2"/>
      <c r="N170" s="2"/>
      <c r="AH170" s="37"/>
      <c r="AI170" s="120"/>
      <c r="AJ170" s="120"/>
      <c r="AK170" s="1" t="str">
        <f t="shared" si="2"/>
        <v/>
      </c>
    </row>
    <row r="171" spans="10:37" ht="21" x14ac:dyDescent="0.35">
      <c r="J171" s="98"/>
      <c r="M171" s="2"/>
      <c r="N171" s="2"/>
      <c r="AH171" s="37"/>
      <c r="AI171" s="120"/>
      <c r="AJ171" s="120"/>
      <c r="AK171" s="1" t="str">
        <f t="shared" si="2"/>
        <v/>
      </c>
    </row>
    <row r="172" spans="10:37" ht="21" x14ac:dyDescent="0.35">
      <c r="J172" s="98"/>
      <c r="M172" s="2"/>
      <c r="N172" s="2"/>
      <c r="AH172" s="37"/>
      <c r="AI172" s="120"/>
      <c r="AJ172" s="120"/>
      <c r="AK172" s="1" t="str">
        <f t="shared" si="2"/>
        <v/>
      </c>
    </row>
    <row r="173" spans="10:37" ht="21" x14ac:dyDescent="0.35">
      <c r="J173" s="98"/>
      <c r="M173" s="2"/>
      <c r="N173" s="2"/>
      <c r="AH173" s="37"/>
      <c r="AI173" s="120"/>
      <c r="AJ173" s="120"/>
      <c r="AK173" s="1" t="str">
        <f t="shared" si="2"/>
        <v/>
      </c>
    </row>
    <row r="174" spans="10:37" ht="21" x14ac:dyDescent="0.35">
      <c r="J174" s="98"/>
      <c r="M174" s="2"/>
      <c r="N174" s="2"/>
      <c r="AH174" s="37"/>
      <c r="AI174" s="120"/>
      <c r="AJ174" s="120"/>
      <c r="AK174" s="1" t="str">
        <f t="shared" si="2"/>
        <v/>
      </c>
    </row>
    <row r="175" spans="10:37" ht="21" x14ac:dyDescent="0.35">
      <c r="J175" s="98"/>
      <c r="M175" s="2"/>
      <c r="N175" s="2"/>
      <c r="AH175" s="37"/>
      <c r="AI175" s="120"/>
      <c r="AJ175" s="120"/>
      <c r="AK175" s="1" t="str">
        <f t="shared" si="2"/>
        <v/>
      </c>
    </row>
    <row r="176" spans="10:37" ht="21" x14ac:dyDescent="0.35">
      <c r="J176" s="98"/>
      <c r="M176" s="2"/>
      <c r="N176" s="2"/>
      <c r="AH176" s="37"/>
      <c r="AI176" s="120"/>
      <c r="AJ176" s="120"/>
      <c r="AK176" s="1" t="str">
        <f t="shared" si="2"/>
        <v/>
      </c>
    </row>
    <row r="177" spans="10:37" ht="21" x14ac:dyDescent="0.35">
      <c r="J177" s="98"/>
      <c r="M177" s="2"/>
      <c r="N177" s="2"/>
      <c r="AH177" s="37"/>
      <c r="AI177" s="120"/>
      <c r="AJ177" s="120"/>
      <c r="AK177" s="1" t="str">
        <f t="shared" si="2"/>
        <v/>
      </c>
    </row>
    <row r="178" spans="10:37" ht="21" x14ac:dyDescent="0.35">
      <c r="J178" s="98"/>
      <c r="M178" s="2"/>
      <c r="N178" s="2"/>
      <c r="AH178" s="37"/>
      <c r="AI178" s="120"/>
      <c r="AJ178" s="120"/>
      <c r="AK178" s="1" t="str">
        <f t="shared" si="2"/>
        <v/>
      </c>
    </row>
    <row r="179" spans="10:37" ht="21" x14ac:dyDescent="0.35">
      <c r="J179" s="98"/>
      <c r="M179" s="2"/>
      <c r="N179" s="2"/>
      <c r="AH179" s="37"/>
      <c r="AI179" s="120"/>
      <c r="AJ179" s="120"/>
      <c r="AK179" s="1" t="str">
        <f t="shared" si="2"/>
        <v/>
      </c>
    </row>
    <row r="180" spans="10:37" ht="21" x14ac:dyDescent="0.35">
      <c r="J180" s="98"/>
      <c r="M180" s="2"/>
      <c r="N180" s="2"/>
      <c r="AH180" s="37"/>
      <c r="AI180" s="120"/>
      <c r="AJ180" s="120"/>
      <c r="AK180" s="1" t="str">
        <f t="shared" si="2"/>
        <v/>
      </c>
    </row>
    <row r="181" spans="10:37" ht="21" x14ac:dyDescent="0.35">
      <c r="J181" s="98"/>
      <c r="M181" s="2"/>
      <c r="N181" s="2"/>
      <c r="AH181" s="37"/>
      <c r="AI181" s="120"/>
      <c r="AJ181" s="120"/>
      <c r="AK181" s="1" t="str">
        <f t="shared" si="2"/>
        <v/>
      </c>
    </row>
    <row r="182" spans="10:37" ht="21" x14ac:dyDescent="0.35">
      <c r="J182" s="98"/>
      <c r="M182" s="2"/>
      <c r="N182" s="2"/>
      <c r="AH182" s="37"/>
      <c r="AI182" s="120"/>
      <c r="AJ182" s="120"/>
      <c r="AK182" s="1" t="str">
        <f t="shared" si="2"/>
        <v/>
      </c>
    </row>
    <row r="183" spans="10:37" ht="21" x14ac:dyDescent="0.35">
      <c r="J183" s="98"/>
      <c r="M183" s="2"/>
      <c r="N183" s="2"/>
      <c r="AH183" s="37"/>
      <c r="AI183" s="120"/>
      <c r="AJ183" s="120"/>
      <c r="AK183" s="1" t="str">
        <f t="shared" si="2"/>
        <v/>
      </c>
    </row>
    <row r="184" spans="10:37" ht="21" x14ac:dyDescent="0.35">
      <c r="J184" s="98"/>
      <c r="M184" s="2"/>
      <c r="N184" s="2"/>
      <c r="AH184" s="37"/>
      <c r="AI184" s="120"/>
      <c r="AJ184" s="120"/>
      <c r="AK184" s="1" t="str">
        <f t="shared" si="2"/>
        <v/>
      </c>
    </row>
    <row r="185" spans="10:37" ht="21" x14ac:dyDescent="0.35">
      <c r="J185" s="98"/>
      <c r="M185" s="2"/>
      <c r="N185" s="2"/>
      <c r="AH185" s="37"/>
      <c r="AI185" s="120"/>
      <c r="AJ185" s="120"/>
      <c r="AK185" s="1" t="str">
        <f t="shared" si="2"/>
        <v/>
      </c>
    </row>
    <row r="186" spans="10:37" ht="21" x14ac:dyDescent="0.35">
      <c r="J186" s="98"/>
      <c r="M186" s="2"/>
      <c r="N186" s="2"/>
      <c r="AH186" s="37"/>
      <c r="AI186" s="120"/>
      <c r="AJ186" s="120"/>
      <c r="AK186" s="1" t="str">
        <f t="shared" si="2"/>
        <v/>
      </c>
    </row>
    <row r="187" spans="10:37" ht="21" x14ac:dyDescent="0.35">
      <c r="J187" s="98"/>
      <c r="M187" s="2"/>
      <c r="N187" s="2"/>
      <c r="AH187" s="37"/>
      <c r="AI187" s="120"/>
      <c r="AJ187" s="120"/>
      <c r="AK187" s="1" t="str">
        <f t="shared" si="2"/>
        <v/>
      </c>
    </row>
    <row r="188" spans="10:37" ht="21" x14ac:dyDescent="0.35">
      <c r="J188" s="98"/>
      <c r="M188" s="2"/>
      <c r="N188" s="2"/>
      <c r="AH188" s="37"/>
      <c r="AI188" s="120"/>
      <c r="AJ188" s="120"/>
      <c r="AK188" s="1" t="str">
        <f t="shared" si="2"/>
        <v/>
      </c>
    </row>
    <row r="189" spans="10:37" ht="21" x14ac:dyDescent="0.35">
      <c r="J189" s="98"/>
      <c r="M189" s="2"/>
      <c r="N189" s="2"/>
      <c r="AH189" s="37"/>
      <c r="AI189" s="120"/>
      <c r="AJ189" s="120"/>
      <c r="AK189" s="1" t="str">
        <f t="shared" si="2"/>
        <v/>
      </c>
    </row>
    <row r="190" spans="10:37" ht="21" x14ac:dyDescent="0.35">
      <c r="J190" s="98"/>
      <c r="M190" s="2"/>
      <c r="N190" s="2"/>
      <c r="AH190" s="37"/>
      <c r="AI190" s="120"/>
      <c r="AJ190" s="120"/>
      <c r="AK190" s="1" t="str">
        <f t="shared" si="2"/>
        <v/>
      </c>
    </row>
    <row r="191" spans="10:37" ht="21" x14ac:dyDescent="0.35">
      <c r="J191" s="98"/>
      <c r="M191" s="2"/>
      <c r="N191" s="2"/>
      <c r="AH191" s="37"/>
      <c r="AI191" s="120"/>
      <c r="AJ191" s="120"/>
      <c r="AK191" s="1" t="str">
        <f t="shared" si="2"/>
        <v/>
      </c>
    </row>
    <row r="192" spans="10:37" ht="21" x14ac:dyDescent="0.35">
      <c r="J192" s="98"/>
      <c r="M192" s="2"/>
      <c r="N192" s="2"/>
      <c r="AH192" s="37"/>
      <c r="AI192" s="120"/>
      <c r="AJ192" s="120"/>
      <c r="AK192" s="1" t="str">
        <f t="shared" si="2"/>
        <v/>
      </c>
    </row>
    <row r="193" spans="10:37" ht="21" x14ac:dyDescent="0.35">
      <c r="J193" s="98"/>
      <c r="M193" s="2"/>
      <c r="N193" s="2"/>
      <c r="AH193" s="37"/>
      <c r="AI193" s="120"/>
      <c r="AJ193" s="120"/>
      <c r="AK193" s="1" t="str">
        <f t="shared" si="2"/>
        <v/>
      </c>
    </row>
    <row r="194" spans="10:37" ht="21" x14ac:dyDescent="0.35">
      <c r="J194" s="98"/>
      <c r="M194" s="2"/>
      <c r="N194" s="2"/>
      <c r="AH194" s="37"/>
      <c r="AI194" s="120"/>
      <c r="AJ194" s="120"/>
      <c r="AK194" s="1" t="str">
        <f t="shared" si="2"/>
        <v/>
      </c>
    </row>
    <row r="195" spans="10:37" ht="21" x14ac:dyDescent="0.35">
      <c r="J195" s="98"/>
      <c r="M195" s="2"/>
      <c r="N195" s="2"/>
      <c r="AH195" s="37"/>
      <c r="AI195" s="120"/>
      <c r="AJ195" s="120"/>
      <c r="AK195" s="1" t="str">
        <f t="shared" ref="AK195:AK258" si="3">IFERROR(Y195/Z195,"")</f>
        <v/>
      </c>
    </row>
    <row r="196" spans="10:37" ht="21" x14ac:dyDescent="0.35">
      <c r="J196" s="98"/>
      <c r="M196" s="2"/>
      <c r="N196" s="2"/>
      <c r="AH196" s="37"/>
      <c r="AI196" s="120"/>
      <c r="AJ196" s="120"/>
      <c r="AK196" s="1" t="str">
        <f t="shared" si="3"/>
        <v/>
      </c>
    </row>
    <row r="197" spans="10:37" ht="21" x14ac:dyDescent="0.35">
      <c r="J197" s="98"/>
      <c r="M197" s="2"/>
      <c r="N197" s="2"/>
      <c r="AH197" s="37"/>
      <c r="AI197" s="120"/>
      <c r="AJ197" s="120"/>
      <c r="AK197" s="1" t="str">
        <f t="shared" si="3"/>
        <v/>
      </c>
    </row>
    <row r="198" spans="10:37" ht="21" x14ac:dyDescent="0.35">
      <c r="J198" s="98"/>
      <c r="M198" s="2"/>
      <c r="N198" s="2"/>
      <c r="AH198" s="37"/>
      <c r="AI198" s="120"/>
      <c r="AJ198" s="120"/>
      <c r="AK198" s="1" t="str">
        <f t="shared" si="3"/>
        <v/>
      </c>
    </row>
    <row r="199" spans="10:37" ht="21" x14ac:dyDescent="0.35">
      <c r="J199" s="98"/>
      <c r="M199" s="2"/>
      <c r="N199" s="2"/>
      <c r="AH199" s="37"/>
      <c r="AI199" s="120"/>
      <c r="AJ199" s="120"/>
      <c r="AK199" s="1" t="str">
        <f t="shared" si="3"/>
        <v/>
      </c>
    </row>
    <row r="200" spans="10:37" ht="21" x14ac:dyDescent="0.35">
      <c r="J200" s="98"/>
      <c r="M200" s="2"/>
      <c r="N200" s="2"/>
      <c r="AH200" s="37"/>
      <c r="AI200" s="120"/>
      <c r="AJ200" s="120"/>
      <c r="AK200" s="1" t="str">
        <f t="shared" si="3"/>
        <v/>
      </c>
    </row>
    <row r="201" spans="10:37" ht="21" x14ac:dyDescent="0.35">
      <c r="J201" s="98"/>
      <c r="M201" s="2"/>
      <c r="N201" s="2"/>
      <c r="AH201" s="37"/>
      <c r="AI201" s="120"/>
      <c r="AJ201" s="120"/>
      <c r="AK201" s="1" t="str">
        <f t="shared" si="3"/>
        <v/>
      </c>
    </row>
    <row r="202" spans="10:37" ht="21" x14ac:dyDescent="0.35">
      <c r="J202" s="98"/>
      <c r="M202" s="2"/>
      <c r="N202" s="2"/>
      <c r="AH202" s="37"/>
      <c r="AI202" s="120"/>
      <c r="AJ202" s="120"/>
      <c r="AK202" s="1" t="str">
        <f t="shared" si="3"/>
        <v/>
      </c>
    </row>
    <row r="203" spans="10:37" ht="21" x14ac:dyDescent="0.35">
      <c r="J203" s="98"/>
      <c r="M203" s="2"/>
      <c r="N203" s="2"/>
      <c r="AH203" s="37"/>
      <c r="AI203" s="120"/>
      <c r="AJ203" s="120"/>
      <c r="AK203" s="1" t="str">
        <f t="shared" si="3"/>
        <v/>
      </c>
    </row>
    <row r="204" spans="10:37" ht="21" x14ac:dyDescent="0.35">
      <c r="J204" s="98"/>
      <c r="M204" s="2"/>
      <c r="N204" s="2"/>
      <c r="AH204" s="37"/>
      <c r="AI204" s="120"/>
      <c r="AJ204" s="120"/>
      <c r="AK204" s="1" t="str">
        <f t="shared" si="3"/>
        <v/>
      </c>
    </row>
    <row r="205" spans="10:37" ht="21" x14ac:dyDescent="0.35">
      <c r="J205" s="98"/>
      <c r="M205" s="2"/>
      <c r="N205" s="2"/>
      <c r="AH205" s="37"/>
      <c r="AI205" s="120"/>
      <c r="AJ205" s="120"/>
      <c r="AK205" s="1" t="str">
        <f t="shared" si="3"/>
        <v/>
      </c>
    </row>
    <row r="206" spans="10:37" ht="21" x14ac:dyDescent="0.35">
      <c r="J206" s="98"/>
      <c r="M206" s="2"/>
      <c r="N206" s="2"/>
      <c r="AH206" s="37"/>
      <c r="AI206" s="120"/>
      <c r="AJ206" s="120"/>
      <c r="AK206" s="1" t="str">
        <f t="shared" si="3"/>
        <v/>
      </c>
    </row>
    <row r="207" spans="10:37" ht="21" x14ac:dyDescent="0.35">
      <c r="J207" s="98"/>
      <c r="M207" s="2"/>
      <c r="N207" s="2"/>
      <c r="AH207" s="37"/>
      <c r="AI207" s="120"/>
      <c r="AJ207" s="120"/>
      <c r="AK207" s="1" t="str">
        <f t="shared" si="3"/>
        <v/>
      </c>
    </row>
    <row r="208" spans="10:37" ht="21" x14ac:dyDescent="0.35">
      <c r="J208" s="98"/>
      <c r="M208" s="2"/>
      <c r="N208" s="2"/>
      <c r="AH208" s="37"/>
      <c r="AI208" s="120"/>
      <c r="AJ208" s="120"/>
      <c r="AK208" s="1" t="str">
        <f t="shared" si="3"/>
        <v/>
      </c>
    </row>
    <row r="209" spans="10:37" ht="21" x14ac:dyDescent="0.35">
      <c r="J209" s="98"/>
      <c r="M209" s="2"/>
      <c r="N209" s="2"/>
      <c r="AH209" s="37"/>
      <c r="AI209" s="120"/>
      <c r="AJ209" s="120"/>
      <c r="AK209" s="1" t="str">
        <f t="shared" si="3"/>
        <v/>
      </c>
    </row>
    <row r="210" spans="10:37" ht="21" x14ac:dyDescent="0.35">
      <c r="J210" s="98"/>
      <c r="M210" s="2"/>
      <c r="N210" s="2"/>
      <c r="AH210" s="37"/>
      <c r="AI210" s="120"/>
      <c r="AJ210" s="120"/>
      <c r="AK210" s="1" t="str">
        <f t="shared" si="3"/>
        <v/>
      </c>
    </row>
    <row r="211" spans="10:37" ht="21" x14ac:dyDescent="0.35">
      <c r="J211" s="98"/>
      <c r="M211" s="2"/>
      <c r="N211" s="2"/>
      <c r="AH211" s="37"/>
      <c r="AI211" s="120"/>
      <c r="AJ211" s="120"/>
      <c r="AK211" s="1" t="str">
        <f t="shared" si="3"/>
        <v/>
      </c>
    </row>
    <row r="212" spans="10:37" ht="21" x14ac:dyDescent="0.35">
      <c r="J212" s="98"/>
      <c r="M212" s="2"/>
      <c r="N212" s="2"/>
      <c r="AH212" s="37"/>
      <c r="AI212" s="120"/>
      <c r="AJ212" s="120"/>
      <c r="AK212" s="1" t="str">
        <f t="shared" si="3"/>
        <v/>
      </c>
    </row>
    <row r="213" spans="10:37" ht="21" x14ac:dyDescent="0.35">
      <c r="J213" s="98"/>
      <c r="M213" s="2"/>
      <c r="N213" s="2"/>
      <c r="AH213" s="37"/>
      <c r="AI213" s="120"/>
      <c r="AJ213" s="120"/>
      <c r="AK213" s="1" t="str">
        <f t="shared" si="3"/>
        <v/>
      </c>
    </row>
    <row r="214" spans="10:37" ht="21" x14ac:dyDescent="0.35">
      <c r="J214" s="98"/>
      <c r="M214" s="2"/>
      <c r="N214" s="2"/>
      <c r="AH214" s="37"/>
      <c r="AI214" s="120"/>
      <c r="AJ214" s="120"/>
      <c r="AK214" s="1" t="str">
        <f t="shared" si="3"/>
        <v/>
      </c>
    </row>
    <row r="215" spans="10:37" ht="21" x14ac:dyDescent="0.35">
      <c r="J215" s="98"/>
      <c r="M215" s="2"/>
      <c r="N215" s="2"/>
      <c r="AH215" s="37"/>
      <c r="AI215" s="120"/>
      <c r="AJ215" s="120"/>
      <c r="AK215" s="1" t="str">
        <f t="shared" si="3"/>
        <v/>
      </c>
    </row>
    <row r="216" spans="10:37" ht="21" x14ac:dyDescent="0.35">
      <c r="J216" s="98"/>
      <c r="M216" s="2"/>
      <c r="N216" s="2"/>
      <c r="AH216" s="37"/>
      <c r="AI216" s="120"/>
      <c r="AJ216" s="120"/>
      <c r="AK216" s="1" t="str">
        <f t="shared" si="3"/>
        <v/>
      </c>
    </row>
    <row r="217" spans="10:37" ht="21" x14ac:dyDescent="0.35">
      <c r="J217" s="98"/>
      <c r="M217" s="2"/>
      <c r="N217" s="2"/>
      <c r="AH217" s="37"/>
      <c r="AI217" s="120"/>
      <c r="AJ217" s="120"/>
      <c r="AK217" s="1" t="str">
        <f t="shared" si="3"/>
        <v/>
      </c>
    </row>
    <row r="218" spans="10:37" ht="21" x14ac:dyDescent="0.35">
      <c r="J218" s="98"/>
      <c r="M218" s="2"/>
      <c r="N218" s="2"/>
      <c r="AH218" s="37"/>
      <c r="AI218" s="120"/>
      <c r="AJ218" s="120"/>
      <c r="AK218" s="1" t="str">
        <f t="shared" si="3"/>
        <v/>
      </c>
    </row>
    <row r="219" spans="10:37" ht="21" x14ac:dyDescent="0.35">
      <c r="J219" s="98"/>
      <c r="M219" s="2"/>
      <c r="N219" s="2"/>
      <c r="AH219" s="37"/>
      <c r="AI219" s="120"/>
      <c r="AJ219" s="120"/>
      <c r="AK219" s="1" t="str">
        <f t="shared" si="3"/>
        <v/>
      </c>
    </row>
    <row r="220" spans="10:37" ht="21" x14ac:dyDescent="0.35">
      <c r="J220" s="98"/>
      <c r="M220" s="2"/>
      <c r="N220" s="2"/>
      <c r="AH220" s="37"/>
      <c r="AI220" s="120"/>
      <c r="AJ220" s="120"/>
      <c r="AK220" s="1" t="str">
        <f t="shared" si="3"/>
        <v/>
      </c>
    </row>
    <row r="221" spans="10:37" ht="21" x14ac:dyDescent="0.35">
      <c r="J221" s="98"/>
      <c r="M221" s="2"/>
      <c r="N221" s="2"/>
      <c r="AH221" s="37"/>
      <c r="AI221" s="120"/>
      <c r="AJ221" s="120"/>
      <c r="AK221" s="1" t="str">
        <f t="shared" si="3"/>
        <v/>
      </c>
    </row>
    <row r="222" spans="10:37" ht="21" x14ac:dyDescent="0.35">
      <c r="J222" s="98"/>
      <c r="M222" s="2"/>
      <c r="N222" s="2"/>
      <c r="AH222" s="37"/>
      <c r="AI222" s="120"/>
      <c r="AJ222" s="120"/>
      <c r="AK222" s="1" t="str">
        <f t="shared" si="3"/>
        <v/>
      </c>
    </row>
    <row r="223" spans="10:37" ht="21" x14ac:dyDescent="0.35">
      <c r="J223" s="98"/>
      <c r="M223" s="2"/>
      <c r="N223" s="2"/>
      <c r="AH223" s="37"/>
      <c r="AI223" s="120"/>
      <c r="AJ223" s="120"/>
      <c r="AK223" s="1" t="str">
        <f t="shared" si="3"/>
        <v/>
      </c>
    </row>
    <row r="224" spans="10:37" ht="21" x14ac:dyDescent="0.35">
      <c r="J224" s="98"/>
      <c r="M224" s="2"/>
      <c r="N224" s="2"/>
      <c r="AH224" s="37"/>
      <c r="AI224" s="120"/>
      <c r="AJ224" s="120"/>
      <c r="AK224" s="1" t="str">
        <f t="shared" si="3"/>
        <v/>
      </c>
    </row>
    <row r="225" spans="10:37" ht="21" x14ac:dyDescent="0.35">
      <c r="J225" s="98"/>
      <c r="M225" s="2"/>
      <c r="N225" s="2"/>
      <c r="AH225" s="37"/>
      <c r="AI225" s="120"/>
      <c r="AJ225" s="120"/>
      <c r="AK225" s="1" t="str">
        <f t="shared" si="3"/>
        <v/>
      </c>
    </row>
    <row r="226" spans="10:37" ht="21" x14ac:dyDescent="0.35">
      <c r="J226" s="98"/>
      <c r="M226" s="2"/>
      <c r="N226" s="2"/>
      <c r="AH226" s="37"/>
      <c r="AI226" s="120"/>
      <c r="AJ226" s="120"/>
      <c r="AK226" s="1" t="str">
        <f t="shared" si="3"/>
        <v/>
      </c>
    </row>
    <row r="227" spans="10:37" ht="21" x14ac:dyDescent="0.35">
      <c r="J227" s="98"/>
      <c r="M227" s="2"/>
      <c r="N227" s="2"/>
      <c r="AH227" s="37"/>
      <c r="AI227" s="120"/>
      <c r="AJ227" s="120"/>
      <c r="AK227" s="1" t="str">
        <f t="shared" si="3"/>
        <v/>
      </c>
    </row>
    <row r="228" spans="10:37" ht="21" x14ac:dyDescent="0.35">
      <c r="J228" s="98"/>
      <c r="M228" s="2"/>
      <c r="N228" s="2"/>
      <c r="AH228" s="37"/>
      <c r="AI228" s="120"/>
      <c r="AJ228" s="120"/>
      <c r="AK228" s="1" t="str">
        <f t="shared" si="3"/>
        <v/>
      </c>
    </row>
    <row r="229" spans="10:37" ht="21" x14ac:dyDescent="0.35">
      <c r="J229" s="98"/>
      <c r="M229" s="2"/>
      <c r="N229" s="2"/>
      <c r="AH229" s="37"/>
      <c r="AI229" s="120"/>
      <c r="AJ229" s="120"/>
      <c r="AK229" s="1" t="str">
        <f t="shared" si="3"/>
        <v/>
      </c>
    </row>
    <row r="230" spans="10:37" ht="21" x14ac:dyDescent="0.35">
      <c r="J230" s="98"/>
      <c r="M230" s="2"/>
      <c r="N230" s="2"/>
      <c r="AH230" s="37"/>
      <c r="AI230" s="120"/>
      <c r="AJ230" s="120"/>
      <c r="AK230" s="1" t="str">
        <f t="shared" si="3"/>
        <v/>
      </c>
    </row>
    <row r="231" spans="10:37" ht="21" x14ac:dyDescent="0.35">
      <c r="J231" s="98"/>
      <c r="M231" s="2"/>
      <c r="N231" s="2"/>
      <c r="AH231" s="37"/>
      <c r="AI231" s="120"/>
      <c r="AJ231" s="120"/>
      <c r="AK231" s="1" t="str">
        <f t="shared" si="3"/>
        <v/>
      </c>
    </row>
    <row r="232" spans="10:37" ht="21" x14ac:dyDescent="0.35">
      <c r="J232" s="98"/>
      <c r="M232" s="2"/>
      <c r="N232" s="2"/>
      <c r="AH232" s="37"/>
      <c r="AI232" s="120"/>
      <c r="AJ232" s="120"/>
      <c r="AK232" s="1" t="str">
        <f t="shared" si="3"/>
        <v/>
      </c>
    </row>
    <row r="233" spans="10:37" ht="21" x14ac:dyDescent="0.35">
      <c r="J233" s="98"/>
      <c r="M233" s="2"/>
      <c r="N233" s="2"/>
      <c r="AH233" s="37"/>
      <c r="AI233" s="120"/>
      <c r="AJ233" s="120"/>
      <c r="AK233" s="1" t="str">
        <f t="shared" si="3"/>
        <v/>
      </c>
    </row>
    <row r="234" spans="10:37" ht="21" x14ac:dyDescent="0.35">
      <c r="J234" s="98"/>
      <c r="M234" s="2"/>
      <c r="N234" s="2"/>
      <c r="AH234" s="37"/>
      <c r="AI234" s="120"/>
      <c r="AJ234" s="120"/>
      <c r="AK234" s="1" t="str">
        <f t="shared" si="3"/>
        <v/>
      </c>
    </row>
    <row r="235" spans="10:37" ht="21" x14ac:dyDescent="0.35">
      <c r="J235" s="98"/>
      <c r="M235" s="2"/>
      <c r="N235" s="2"/>
      <c r="AH235" s="37"/>
      <c r="AI235" s="120"/>
      <c r="AJ235" s="120"/>
      <c r="AK235" s="1" t="str">
        <f t="shared" si="3"/>
        <v/>
      </c>
    </row>
    <row r="236" spans="10:37" ht="21" x14ac:dyDescent="0.35">
      <c r="J236" s="98"/>
      <c r="M236" s="2"/>
      <c r="N236" s="2"/>
      <c r="AH236" s="37"/>
      <c r="AI236" s="120"/>
      <c r="AJ236" s="120"/>
      <c r="AK236" s="1" t="str">
        <f t="shared" si="3"/>
        <v/>
      </c>
    </row>
    <row r="237" spans="10:37" ht="21" x14ac:dyDescent="0.35">
      <c r="J237" s="98"/>
      <c r="M237" s="2"/>
      <c r="N237" s="2"/>
      <c r="AH237" s="37"/>
      <c r="AI237" s="120"/>
      <c r="AJ237" s="120"/>
      <c r="AK237" s="1" t="str">
        <f t="shared" si="3"/>
        <v/>
      </c>
    </row>
    <row r="238" spans="10:37" ht="21" x14ac:dyDescent="0.35">
      <c r="J238" s="98"/>
      <c r="M238" s="2"/>
      <c r="N238" s="2"/>
      <c r="AH238" s="37"/>
      <c r="AI238" s="120"/>
      <c r="AJ238" s="120"/>
      <c r="AK238" s="1" t="str">
        <f t="shared" si="3"/>
        <v/>
      </c>
    </row>
    <row r="239" spans="10:37" ht="21" x14ac:dyDescent="0.35">
      <c r="J239" s="98"/>
      <c r="M239" s="2"/>
      <c r="N239" s="2"/>
      <c r="AH239" s="37"/>
      <c r="AI239" s="120"/>
      <c r="AJ239" s="120"/>
      <c r="AK239" s="1" t="str">
        <f t="shared" si="3"/>
        <v/>
      </c>
    </row>
    <row r="240" spans="10:37" ht="21" x14ac:dyDescent="0.35">
      <c r="J240" s="98"/>
      <c r="M240" s="2"/>
      <c r="N240" s="2"/>
      <c r="AH240" s="37"/>
      <c r="AI240" s="120"/>
      <c r="AJ240" s="120"/>
      <c r="AK240" s="1" t="str">
        <f t="shared" si="3"/>
        <v/>
      </c>
    </row>
    <row r="241" spans="10:37" ht="21" x14ac:dyDescent="0.35">
      <c r="J241" s="98"/>
      <c r="M241" s="2"/>
      <c r="N241" s="2"/>
      <c r="AH241" s="37"/>
      <c r="AI241" s="120"/>
      <c r="AJ241" s="120"/>
      <c r="AK241" s="1" t="str">
        <f t="shared" si="3"/>
        <v/>
      </c>
    </row>
    <row r="242" spans="10:37" ht="21" x14ac:dyDescent="0.35">
      <c r="J242" s="98"/>
      <c r="M242" s="2"/>
      <c r="N242" s="2"/>
      <c r="AH242" s="37"/>
      <c r="AI242" s="120"/>
      <c r="AJ242" s="120"/>
      <c r="AK242" s="1" t="str">
        <f t="shared" si="3"/>
        <v/>
      </c>
    </row>
    <row r="243" spans="10:37" ht="21" x14ac:dyDescent="0.35">
      <c r="J243" s="98"/>
      <c r="M243" s="2"/>
      <c r="N243" s="2"/>
      <c r="AH243" s="37"/>
      <c r="AI243" s="120"/>
      <c r="AJ243" s="120"/>
      <c r="AK243" s="1" t="str">
        <f t="shared" si="3"/>
        <v/>
      </c>
    </row>
    <row r="244" spans="10:37" ht="21" x14ac:dyDescent="0.35">
      <c r="J244" s="98"/>
      <c r="M244" s="2"/>
      <c r="N244" s="2"/>
      <c r="AH244" s="37"/>
      <c r="AI244" s="120"/>
      <c r="AJ244" s="120"/>
      <c r="AK244" s="1" t="str">
        <f t="shared" si="3"/>
        <v/>
      </c>
    </row>
    <row r="245" spans="10:37" ht="21" x14ac:dyDescent="0.35">
      <c r="J245" s="98"/>
      <c r="M245" s="2"/>
      <c r="N245" s="2"/>
      <c r="AH245" s="37"/>
      <c r="AI245" s="120"/>
      <c r="AJ245" s="120"/>
      <c r="AK245" s="1" t="str">
        <f t="shared" si="3"/>
        <v/>
      </c>
    </row>
    <row r="246" spans="10:37" ht="21" x14ac:dyDescent="0.35">
      <c r="J246" s="98"/>
      <c r="M246" s="2"/>
      <c r="N246" s="2"/>
      <c r="AH246" s="37"/>
      <c r="AI246" s="120"/>
      <c r="AJ246" s="120"/>
      <c r="AK246" s="1" t="str">
        <f t="shared" si="3"/>
        <v/>
      </c>
    </row>
    <row r="247" spans="10:37" ht="21" x14ac:dyDescent="0.35">
      <c r="J247" s="98"/>
      <c r="M247" s="2"/>
      <c r="N247" s="2"/>
      <c r="AH247" s="37"/>
      <c r="AI247" s="120"/>
      <c r="AJ247" s="120"/>
      <c r="AK247" s="1" t="str">
        <f t="shared" si="3"/>
        <v/>
      </c>
    </row>
    <row r="248" spans="10:37" ht="21" x14ac:dyDescent="0.35">
      <c r="J248" s="98"/>
      <c r="M248" s="2"/>
      <c r="N248" s="2"/>
      <c r="AH248" s="37"/>
      <c r="AI248" s="120"/>
      <c r="AJ248" s="120"/>
      <c r="AK248" s="1" t="str">
        <f t="shared" si="3"/>
        <v/>
      </c>
    </row>
    <row r="249" spans="10:37" ht="21" x14ac:dyDescent="0.35">
      <c r="J249" s="98"/>
      <c r="M249" s="2"/>
      <c r="N249" s="2"/>
      <c r="AH249" s="37"/>
      <c r="AI249" s="120"/>
      <c r="AJ249" s="120"/>
      <c r="AK249" s="1" t="str">
        <f t="shared" si="3"/>
        <v/>
      </c>
    </row>
    <row r="250" spans="10:37" ht="21" x14ac:dyDescent="0.35">
      <c r="J250" s="98"/>
      <c r="M250" s="2"/>
      <c r="N250" s="2"/>
      <c r="AH250" s="37"/>
      <c r="AI250" s="120"/>
      <c r="AJ250" s="120"/>
      <c r="AK250" s="1" t="str">
        <f t="shared" si="3"/>
        <v/>
      </c>
    </row>
    <row r="251" spans="10:37" ht="21" x14ac:dyDescent="0.35">
      <c r="J251" s="98"/>
      <c r="M251" s="2"/>
      <c r="N251" s="2"/>
      <c r="AH251" s="37"/>
      <c r="AI251" s="120"/>
      <c r="AJ251" s="120"/>
      <c r="AK251" s="1" t="str">
        <f t="shared" si="3"/>
        <v/>
      </c>
    </row>
    <row r="252" spans="10:37" ht="21" x14ac:dyDescent="0.35">
      <c r="J252" s="98"/>
      <c r="M252" s="2"/>
      <c r="N252" s="2"/>
      <c r="AH252" s="37"/>
      <c r="AI252" s="120"/>
      <c r="AJ252" s="120"/>
      <c r="AK252" s="1" t="str">
        <f t="shared" si="3"/>
        <v/>
      </c>
    </row>
    <row r="253" spans="10:37" ht="21" x14ac:dyDescent="0.35">
      <c r="J253" s="98"/>
      <c r="M253" s="2"/>
      <c r="N253" s="2"/>
      <c r="AH253" s="37"/>
      <c r="AI253" s="120"/>
      <c r="AJ253" s="120"/>
      <c r="AK253" s="1" t="str">
        <f t="shared" si="3"/>
        <v/>
      </c>
    </row>
    <row r="254" spans="10:37" ht="21" x14ac:dyDescent="0.35">
      <c r="J254" s="98"/>
      <c r="M254" s="2"/>
      <c r="N254" s="2"/>
      <c r="AH254" s="37"/>
      <c r="AI254" s="120"/>
      <c r="AJ254" s="120"/>
      <c r="AK254" s="1" t="str">
        <f t="shared" si="3"/>
        <v/>
      </c>
    </row>
    <row r="255" spans="10:37" ht="21" x14ac:dyDescent="0.35">
      <c r="J255" s="98"/>
      <c r="M255" s="2"/>
      <c r="N255" s="2"/>
      <c r="AH255" s="37"/>
      <c r="AI255" s="120"/>
      <c r="AJ255" s="120"/>
      <c r="AK255" s="1" t="str">
        <f t="shared" si="3"/>
        <v/>
      </c>
    </row>
    <row r="256" spans="10:37" ht="21" x14ac:dyDescent="0.35">
      <c r="J256" s="98"/>
      <c r="M256" s="2"/>
      <c r="N256" s="2"/>
      <c r="AH256" s="37"/>
      <c r="AI256" s="120"/>
      <c r="AJ256" s="120"/>
      <c r="AK256" s="1" t="str">
        <f t="shared" si="3"/>
        <v/>
      </c>
    </row>
    <row r="257" spans="10:37" ht="21" x14ac:dyDescent="0.35">
      <c r="J257" s="98"/>
      <c r="M257" s="2"/>
      <c r="N257" s="2"/>
      <c r="AH257" s="37"/>
      <c r="AI257" s="120"/>
      <c r="AJ257" s="120"/>
      <c r="AK257" s="1" t="str">
        <f t="shared" si="3"/>
        <v/>
      </c>
    </row>
    <row r="258" spans="10:37" ht="21" x14ac:dyDescent="0.35">
      <c r="J258" s="98"/>
      <c r="M258" s="2"/>
      <c r="N258" s="2"/>
      <c r="AH258" s="37"/>
      <c r="AI258" s="120"/>
      <c r="AJ258" s="120"/>
      <c r="AK258" s="1" t="str">
        <f t="shared" si="3"/>
        <v/>
      </c>
    </row>
    <row r="259" spans="10:37" ht="21" x14ac:dyDescent="0.35">
      <c r="J259" s="98"/>
      <c r="M259" s="2"/>
      <c r="N259" s="2"/>
      <c r="AH259" s="37"/>
      <c r="AI259" s="120"/>
      <c r="AJ259" s="120"/>
      <c r="AK259" s="1" t="str">
        <f t="shared" ref="AK259:AK322" si="4">IFERROR(Y259/Z259,"")</f>
        <v/>
      </c>
    </row>
    <row r="260" spans="10:37" ht="21" x14ac:dyDescent="0.35">
      <c r="J260" s="98"/>
      <c r="M260" s="2"/>
      <c r="N260" s="2"/>
      <c r="AH260" s="37"/>
      <c r="AI260" s="120"/>
      <c r="AJ260" s="120"/>
      <c r="AK260" s="1" t="str">
        <f t="shared" si="4"/>
        <v/>
      </c>
    </row>
    <row r="261" spans="10:37" ht="21" x14ac:dyDescent="0.35">
      <c r="J261" s="98"/>
      <c r="M261" s="2"/>
      <c r="N261" s="2"/>
      <c r="AH261" s="37"/>
      <c r="AI261" s="120"/>
      <c r="AJ261" s="120"/>
      <c r="AK261" s="1" t="str">
        <f t="shared" si="4"/>
        <v/>
      </c>
    </row>
    <row r="262" spans="10:37" ht="21" x14ac:dyDescent="0.35">
      <c r="J262" s="98"/>
      <c r="M262" s="2"/>
      <c r="N262" s="2"/>
      <c r="AH262" s="37"/>
      <c r="AI262" s="120"/>
      <c r="AJ262" s="120"/>
      <c r="AK262" s="1" t="str">
        <f t="shared" si="4"/>
        <v/>
      </c>
    </row>
    <row r="263" spans="10:37" ht="21" x14ac:dyDescent="0.35">
      <c r="J263" s="98"/>
      <c r="M263" s="2"/>
      <c r="N263" s="2"/>
      <c r="AH263" s="37"/>
      <c r="AI263" s="120"/>
      <c r="AJ263" s="120"/>
      <c r="AK263" s="1" t="str">
        <f t="shared" si="4"/>
        <v/>
      </c>
    </row>
    <row r="264" spans="10:37" ht="21" x14ac:dyDescent="0.35">
      <c r="J264" s="98"/>
      <c r="M264" s="2"/>
      <c r="N264" s="2"/>
      <c r="AH264" s="37"/>
      <c r="AI264" s="120"/>
      <c r="AJ264" s="120"/>
      <c r="AK264" s="1" t="str">
        <f t="shared" si="4"/>
        <v/>
      </c>
    </row>
    <row r="265" spans="10:37" ht="21" x14ac:dyDescent="0.35">
      <c r="J265" s="98"/>
      <c r="M265" s="2"/>
      <c r="N265" s="2"/>
      <c r="AH265" s="37"/>
      <c r="AI265" s="120"/>
      <c r="AJ265" s="120"/>
      <c r="AK265" s="1" t="str">
        <f t="shared" si="4"/>
        <v/>
      </c>
    </row>
    <row r="266" spans="10:37" ht="21" x14ac:dyDescent="0.35">
      <c r="J266" s="98"/>
      <c r="M266" s="2"/>
      <c r="N266" s="2"/>
      <c r="AH266" s="37"/>
      <c r="AI266" s="120"/>
      <c r="AJ266" s="120"/>
      <c r="AK266" s="1" t="str">
        <f t="shared" si="4"/>
        <v/>
      </c>
    </row>
    <row r="267" spans="10:37" ht="21" x14ac:dyDescent="0.35">
      <c r="J267" s="98"/>
      <c r="M267" s="2"/>
      <c r="N267" s="2"/>
      <c r="AH267" s="37"/>
      <c r="AI267" s="120"/>
      <c r="AJ267" s="120"/>
      <c r="AK267" s="1" t="str">
        <f t="shared" si="4"/>
        <v/>
      </c>
    </row>
    <row r="268" spans="10:37" ht="21" x14ac:dyDescent="0.35">
      <c r="J268" s="98"/>
      <c r="M268" s="2"/>
      <c r="N268" s="2"/>
      <c r="AH268" s="37"/>
      <c r="AI268" s="120"/>
      <c r="AJ268" s="120"/>
      <c r="AK268" s="1" t="str">
        <f t="shared" si="4"/>
        <v/>
      </c>
    </row>
    <row r="269" spans="10:37" ht="21" x14ac:dyDescent="0.35">
      <c r="J269" s="98"/>
      <c r="M269" s="2"/>
      <c r="N269" s="2"/>
      <c r="AH269" s="37"/>
      <c r="AI269" s="120"/>
      <c r="AJ269" s="120"/>
      <c r="AK269" s="1" t="str">
        <f t="shared" si="4"/>
        <v/>
      </c>
    </row>
    <row r="270" spans="10:37" ht="21" x14ac:dyDescent="0.35">
      <c r="J270" s="98"/>
      <c r="M270" s="2"/>
      <c r="N270" s="2"/>
      <c r="AH270" s="37"/>
      <c r="AI270" s="120"/>
      <c r="AJ270" s="120"/>
      <c r="AK270" s="1" t="str">
        <f t="shared" si="4"/>
        <v/>
      </c>
    </row>
    <row r="271" spans="10:37" ht="21" x14ac:dyDescent="0.35">
      <c r="J271" s="98"/>
      <c r="M271" s="2"/>
      <c r="N271" s="2"/>
      <c r="AH271" s="37"/>
      <c r="AI271" s="120"/>
      <c r="AJ271" s="120"/>
      <c r="AK271" s="1" t="str">
        <f t="shared" si="4"/>
        <v/>
      </c>
    </row>
    <row r="272" spans="10:37" ht="21" x14ac:dyDescent="0.35">
      <c r="J272" s="98"/>
      <c r="M272" s="2"/>
      <c r="N272" s="2"/>
      <c r="AH272" s="37"/>
      <c r="AI272" s="120"/>
      <c r="AJ272" s="120"/>
      <c r="AK272" s="1" t="str">
        <f t="shared" si="4"/>
        <v/>
      </c>
    </row>
    <row r="273" spans="10:37" ht="21" x14ac:dyDescent="0.35">
      <c r="J273" s="98"/>
      <c r="M273" s="2"/>
      <c r="N273" s="2"/>
      <c r="AH273" s="37"/>
      <c r="AI273" s="120"/>
      <c r="AJ273" s="120"/>
      <c r="AK273" s="1" t="str">
        <f t="shared" si="4"/>
        <v/>
      </c>
    </row>
    <row r="274" spans="10:37" ht="21" x14ac:dyDescent="0.35">
      <c r="J274" s="98"/>
      <c r="M274" s="2"/>
      <c r="N274" s="2"/>
      <c r="AH274" s="37"/>
      <c r="AI274" s="120"/>
      <c r="AJ274" s="120"/>
      <c r="AK274" s="1" t="str">
        <f t="shared" si="4"/>
        <v/>
      </c>
    </row>
    <row r="275" spans="10:37" ht="21" x14ac:dyDescent="0.35">
      <c r="J275" s="98"/>
      <c r="M275" s="2"/>
      <c r="N275" s="2"/>
      <c r="AH275" s="37"/>
      <c r="AI275" s="120"/>
      <c r="AJ275" s="120"/>
      <c r="AK275" s="1" t="str">
        <f t="shared" si="4"/>
        <v/>
      </c>
    </row>
    <row r="276" spans="10:37" ht="21" x14ac:dyDescent="0.35">
      <c r="J276" s="98"/>
      <c r="M276" s="2"/>
      <c r="N276" s="2"/>
      <c r="AH276" s="37"/>
      <c r="AI276" s="120"/>
      <c r="AJ276" s="120"/>
      <c r="AK276" s="1" t="str">
        <f t="shared" si="4"/>
        <v/>
      </c>
    </row>
    <row r="277" spans="10:37" ht="21" x14ac:dyDescent="0.35">
      <c r="J277" s="98"/>
      <c r="M277" s="2"/>
      <c r="N277" s="2"/>
      <c r="AH277" s="37"/>
      <c r="AI277" s="120"/>
      <c r="AJ277" s="120"/>
      <c r="AK277" s="1" t="str">
        <f t="shared" si="4"/>
        <v/>
      </c>
    </row>
    <row r="278" spans="10:37" ht="21" x14ac:dyDescent="0.35">
      <c r="J278" s="98"/>
      <c r="M278" s="2"/>
      <c r="N278" s="2"/>
      <c r="AH278" s="37"/>
      <c r="AI278" s="120"/>
      <c r="AJ278" s="120"/>
      <c r="AK278" s="1" t="str">
        <f t="shared" si="4"/>
        <v/>
      </c>
    </row>
    <row r="279" spans="10:37" ht="21" x14ac:dyDescent="0.35">
      <c r="J279" s="98"/>
      <c r="M279" s="2"/>
      <c r="N279" s="2"/>
      <c r="AH279" s="37"/>
      <c r="AI279" s="120"/>
      <c r="AJ279" s="120"/>
      <c r="AK279" s="1" t="str">
        <f t="shared" si="4"/>
        <v/>
      </c>
    </row>
    <row r="280" spans="10:37" ht="21" x14ac:dyDescent="0.35">
      <c r="J280" s="98"/>
      <c r="M280" s="2"/>
      <c r="N280" s="2"/>
      <c r="AH280" s="37"/>
      <c r="AI280" s="120"/>
      <c r="AJ280" s="120"/>
      <c r="AK280" s="1" t="str">
        <f t="shared" si="4"/>
        <v/>
      </c>
    </row>
    <row r="281" spans="10:37" ht="21" x14ac:dyDescent="0.35">
      <c r="J281" s="98"/>
      <c r="M281" s="2"/>
      <c r="N281" s="2"/>
      <c r="AH281" s="37"/>
      <c r="AI281" s="120"/>
      <c r="AJ281" s="120"/>
      <c r="AK281" s="1" t="str">
        <f t="shared" si="4"/>
        <v/>
      </c>
    </row>
    <row r="282" spans="10:37" ht="21" x14ac:dyDescent="0.35">
      <c r="J282" s="98"/>
      <c r="M282" s="2"/>
      <c r="N282" s="2"/>
      <c r="AH282" s="37"/>
      <c r="AI282" s="120"/>
      <c r="AJ282" s="120"/>
      <c r="AK282" s="1" t="str">
        <f t="shared" si="4"/>
        <v/>
      </c>
    </row>
    <row r="283" spans="10:37" ht="21" x14ac:dyDescent="0.35">
      <c r="J283" s="98"/>
      <c r="M283" s="2"/>
      <c r="N283" s="2"/>
      <c r="AH283" s="37"/>
      <c r="AI283" s="120"/>
      <c r="AJ283" s="120"/>
      <c r="AK283" s="1" t="str">
        <f t="shared" si="4"/>
        <v/>
      </c>
    </row>
    <row r="284" spans="10:37" ht="21" x14ac:dyDescent="0.35">
      <c r="J284" s="98"/>
      <c r="M284" s="2"/>
      <c r="N284" s="2"/>
      <c r="AH284" s="37"/>
      <c r="AI284" s="120"/>
      <c r="AJ284" s="120"/>
      <c r="AK284" s="1" t="str">
        <f t="shared" si="4"/>
        <v/>
      </c>
    </row>
    <row r="285" spans="10:37" ht="21" x14ac:dyDescent="0.35">
      <c r="J285" s="98"/>
      <c r="M285" s="2"/>
      <c r="N285" s="2"/>
      <c r="AH285" s="37"/>
      <c r="AI285" s="120"/>
      <c r="AJ285" s="120"/>
      <c r="AK285" s="1" t="str">
        <f t="shared" si="4"/>
        <v/>
      </c>
    </row>
    <row r="286" spans="10:37" ht="21" x14ac:dyDescent="0.35">
      <c r="J286" s="98"/>
      <c r="M286" s="2"/>
      <c r="N286" s="2"/>
      <c r="AH286" s="37"/>
      <c r="AI286" s="120"/>
      <c r="AJ286" s="120"/>
      <c r="AK286" s="1" t="str">
        <f t="shared" si="4"/>
        <v/>
      </c>
    </row>
    <row r="287" spans="10:37" ht="21" x14ac:dyDescent="0.35">
      <c r="J287" s="98"/>
      <c r="M287" s="2"/>
      <c r="N287" s="2"/>
      <c r="AH287" s="37"/>
      <c r="AI287" s="120"/>
      <c r="AJ287" s="120"/>
      <c r="AK287" s="1" t="str">
        <f t="shared" si="4"/>
        <v/>
      </c>
    </row>
    <row r="288" spans="10:37" ht="21" x14ac:dyDescent="0.35">
      <c r="J288" s="98"/>
      <c r="M288" s="2"/>
      <c r="N288" s="2"/>
      <c r="AH288" s="37"/>
      <c r="AI288" s="120"/>
      <c r="AJ288" s="120"/>
      <c r="AK288" s="1" t="str">
        <f t="shared" si="4"/>
        <v/>
      </c>
    </row>
    <row r="289" spans="10:37" ht="21" x14ac:dyDescent="0.35">
      <c r="J289" s="98"/>
      <c r="M289" s="2"/>
      <c r="N289" s="2"/>
      <c r="AH289" s="37"/>
      <c r="AI289" s="120"/>
      <c r="AJ289" s="120"/>
      <c r="AK289" s="1" t="str">
        <f t="shared" si="4"/>
        <v/>
      </c>
    </row>
    <row r="290" spans="10:37" ht="21" x14ac:dyDescent="0.35">
      <c r="J290" s="98"/>
      <c r="M290" s="2"/>
      <c r="N290" s="2"/>
      <c r="AH290" s="37"/>
      <c r="AI290" s="120"/>
      <c r="AJ290" s="120"/>
      <c r="AK290" s="1" t="str">
        <f t="shared" si="4"/>
        <v/>
      </c>
    </row>
    <row r="291" spans="10:37" ht="21" x14ac:dyDescent="0.35">
      <c r="J291" s="98"/>
      <c r="M291" s="2"/>
      <c r="N291" s="2"/>
      <c r="AH291" s="37"/>
      <c r="AI291" s="120"/>
      <c r="AJ291" s="120"/>
      <c r="AK291" s="1" t="str">
        <f t="shared" si="4"/>
        <v/>
      </c>
    </row>
    <row r="292" spans="10:37" ht="21" x14ac:dyDescent="0.35">
      <c r="J292" s="98"/>
      <c r="M292" s="2"/>
      <c r="N292" s="2"/>
      <c r="AH292" s="37"/>
      <c r="AI292" s="120"/>
      <c r="AJ292" s="120"/>
      <c r="AK292" s="1" t="str">
        <f t="shared" si="4"/>
        <v/>
      </c>
    </row>
    <row r="293" spans="10:37" ht="21" x14ac:dyDescent="0.35">
      <c r="J293" s="98"/>
      <c r="M293" s="2"/>
      <c r="N293" s="2"/>
      <c r="AH293" s="37"/>
      <c r="AI293" s="120"/>
      <c r="AJ293" s="120"/>
      <c r="AK293" s="1" t="str">
        <f t="shared" si="4"/>
        <v/>
      </c>
    </row>
    <row r="294" spans="10:37" ht="21" x14ac:dyDescent="0.35">
      <c r="J294" s="98"/>
      <c r="M294" s="2"/>
      <c r="N294" s="2"/>
      <c r="AH294" s="37"/>
      <c r="AI294" s="120"/>
      <c r="AJ294" s="120"/>
      <c r="AK294" s="1" t="str">
        <f t="shared" si="4"/>
        <v/>
      </c>
    </row>
    <row r="295" spans="10:37" ht="21" x14ac:dyDescent="0.35">
      <c r="J295" s="98"/>
      <c r="M295" s="2"/>
      <c r="N295" s="2"/>
      <c r="AH295" s="37"/>
      <c r="AI295" s="120"/>
      <c r="AJ295" s="120"/>
      <c r="AK295" s="1" t="str">
        <f t="shared" si="4"/>
        <v/>
      </c>
    </row>
    <row r="296" spans="10:37" ht="21" x14ac:dyDescent="0.35">
      <c r="J296" s="98"/>
      <c r="M296" s="2"/>
      <c r="N296" s="2"/>
      <c r="AH296" s="37"/>
      <c r="AI296" s="120"/>
      <c r="AJ296" s="120"/>
      <c r="AK296" s="1" t="str">
        <f t="shared" si="4"/>
        <v/>
      </c>
    </row>
    <row r="297" spans="10:37" ht="21" x14ac:dyDescent="0.35">
      <c r="J297" s="98"/>
      <c r="M297" s="2"/>
      <c r="N297" s="2"/>
      <c r="AH297" s="37"/>
      <c r="AI297" s="120"/>
      <c r="AJ297" s="120"/>
      <c r="AK297" s="1" t="str">
        <f t="shared" si="4"/>
        <v/>
      </c>
    </row>
    <row r="298" spans="10:37" ht="21" x14ac:dyDescent="0.35">
      <c r="J298" s="98"/>
      <c r="M298" s="2"/>
      <c r="N298" s="2"/>
      <c r="AH298" s="37"/>
      <c r="AI298" s="120"/>
      <c r="AJ298" s="120"/>
      <c r="AK298" s="1" t="str">
        <f t="shared" si="4"/>
        <v/>
      </c>
    </row>
    <row r="299" spans="10:37" ht="21" x14ac:dyDescent="0.35">
      <c r="J299" s="98"/>
      <c r="M299" s="2"/>
      <c r="N299" s="2"/>
      <c r="AH299" s="37"/>
      <c r="AI299" s="120"/>
      <c r="AJ299" s="120"/>
      <c r="AK299" s="1" t="str">
        <f t="shared" si="4"/>
        <v/>
      </c>
    </row>
    <row r="300" spans="10:37" ht="21" x14ac:dyDescent="0.35">
      <c r="J300" s="98"/>
      <c r="M300" s="2"/>
      <c r="N300" s="2"/>
      <c r="AH300" s="37"/>
      <c r="AI300" s="120"/>
      <c r="AJ300" s="120"/>
      <c r="AK300" s="1" t="str">
        <f t="shared" si="4"/>
        <v/>
      </c>
    </row>
    <row r="301" spans="10:37" ht="21" x14ac:dyDescent="0.35">
      <c r="J301" s="98"/>
      <c r="M301" s="2"/>
      <c r="N301" s="2"/>
      <c r="AH301" s="37"/>
      <c r="AI301" s="120"/>
      <c r="AJ301" s="120"/>
      <c r="AK301" s="1" t="str">
        <f t="shared" si="4"/>
        <v/>
      </c>
    </row>
    <row r="302" spans="10:37" ht="21" x14ac:dyDescent="0.35">
      <c r="J302" s="98"/>
      <c r="M302" s="2"/>
      <c r="N302" s="2"/>
      <c r="AH302" s="37"/>
      <c r="AI302" s="120"/>
      <c r="AJ302" s="120"/>
      <c r="AK302" s="1" t="str">
        <f t="shared" si="4"/>
        <v/>
      </c>
    </row>
    <row r="303" spans="10:37" ht="21" x14ac:dyDescent="0.35">
      <c r="J303" s="98"/>
      <c r="M303" s="2"/>
      <c r="N303" s="2"/>
      <c r="AH303" s="37"/>
      <c r="AI303" s="120"/>
      <c r="AJ303" s="120"/>
      <c r="AK303" s="1" t="str">
        <f t="shared" si="4"/>
        <v/>
      </c>
    </row>
    <row r="304" spans="10:37" ht="21" x14ac:dyDescent="0.35">
      <c r="J304" s="98"/>
      <c r="M304" s="2"/>
      <c r="N304" s="2"/>
      <c r="AH304" s="37"/>
      <c r="AI304" s="120"/>
      <c r="AJ304" s="120"/>
      <c r="AK304" s="1" t="str">
        <f t="shared" si="4"/>
        <v/>
      </c>
    </row>
    <row r="305" spans="10:37" ht="21" x14ac:dyDescent="0.35">
      <c r="J305" s="98"/>
      <c r="M305" s="2"/>
      <c r="N305" s="2"/>
      <c r="AH305" s="37"/>
      <c r="AI305" s="120"/>
      <c r="AJ305" s="120"/>
      <c r="AK305" s="1" t="str">
        <f t="shared" si="4"/>
        <v/>
      </c>
    </row>
    <row r="306" spans="10:37" ht="21" x14ac:dyDescent="0.35">
      <c r="J306" s="98"/>
      <c r="M306" s="2"/>
      <c r="N306" s="2"/>
      <c r="AH306" s="37"/>
      <c r="AI306" s="120"/>
      <c r="AJ306" s="120"/>
      <c r="AK306" s="1" t="str">
        <f t="shared" si="4"/>
        <v/>
      </c>
    </row>
    <row r="307" spans="10:37" ht="21" x14ac:dyDescent="0.35">
      <c r="J307" s="98"/>
      <c r="M307" s="2"/>
      <c r="N307" s="2"/>
      <c r="AH307" s="37"/>
      <c r="AI307" s="120"/>
      <c r="AJ307" s="120"/>
      <c r="AK307" s="1" t="str">
        <f t="shared" si="4"/>
        <v/>
      </c>
    </row>
    <row r="308" spans="10:37" ht="21" x14ac:dyDescent="0.35">
      <c r="J308" s="98"/>
      <c r="M308" s="2"/>
      <c r="N308" s="2"/>
      <c r="AH308" s="37"/>
      <c r="AI308" s="120"/>
      <c r="AJ308" s="120"/>
      <c r="AK308" s="1" t="str">
        <f t="shared" si="4"/>
        <v/>
      </c>
    </row>
    <row r="309" spans="10:37" ht="21" x14ac:dyDescent="0.35">
      <c r="J309" s="98"/>
      <c r="M309" s="2"/>
      <c r="N309" s="2"/>
      <c r="AH309" s="37"/>
      <c r="AI309" s="120"/>
      <c r="AJ309" s="120"/>
      <c r="AK309" s="1" t="str">
        <f t="shared" si="4"/>
        <v/>
      </c>
    </row>
    <row r="310" spans="10:37" ht="21" x14ac:dyDescent="0.35">
      <c r="J310" s="98"/>
      <c r="M310" s="2"/>
      <c r="N310" s="2"/>
      <c r="AH310" s="37"/>
      <c r="AI310" s="120"/>
      <c r="AJ310" s="120"/>
      <c r="AK310" s="1" t="str">
        <f t="shared" si="4"/>
        <v/>
      </c>
    </row>
    <row r="311" spans="10:37" ht="21" x14ac:dyDescent="0.35">
      <c r="J311" s="98"/>
      <c r="M311" s="2"/>
      <c r="N311" s="2"/>
      <c r="AH311" s="37"/>
      <c r="AI311" s="120"/>
      <c r="AJ311" s="120"/>
      <c r="AK311" s="1" t="str">
        <f t="shared" si="4"/>
        <v/>
      </c>
    </row>
    <row r="312" spans="10:37" ht="21" x14ac:dyDescent="0.35">
      <c r="J312" s="98"/>
      <c r="M312" s="2"/>
      <c r="N312" s="2"/>
      <c r="AH312" s="37"/>
      <c r="AI312" s="120"/>
      <c r="AJ312" s="120"/>
      <c r="AK312" s="1" t="str">
        <f t="shared" si="4"/>
        <v/>
      </c>
    </row>
    <row r="313" spans="10:37" ht="21" x14ac:dyDescent="0.35">
      <c r="J313" s="98"/>
      <c r="M313" s="2"/>
      <c r="N313" s="2"/>
      <c r="AH313" s="37"/>
      <c r="AI313" s="120"/>
      <c r="AJ313" s="120"/>
      <c r="AK313" s="1" t="str">
        <f t="shared" si="4"/>
        <v/>
      </c>
    </row>
    <row r="314" spans="10:37" ht="21" x14ac:dyDescent="0.35">
      <c r="J314" s="98"/>
      <c r="M314" s="2"/>
      <c r="N314" s="2"/>
      <c r="AH314" s="37"/>
      <c r="AI314" s="120"/>
      <c r="AJ314" s="120"/>
      <c r="AK314" s="1" t="str">
        <f t="shared" si="4"/>
        <v/>
      </c>
    </row>
    <row r="315" spans="10:37" ht="21" x14ac:dyDescent="0.35">
      <c r="J315" s="98"/>
      <c r="M315" s="2"/>
      <c r="N315" s="2"/>
      <c r="AH315" s="37"/>
      <c r="AI315" s="120"/>
      <c r="AJ315" s="120"/>
      <c r="AK315" s="1" t="str">
        <f t="shared" si="4"/>
        <v/>
      </c>
    </row>
    <row r="316" spans="10:37" ht="21" x14ac:dyDescent="0.35">
      <c r="J316" s="98"/>
      <c r="M316" s="2"/>
      <c r="N316" s="2"/>
      <c r="AH316" s="37"/>
      <c r="AI316" s="120"/>
      <c r="AJ316" s="120"/>
      <c r="AK316" s="1" t="str">
        <f t="shared" si="4"/>
        <v/>
      </c>
    </row>
    <row r="317" spans="10:37" ht="21" x14ac:dyDescent="0.35">
      <c r="J317" s="98"/>
      <c r="M317" s="2"/>
      <c r="N317" s="2"/>
      <c r="AH317" s="37"/>
      <c r="AI317" s="120"/>
      <c r="AJ317" s="120"/>
      <c r="AK317" s="1" t="str">
        <f t="shared" si="4"/>
        <v/>
      </c>
    </row>
    <row r="318" spans="10:37" ht="21" x14ac:dyDescent="0.35">
      <c r="J318" s="98"/>
      <c r="M318" s="2"/>
      <c r="N318" s="2"/>
      <c r="AH318" s="37"/>
      <c r="AI318" s="120"/>
      <c r="AJ318" s="120"/>
      <c r="AK318" s="1" t="str">
        <f t="shared" si="4"/>
        <v/>
      </c>
    </row>
    <row r="319" spans="10:37" ht="21" x14ac:dyDescent="0.35">
      <c r="J319" s="98"/>
      <c r="M319" s="2"/>
      <c r="N319" s="2"/>
      <c r="AH319" s="37"/>
      <c r="AI319" s="120"/>
      <c r="AJ319" s="120"/>
      <c r="AK319" s="1" t="str">
        <f t="shared" si="4"/>
        <v/>
      </c>
    </row>
    <row r="320" spans="10:37" ht="21" x14ac:dyDescent="0.35">
      <c r="J320" s="98"/>
      <c r="M320" s="2"/>
      <c r="N320" s="2"/>
      <c r="AH320" s="37"/>
      <c r="AI320" s="120"/>
      <c r="AJ320" s="120"/>
      <c r="AK320" s="1" t="str">
        <f t="shared" si="4"/>
        <v/>
      </c>
    </row>
    <row r="321" spans="10:37" ht="21" x14ac:dyDescent="0.35">
      <c r="J321" s="98"/>
      <c r="M321" s="2"/>
      <c r="N321" s="2"/>
      <c r="AH321" s="37"/>
      <c r="AI321" s="120"/>
      <c r="AJ321" s="120"/>
      <c r="AK321" s="1" t="str">
        <f t="shared" si="4"/>
        <v/>
      </c>
    </row>
    <row r="322" spans="10:37" ht="21" x14ac:dyDescent="0.35">
      <c r="J322" s="98"/>
      <c r="M322" s="2"/>
      <c r="N322" s="2"/>
      <c r="AH322" s="37"/>
      <c r="AI322" s="120"/>
      <c r="AJ322" s="120"/>
      <c r="AK322" s="1" t="str">
        <f t="shared" si="4"/>
        <v/>
      </c>
    </row>
    <row r="323" spans="10:37" ht="21" x14ac:dyDescent="0.35">
      <c r="J323" s="98"/>
      <c r="M323" s="2"/>
      <c r="N323" s="2"/>
      <c r="AH323" s="37"/>
      <c r="AI323" s="120"/>
      <c r="AJ323" s="120"/>
      <c r="AK323" s="1" t="str">
        <f t="shared" ref="AK323:AK386" si="5">IFERROR(Y323/Z323,"")</f>
        <v/>
      </c>
    </row>
    <row r="324" spans="10:37" ht="21" x14ac:dyDescent="0.35">
      <c r="J324" s="98"/>
      <c r="M324" s="2"/>
      <c r="N324" s="2"/>
      <c r="AH324" s="37"/>
      <c r="AI324" s="120"/>
      <c r="AJ324" s="120"/>
      <c r="AK324" s="1" t="str">
        <f t="shared" si="5"/>
        <v/>
      </c>
    </row>
    <row r="325" spans="10:37" ht="21" x14ac:dyDescent="0.35">
      <c r="J325" s="98"/>
      <c r="M325" s="2"/>
      <c r="N325" s="2"/>
      <c r="AH325" s="37"/>
      <c r="AI325" s="120"/>
      <c r="AJ325" s="120"/>
      <c r="AK325" s="1" t="str">
        <f t="shared" si="5"/>
        <v/>
      </c>
    </row>
    <row r="326" spans="10:37" ht="21" x14ac:dyDescent="0.35">
      <c r="J326" s="98"/>
      <c r="M326" s="2"/>
      <c r="N326" s="2"/>
      <c r="AH326" s="37"/>
      <c r="AI326" s="120"/>
      <c r="AJ326" s="120"/>
      <c r="AK326" s="1" t="str">
        <f t="shared" si="5"/>
        <v/>
      </c>
    </row>
    <row r="327" spans="10:37" ht="21" x14ac:dyDescent="0.35">
      <c r="J327" s="98"/>
      <c r="M327" s="2"/>
      <c r="N327" s="2"/>
      <c r="AH327" s="37"/>
      <c r="AI327" s="120"/>
      <c r="AJ327" s="120"/>
      <c r="AK327" s="1" t="str">
        <f t="shared" si="5"/>
        <v/>
      </c>
    </row>
    <row r="328" spans="10:37" ht="21" x14ac:dyDescent="0.35">
      <c r="J328" s="98"/>
      <c r="M328" s="2"/>
      <c r="N328" s="2"/>
      <c r="AH328" s="37"/>
      <c r="AI328" s="120"/>
      <c r="AJ328" s="120"/>
      <c r="AK328" s="1" t="str">
        <f t="shared" si="5"/>
        <v/>
      </c>
    </row>
    <row r="329" spans="10:37" ht="21" x14ac:dyDescent="0.35">
      <c r="J329" s="98"/>
      <c r="M329" s="2"/>
      <c r="N329" s="2"/>
      <c r="AH329" s="37"/>
      <c r="AI329" s="120"/>
      <c r="AJ329" s="120"/>
      <c r="AK329" s="1" t="str">
        <f t="shared" si="5"/>
        <v/>
      </c>
    </row>
    <row r="330" spans="10:37" ht="21" x14ac:dyDescent="0.35">
      <c r="J330" s="98"/>
      <c r="M330" s="2"/>
      <c r="N330" s="2"/>
      <c r="AH330" s="37"/>
      <c r="AI330" s="120"/>
      <c r="AJ330" s="120"/>
      <c r="AK330" s="1" t="str">
        <f t="shared" si="5"/>
        <v/>
      </c>
    </row>
    <row r="331" spans="10:37" ht="21" x14ac:dyDescent="0.35">
      <c r="J331" s="98"/>
      <c r="M331" s="2"/>
      <c r="N331" s="2"/>
      <c r="AH331" s="37"/>
      <c r="AI331" s="120"/>
      <c r="AJ331" s="120"/>
      <c r="AK331" s="1" t="str">
        <f t="shared" si="5"/>
        <v/>
      </c>
    </row>
    <row r="332" spans="10:37" ht="21" x14ac:dyDescent="0.35">
      <c r="J332" s="98"/>
      <c r="M332" s="2"/>
      <c r="N332" s="2"/>
      <c r="AH332" s="37"/>
      <c r="AI332" s="120"/>
      <c r="AJ332" s="120"/>
      <c r="AK332" s="1" t="str">
        <f t="shared" si="5"/>
        <v/>
      </c>
    </row>
    <row r="333" spans="10:37" ht="21" x14ac:dyDescent="0.35">
      <c r="J333" s="98"/>
      <c r="M333" s="2"/>
      <c r="N333" s="2"/>
      <c r="AH333" s="37"/>
      <c r="AI333" s="120"/>
      <c r="AJ333" s="120"/>
      <c r="AK333" s="1" t="str">
        <f t="shared" si="5"/>
        <v/>
      </c>
    </row>
    <row r="334" spans="10:37" ht="21" x14ac:dyDescent="0.35">
      <c r="J334" s="98"/>
      <c r="M334" s="2"/>
      <c r="N334" s="2"/>
      <c r="AH334" s="37"/>
      <c r="AI334" s="120"/>
      <c r="AJ334" s="120"/>
      <c r="AK334" s="1" t="str">
        <f t="shared" si="5"/>
        <v/>
      </c>
    </row>
    <row r="335" spans="10:37" ht="21" x14ac:dyDescent="0.35">
      <c r="J335" s="98"/>
      <c r="M335" s="2"/>
      <c r="N335" s="2"/>
      <c r="AH335" s="37"/>
      <c r="AI335" s="120"/>
      <c r="AJ335" s="120"/>
      <c r="AK335" s="1" t="str">
        <f t="shared" si="5"/>
        <v/>
      </c>
    </row>
    <row r="336" spans="10:37" ht="21" x14ac:dyDescent="0.35">
      <c r="J336" s="98"/>
      <c r="M336" s="2"/>
      <c r="N336" s="2"/>
      <c r="AH336" s="37"/>
      <c r="AI336" s="120"/>
      <c r="AJ336" s="120"/>
      <c r="AK336" s="1" t="str">
        <f t="shared" si="5"/>
        <v/>
      </c>
    </row>
    <row r="337" spans="10:37" ht="21" x14ac:dyDescent="0.35">
      <c r="J337" s="98"/>
      <c r="M337" s="2"/>
      <c r="N337" s="2"/>
      <c r="AH337" s="37"/>
      <c r="AI337" s="120"/>
      <c r="AJ337" s="120"/>
      <c r="AK337" s="1" t="str">
        <f t="shared" si="5"/>
        <v/>
      </c>
    </row>
    <row r="338" spans="10:37" ht="21" x14ac:dyDescent="0.35">
      <c r="J338" s="98"/>
      <c r="M338" s="2"/>
      <c r="N338" s="2"/>
      <c r="AH338" s="37"/>
      <c r="AI338" s="120"/>
      <c r="AJ338" s="120"/>
      <c r="AK338" s="1" t="str">
        <f t="shared" si="5"/>
        <v/>
      </c>
    </row>
    <row r="339" spans="10:37" ht="21" x14ac:dyDescent="0.35">
      <c r="J339" s="98"/>
      <c r="M339" s="2"/>
      <c r="N339" s="2"/>
      <c r="AH339" s="37"/>
      <c r="AI339" s="120"/>
      <c r="AJ339" s="120"/>
      <c r="AK339" s="1" t="str">
        <f t="shared" si="5"/>
        <v/>
      </c>
    </row>
    <row r="340" spans="10:37" ht="21" x14ac:dyDescent="0.35">
      <c r="J340" s="98"/>
      <c r="M340" s="2"/>
      <c r="N340" s="2"/>
      <c r="AH340" s="37"/>
      <c r="AI340" s="120"/>
      <c r="AJ340" s="120"/>
      <c r="AK340" s="1" t="str">
        <f t="shared" si="5"/>
        <v/>
      </c>
    </row>
    <row r="341" spans="10:37" ht="21" x14ac:dyDescent="0.35">
      <c r="J341" s="98"/>
      <c r="M341" s="2"/>
      <c r="N341" s="2"/>
      <c r="AH341" s="37"/>
      <c r="AI341" s="120"/>
      <c r="AJ341" s="120"/>
      <c r="AK341" s="1" t="str">
        <f t="shared" si="5"/>
        <v/>
      </c>
    </row>
    <row r="342" spans="10:37" ht="21" x14ac:dyDescent="0.35">
      <c r="J342" s="98"/>
      <c r="M342" s="2"/>
      <c r="N342" s="2"/>
      <c r="AH342" s="37"/>
      <c r="AI342" s="120"/>
      <c r="AJ342" s="120"/>
      <c r="AK342" s="1" t="str">
        <f t="shared" si="5"/>
        <v/>
      </c>
    </row>
    <row r="343" spans="10:37" ht="21" x14ac:dyDescent="0.35">
      <c r="J343" s="98"/>
      <c r="M343" s="2"/>
      <c r="N343" s="2"/>
      <c r="AH343" s="37"/>
      <c r="AI343" s="120"/>
      <c r="AJ343" s="120"/>
      <c r="AK343" s="1" t="str">
        <f t="shared" si="5"/>
        <v/>
      </c>
    </row>
    <row r="344" spans="10:37" ht="21" x14ac:dyDescent="0.35">
      <c r="J344" s="98"/>
      <c r="M344" s="2"/>
      <c r="N344" s="2"/>
      <c r="AH344" s="37"/>
      <c r="AI344" s="120"/>
      <c r="AJ344" s="120"/>
      <c r="AK344" s="1" t="str">
        <f t="shared" si="5"/>
        <v/>
      </c>
    </row>
    <row r="345" spans="10:37" ht="21" x14ac:dyDescent="0.35">
      <c r="J345" s="98"/>
      <c r="M345" s="2"/>
      <c r="N345" s="2"/>
      <c r="AH345" s="37"/>
      <c r="AI345" s="120"/>
      <c r="AJ345" s="120"/>
      <c r="AK345" s="1" t="str">
        <f t="shared" si="5"/>
        <v/>
      </c>
    </row>
    <row r="346" spans="10:37" ht="21" x14ac:dyDescent="0.35">
      <c r="J346" s="98"/>
      <c r="M346" s="2"/>
      <c r="N346" s="2"/>
      <c r="AH346" s="37"/>
      <c r="AI346" s="120"/>
      <c r="AJ346" s="120"/>
      <c r="AK346" s="1" t="str">
        <f t="shared" si="5"/>
        <v/>
      </c>
    </row>
    <row r="347" spans="10:37" ht="21" x14ac:dyDescent="0.35">
      <c r="J347" s="98"/>
      <c r="M347" s="2"/>
      <c r="N347" s="2"/>
      <c r="AH347" s="37"/>
      <c r="AI347" s="120"/>
      <c r="AJ347" s="120"/>
      <c r="AK347" s="1" t="str">
        <f t="shared" si="5"/>
        <v/>
      </c>
    </row>
    <row r="348" spans="10:37" ht="21" x14ac:dyDescent="0.35">
      <c r="J348" s="98"/>
      <c r="M348" s="2"/>
      <c r="N348" s="2"/>
      <c r="AH348" s="37"/>
      <c r="AI348" s="120"/>
      <c r="AJ348" s="120"/>
      <c r="AK348" s="1" t="str">
        <f t="shared" si="5"/>
        <v/>
      </c>
    </row>
    <row r="349" spans="10:37" ht="21" x14ac:dyDescent="0.35">
      <c r="J349" s="98"/>
      <c r="M349" s="2"/>
      <c r="N349" s="2"/>
      <c r="AH349" s="37"/>
      <c r="AI349" s="120"/>
      <c r="AJ349" s="120"/>
      <c r="AK349" s="1" t="str">
        <f t="shared" si="5"/>
        <v/>
      </c>
    </row>
    <row r="350" spans="10:37" ht="21" x14ac:dyDescent="0.35">
      <c r="J350" s="98"/>
      <c r="M350" s="2"/>
      <c r="N350" s="2"/>
      <c r="AH350" s="37"/>
      <c r="AI350" s="120"/>
      <c r="AJ350" s="120"/>
      <c r="AK350" s="1" t="str">
        <f t="shared" si="5"/>
        <v/>
      </c>
    </row>
    <row r="351" spans="10:37" ht="21" x14ac:dyDescent="0.35">
      <c r="J351" s="98"/>
      <c r="M351" s="2"/>
      <c r="N351" s="2"/>
      <c r="AH351" s="37"/>
      <c r="AI351" s="120"/>
      <c r="AJ351" s="120"/>
      <c r="AK351" s="1" t="str">
        <f t="shared" si="5"/>
        <v/>
      </c>
    </row>
    <row r="352" spans="10:37" ht="21" x14ac:dyDescent="0.35">
      <c r="J352" s="98"/>
      <c r="M352" s="2"/>
      <c r="N352" s="2"/>
      <c r="AH352" s="37"/>
      <c r="AI352" s="120"/>
      <c r="AJ352" s="120"/>
      <c r="AK352" s="1" t="str">
        <f t="shared" si="5"/>
        <v/>
      </c>
    </row>
    <row r="353" spans="10:37" ht="21" x14ac:dyDescent="0.35">
      <c r="J353" s="98"/>
      <c r="M353" s="2"/>
      <c r="N353" s="2"/>
      <c r="AH353" s="37"/>
      <c r="AI353" s="120"/>
      <c r="AJ353" s="120"/>
      <c r="AK353" s="1" t="str">
        <f t="shared" si="5"/>
        <v/>
      </c>
    </row>
    <row r="354" spans="10:37" ht="21" x14ac:dyDescent="0.35">
      <c r="J354" s="98"/>
      <c r="M354" s="2"/>
      <c r="N354" s="2"/>
      <c r="AH354" s="37"/>
      <c r="AI354" s="120"/>
      <c r="AJ354" s="120"/>
      <c r="AK354" s="1" t="str">
        <f t="shared" si="5"/>
        <v/>
      </c>
    </row>
    <row r="355" spans="10:37" ht="21" x14ac:dyDescent="0.35">
      <c r="J355" s="98"/>
      <c r="M355" s="2"/>
      <c r="N355" s="2"/>
      <c r="AH355" s="37"/>
      <c r="AI355" s="120"/>
      <c r="AJ355" s="120"/>
      <c r="AK355" s="1" t="str">
        <f t="shared" si="5"/>
        <v/>
      </c>
    </row>
    <row r="356" spans="10:37" ht="21" x14ac:dyDescent="0.35">
      <c r="J356" s="98"/>
      <c r="M356" s="2"/>
      <c r="N356" s="2"/>
      <c r="AH356" s="37"/>
      <c r="AI356" s="120"/>
      <c r="AJ356" s="120"/>
      <c r="AK356" s="1" t="str">
        <f t="shared" si="5"/>
        <v/>
      </c>
    </row>
    <row r="357" spans="10:37" ht="21" x14ac:dyDescent="0.35">
      <c r="J357" s="98"/>
      <c r="M357" s="2"/>
      <c r="N357" s="2"/>
      <c r="AH357" s="37"/>
      <c r="AI357" s="120"/>
      <c r="AJ357" s="120"/>
      <c r="AK357" s="1" t="str">
        <f t="shared" si="5"/>
        <v/>
      </c>
    </row>
    <row r="358" spans="10:37" ht="21" x14ac:dyDescent="0.35">
      <c r="J358" s="98"/>
      <c r="M358" s="2"/>
      <c r="N358" s="2"/>
      <c r="AH358" s="37"/>
      <c r="AI358" s="120"/>
      <c r="AJ358" s="120"/>
      <c r="AK358" s="1" t="str">
        <f t="shared" si="5"/>
        <v/>
      </c>
    </row>
    <row r="359" spans="10:37" ht="21" x14ac:dyDescent="0.35">
      <c r="J359" s="98"/>
      <c r="M359" s="2"/>
      <c r="N359" s="2"/>
      <c r="AH359" s="37"/>
      <c r="AI359" s="120"/>
      <c r="AJ359" s="120"/>
      <c r="AK359" s="1" t="str">
        <f t="shared" si="5"/>
        <v/>
      </c>
    </row>
    <row r="360" spans="10:37" ht="21" x14ac:dyDescent="0.35">
      <c r="J360" s="98"/>
      <c r="M360" s="2"/>
      <c r="N360" s="2"/>
      <c r="AH360" s="37"/>
      <c r="AI360" s="120"/>
      <c r="AJ360" s="120"/>
      <c r="AK360" s="1" t="str">
        <f t="shared" si="5"/>
        <v/>
      </c>
    </row>
    <row r="361" spans="10:37" ht="21" x14ac:dyDescent="0.35">
      <c r="J361" s="98"/>
      <c r="M361" s="2"/>
      <c r="N361" s="2"/>
      <c r="AH361" s="37"/>
      <c r="AI361" s="120"/>
      <c r="AJ361" s="120"/>
      <c r="AK361" s="1" t="str">
        <f t="shared" si="5"/>
        <v/>
      </c>
    </row>
    <row r="362" spans="10:37" ht="21" x14ac:dyDescent="0.35">
      <c r="J362" s="98"/>
      <c r="M362" s="2"/>
      <c r="N362" s="2"/>
      <c r="AH362" s="37"/>
      <c r="AI362" s="120"/>
      <c r="AJ362" s="120"/>
      <c r="AK362" s="1" t="str">
        <f t="shared" si="5"/>
        <v/>
      </c>
    </row>
    <row r="363" spans="10:37" ht="21" x14ac:dyDescent="0.35">
      <c r="J363" s="98"/>
      <c r="M363" s="2"/>
      <c r="N363" s="2"/>
      <c r="AH363" s="37"/>
      <c r="AI363" s="120"/>
      <c r="AJ363" s="120"/>
      <c r="AK363" s="1" t="str">
        <f t="shared" si="5"/>
        <v/>
      </c>
    </row>
    <row r="364" spans="10:37" ht="21" x14ac:dyDescent="0.35">
      <c r="J364" s="98"/>
      <c r="M364" s="2"/>
      <c r="N364" s="2"/>
      <c r="AH364" s="37"/>
      <c r="AI364" s="120"/>
      <c r="AJ364" s="120"/>
      <c r="AK364" s="1" t="str">
        <f t="shared" si="5"/>
        <v/>
      </c>
    </row>
    <row r="365" spans="10:37" ht="21" x14ac:dyDescent="0.35">
      <c r="J365" s="98"/>
      <c r="M365" s="2"/>
      <c r="N365" s="2"/>
      <c r="AH365" s="37"/>
      <c r="AI365" s="120"/>
      <c r="AJ365" s="120"/>
      <c r="AK365" s="1" t="str">
        <f t="shared" si="5"/>
        <v/>
      </c>
    </row>
    <row r="366" spans="10:37" ht="21" x14ac:dyDescent="0.35">
      <c r="J366" s="98"/>
      <c r="M366" s="2"/>
      <c r="N366" s="2"/>
      <c r="AH366" s="37"/>
      <c r="AI366" s="120"/>
      <c r="AJ366" s="120"/>
      <c r="AK366" s="1" t="str">
        <f t="shared" si="5"/>
        <v/>
      </c>
    </row>
    <row r="367" spans="10:37" ht="21" x14ac:dyDescent="0.35">
      <c r="J367" s="98"/>
      <c r="M367" s="2"/>
      <c r="N367" s="2"/>
      <c r="AH367" s="37"/>
      <c r="AI367" s="120"/>
      <c r="AJ367" s="120"/>
      <c r="AK367" s="1" t="str">
        <f t="shared" si="5"/>
        <v/>
      </c>
    </row>
    <row r="368" spans="10:37" ht="21" x14ac:dyDescent="0.35">
      <c r="J368" s="98"/>
      <c r="M368" s="2"/>
      <c r="N368" s="2"/>
      <c r="AH368" s="37"/>
      <c r="AI368" s="120"/>
      <c r="AJ368" s="120"/>
      <c r="AK368" s="1" t="str">
        <f t="shared" si="5"/>
        <v/>
      </c>
    </row>
    <row r="369" spans="10:37" ht="21" x14ac:dyDescent="0.35">
      <c r="J369" s="98"/>
      <c r="M369" s="2"/>
      <c r="N369" s="2"/>
      <c r="AH369" s="37"/>
      <c r="AI369" s="120"/>
      <c r="AJ369" s="120"/>
      <c r="AK369" s="1" t="str">
        <f t="shared" si="5"/>
        <v/>
      </c>
    </row>
    <row r="370" spans="10:37" ht="21" x14ac:dyDescent="0.35">
      <c r="J370" s="98"/>
      <c r="M370" s="2"/>
      <c r="N370" s="2"/>
      <c r="AH370" s="37"/>
      <c r="AI370" s="120"/>
      <c r="AJ370" s="120"/>
      <c r="AK370" s="1" t="str">
        <f t="shared" si="5"/>
        <v/>
      </c>
    </row>
    <row r="371" spans="10:37" ht="21" x14ac:dyDescent="0.35">
      <c r="J371" s="98"/>
      <c r="M371" s="2"/>
      <c r="N371" s="2"/>
      <c r="AH371" s="37"/>
      <c r="AI371" s="120"/>
      <c r="AJ371" s="120"/>
      <c r="AK371" s="1" t="str">
        <f t="shared" si="5"/>
        <v/>
      </c>
    </row>
    <row r="372" spans="10:37" ht="21" x14ac:dyDescent="0.35">
      <c r="J372" s="98"/>
      <c r="M372" s="2"/>
      <c r="N372" s="2"/>
      <c r="AH372" s="37"/>
      <c r="AI372" s="120"/>
      <c r="AJ372" s="120"/>
      <c r="AK372" s="1" t="str">
        <f t="shared" si="5"/>
        <v/>
      </c>
    </row>
    <row r="373" spans="10:37" ht="21" x14ac:dyDescent="0.35">
      <c r="J373" s="98"/>
      <c r="M373" s="2"/>
      <c r="N373" s="2"/>
      <c r="AH373" s="37"/>
      <c r="AI373" s="120"/>
      <c r="AJ373" s="120"/>
      <c r="AK373" s="1" t="str">
        <f t="shared" si="5"/>
        <v/>
      </c>
    </row>
    <row r="374" spans="10:37" ht="21" x14ac:dyDescent="0.35">
      <c r="J374" s="98"/>
      <c r="M374" s="2"/>
      <c r="N374" s="2"/>
      <c r="AH374" s="37"/>
      <c r="AI374" s="120"/>
      <c r="AJ374" s="120"/>
      <c r="AK374" s="1" t="str">
        <f t="shared" si="5"/>
        <v/>
      </c>
    </row>
    <row r="375" spans="10:37" ht="21" x14ac:dyDescent="0.35">
      <c r="J375" s="98"/>
      <c r="M375" s="2"/>
      <c r="N375" s="2"/>
      <c r="AH375" s="37"/>
      <c r="AI375" s="120"/>
      <c r="AJ375" s="120"/>
      <c r="AK375" s="1" t="str">
        <f t="shared" si="5"/>
        <v/>
      </c>
    </row>
    <row r="376" spans="10:37" ht="21" x14ac:dyDescent="0.35">
      <c r="J376" s="98"/>
      <c r="M376" s="2"/>
      <c r="N376" s="2"/>
      <c r="AH376" s="37"/>
      <c r="AI376" s="120"/>
      <c r="AJ376" s="120"/>
      <c r="AK376" s="1" t="str">
        <f t="shared" si="5"/>
        <v/>
      </c>
    </row>
    <row r="377" spans="10:37" ht="21" x14ac:dyDescent="0.35">
      <c r="J377" s="98"/>
      <c r="M377" s="2"/>
      <c r="N377" s="2"/>
      <c r="AH377" s="37"/>
      <c r="AI377" s="120"/>
      <c r="AJ377" s="120"/>
      <c r="AK377" s="1" t="str">
        <f t="shared" si="5"/>
        <v/>
      </c>
    </row>
    <row r="378" spans="10:37" ht="21" x14ac:dyDescent="0.35">
      <c r="J378" s="98"/>
      <c r="M378" s="2"/>
      <c r="N378" s="2"/>
      <c r="AH378" s="37"/>
      <c r="AI378" s="120"/>
      <c r="AJ378" s="120"/>
      <c r="AK378" s="1" t="str">
        <f t="shared" si="5"/>
        <v/>
      </c>
    </row>
    <row r="379" spans="10:37" ht="21" x14ac:dyDescent="0.35">
      <c r="J379" s="98"/>
      <c r="M379" s="2"/>
      <c r="N379" s="2"/>
      <c r="AH379" s="37"/>
      <c r="AI379" s="120"/>
      <c r="AJ379" s="120"/>
      <c r="AK379" s="1" t="str">
        <f t="shared" si="5"/>
        <v/>
      </c>
    </row>
    <row r="380" spans="10:37" ht="21" x14ac:dyDescent="0.35">
      <c r="J380" s="98"/>
      <c r="M380" s="2"/>
      <c r="N380" s="2"/>
      <c r="AH380" s="37"/>
      <c r="AI380" s="120"/>
      <c r="AJ380" s="120"/>
      <c r="AK380" s="1" t="str">
        <f t="shared" si="5"/>
        <v/>
      </c>
    </row>
    <row r="381" spans="10:37" ht="21" x14ac:dyDescent="0.35">
      <c r="J381" s="98"/>
      <c r="M381" s="2"/>
      <c r="N381" s="2"/>
      <c r="AH381" s="37"/>
      <c r="AI381" s="120"/>
      <c r="AJ381" s="120"/>
      <c r="AK381" s="1" t="str">
        <f t="shared" si="5"/>
        <v/>
      </c>
    </row>
    <row r="382" spans="10:37" ht="21" x14ac:dyDescent="0.35">
      <c r="J382" s="98"/>
      <c r="M382" s="2"/>
      <c r="N382" s="2"/>
      <c r="AH382" s="37"/>
      <c r="AI382" s="120"/>
      <c r="AJ382" s="120"/>
      <c r="AK382" s="1" t="str">
        <f t="shared" si="5"/>
        <v/>
      </c>
    </row>
    <row r="383" spans="10:37" ht="21" x14ac:dyDescent="0.35">
      <c r="J383" s="98"/>
      <c r="M383" s="2"/>
      <c r="N383" s="2"/>
      <c r="AH383" s="37"/>
      <c r="AI383" s="120"/>
      <c r="AJ383" s="120"/>
      <c r="AK383" s="1" t="str">
        <f t="shared" si="5"/>
        <v/>
      </c>
    </row>
    <row r="384" spans="10:37" ht="21" x14ac:dyDescent="0.35">
      <c r="J384" s="98"/>
      <c r="M384" s="2"/>
      <c r="N384" s="2"/>
      <c r="AH384" s="37"/>
      <c r="AI384" s="120"/>
      <c r="AJ384" s="120"/>
      <c r="AK384" s="1" t="str">
        <f t="shared" si="5"/>
        <v/>
      </c>
    </row>
    <row r="385" spans="10:37" ht="21" x14ac:dyDescent="0.35">
      <c r="J385" s="98"/>
      <c r="M385" s="2"/>
      <c r="N385" s="2"/>
      <c r="AH385" s="37"/>
      <c r="AI385" s="120"/>
      <c r="AJ385" s="120"/>
      <c r="AK385" s="1" t="str">
        <f t="shared" si="5"/>
        <v/>
      </c>
    </row>
    <row r="386" spans="10:37" ht="21" x14ac:dyDescent="0.35">
      <c r="J386" s="98"/>
      <c r="M386" s="2"/>
      <c r="N386" s="2"/>
      <c r="AH386" s="37"/>
      <c r="AI386" s="120"/>
      <c r="AJ386" s="120"/>
      <c r="AK386" s="1" t="str">
        <f t="shared" si="5"/>
        <v/>
      </c>
    </row>
    <row r="387" spans="10:37" ht="21" x14ac:dyDescent="0.35">
      <c r="J387" s="98"/>
      <c r="M387" s="2"/>
      <c r="N387" s="2"/>
      <c r="AH387" s="37"/>
      <c r="AI387" s="120"/>
      <c r="AJ387" s="120"/>
      <c r="AK387" s="1" t="str">
        <f t="shared" ref="AK387:AK450" si="6">IFERROR(Y387/Z387,"")</f>
        <v/>
      </c>
    </row>
    <row r="388" spans="10:37" ht="21" x14ac:dyDescent="0.35">
      <c r="J388" s="98"/>
      <c r="M388" s="2"/>
      <c r="N388" s="2"/>
      <c r="AH388" s="37"/>
      <c r="AI388" s="120"/>
      <c r="AJ388" s="120"/>
      <c r="AK388" s="1" t="str">
        <f t="shared" si="6"/>
        <v/>
      </c>
    </row>
    <row r="389" spans="10:37" ht="21" x14ac:dyDescent="0.35">
      <c r="J389" s="98"/>
      <c r="M389" s="2"/>
      <c r="N389" s="2"/>
      <c r="AH389" s="37"/>
      <c r="AI389" s="120"/>
      <c r="AJ389" s="120"/>
      <c r="AK389" s="1" t="str">
        <f t="shared" si="6"/>
        <v/>
      </c>
    </row>
    <row r="390" spans="10:37" ht="21" x14ac:dyDescent="0.35">
      <c r="J390" s="98"/>
      <c r="M390" s="2"/>
      <c r="N390" s="2"/>
      <c r="AH390" s="37"/>
      <c r="AI390" s="120"/>
      <c r="AJ390" s="120"/>
      <c r="AK390" s="1" t="str">
        <f t="shared" si="6"/>
        <v/>
      </c>
    </row>
    <row r="391" spans="10:37" ht="21" x14ac:dyDescent="0.35">
      <c r="J391" s="98"/>
      <c r="M391" s="2"/>
      <c r="N391" s="2"/>
      <c r="AH391" s="37"/>
      <c r="AI391" s="120"/>
      <c r="AJ391" s="120"/>
      <c r="AK391" s="1" t="str">
        <f t="shared" si="6"/>
        <v/>
      </c>
    </row>
    <row r="392" spans="10:37" ht="21" x14ac:dyDescent="0.35">
      <c r="J392" s="98"/>
      <c r="M392" s="2"/>
      <c r="N392" s="2"/>
      <c r="AH392" s="37"/>
      <c r="AI392" s="120"/>
      <c r="AJ392" s="120"/>
      <c r="AK392" s="1" t="str">
        <f t="shared" si="6"/>
        <v/>
      </c>
    </row>
    <row r="393" spans="10:37" ht="21" x14ac:dyDescent="0.35">
      <c r="J393" s="98"/>
      <c r="M393" s="2"/>
      <c r="N393" s="2"/>
      <c r="AH393" s="37"/>
      <c r="AI393" s="120"/>
      <c r="AJ393" s="120"/>
      <c r="AK393" s="1" t="str">
        <f t="shared" si="6"/>
        <v/>
      </c>
    </row>
    <row r="394" spans="10:37" ht="21" x14ac:dyDescent="0.35">
      <c r="J394" s="98"/>
      <c r="M394" s="2"/>
      <c r="N394" s="2"/>
      <c r="AH394" s="37"/>
      <c r="AI394" s="120"/>
      <c r="AJ394" s="120"/>
      <c r="AK394" s="1" t="str">
        <f t="shared" si="6"/>
        <v/>
      </c>
    </row>
    <row r="395" spans="10:37" ht="21" x14ac:dyDescent="0.35">
      <c r="J395" s="98"/>
      <c r="M395" s="2"/>
      <c r="N395" s="2"/>
      <c r="AH395" s="37"/>
      <c r="AI395" s="120"/>
      <c r="AJ395" s="120"/>
      <c r="AK395" s="1" t="str">
        <f t="shared" si="6"/>
        <v/>
      </c>
    </row>
    <row r="396" spans="10:37" ht="21" x14ac:dyDescent="0.35">
      <c r="J396" s="98"/>
      <c r="M396" s="2"/>
      <c r="N396" s="2"/>
      <c r="AH396" s="37"/>
      <c r="AI396" s="120"/>
      <c r="AJ396" s="120"/>
      <c r="AK396" s="1" t="str">
        <f t="shared" si="6"/>
        <v/>
      </c>
    </row>
    <row r="397" spans="10:37" ht="21" x14ac:dyDescent="0.35">
      <c r="J397" s="98"/>
      <c r="M397" s="2"/>
      <c r="N397" s="2"/>
      <c r="AH397" s="37"/>
      <c r="AI397" s="120"/>
      <c r="AJ397" s="120"/>
      <c r="AK397" s="1" t="str">
        <f t="shared" si="6"/>
        <v/>
      </c>
    </row>
    <row r="398" spans="10:37" ht="21" x14ac:dyDescent="0.35">
      <c r="J398" s="98"/>
      <c r="M398" s="2"/>
      <c r="N398" s="2"/>
      <c r="AH398" s="37"/>
      <c r="AI398" s="120"/>
      <c r="AJ398" s="120"/>
      <c r="AK398" s="1" t="str">
        <f t="shared" si="6"/>
        <v/>
      </c>
    </row>
    <row r="399" spans="10:37" ht="21" x14ac:dyDescent="0.35">
      <c r="J399" s="98"/>
      <c r="M399" s="2"/>
      <c r="N399" s="2"/>
      <c r="AH399" s="37"/>
      <c r="AI399" s="120"/>
      <c r="AJ399" s="120"/>
      <c r="AK399" s="1" t="str">
        <f t="shared" si="6"/>
        <v/>
      </c>
    </row>
    <row r="400" spans="10:37" ht="21" x14ac:dyDescent="0.35">
      <c r="J400" s="98"/>
      <c r="M400" s="2"/>
      <c r="N400" s="2"/>
      <c r="AH400" s="37"/>
      <c r="AI400" s="120"/>
      <c r="AJ400" s="120"/>
      <c r="AK400" s="1" t="str">
        <f t="shared" si="6"/>
        <v/>
      </c>
    </row>
    <row r="401" spans="10:37" ht="21" x14ac:dyDescent="0.35">
      <c r="J401" s="98"/>
      <c r="M401" s="2"/>
      <c r="N401" s="2"/>
      <c r="AH401" s="37"/>
      <c r="AI401" s="120"/>
      <c r="AJ401" s="120"/>
      <c r="AK401" s="1" t="str">
        <f t="shared" si="6"/>
        <v/>
      </c>
    </row>
    <row r="402" spans="10:37" ht="21" x14ac:dyDescent="0.35">
      <c r="J402" s="98"/>
      <c r="M402" s="2"/>
      <c r="N402" s="2"/>
      <c r="AH402" s="37"/>
      <c r="AI402" s="120"/>
      <c r="AJ402" s="120"/>
      <c r="AK402" s="1" t="str">
        <f t="shared" si="6"/>
        <v/>
      </c>
    </row>
    <row r="403" spans="10:37" ht="21" x14ac:dyDescent="0.35">
      <c r="J403" s="98"/>
      <c r="M403" s="2"/>
      <c r="N403" s="2"/>
      <c r="AH403" s="37"/>
      <c r="AI403" s="120"/>
      <c r="AJ403" s="120"/>
      <c r="AK403" s="1" t="str">
        <f t="shared" si="6"/>
        <v/>
      </c>
    </row>
    <row r="404" spans="10:37" ht="21" x14ac:dyDescent="0.35">
      <c r="J404" s="98"/>
      <c r="M404" s="2"/>
      <c r="N404" s="2"/>
      <c r="AH404" s="37"/>
      <c r="AI404" s="120"/>
      <c r="AJ404" s="120"/>
      <c r="AK404" s="1" t="str">
        <f t="shared" si="6"/>
        <v/>
      </c>
    </row>
    <row r="405" spans="10:37" ht="21" x14ac:dyDescent="0.35">
      <c r="J405" s="98"/>
      <c r="M405" s="2"/>
      <c r="N405" s="2"/>
      <c r="AH405" s="37"/>
      <c r="AI405" s="120"/>
      <c r="AJ405" s="120"/>
      <c r="AK405" s="1" t="str">
        <f t="shared" si="6"/>
        <v/>
      </c>
    </row>
    <row r="406" spans="10:37" ht="21" x14ac:dyDescent="0.35">
      <c r="J406" s="98"/>
      <c r="M406" s="2"/>
      <c r="N406" s="2"/>
      <c r="AH406" s="37"/>
      <c r="AI406" s="120"/>
      <c r="AJ406" s="120"/>
      <c r="AK406" s="1" t="str">
        <f t="shared" si="6"/>
        <v/>
      </c>
    </row>
    <row r="407" spans="10:37" ht="21" x14ac:dyDescent="0.35">
      <c r="J407" s="98"/>
      <c r="M407" s="2"/>
      <c r="N407" s="2"/>
      <c r="AH407" s="37"/>
      <c r="AI407" s="120"/>
      <c r="AJ407" s="120"/>
      <c r="AK407" s="1" t="str">
        <f t="shared" si="6"/>
        <v/>
      </c>
    </row>
    <row r="408" spans="10:37" ht="21" x14ac:dyDescent="0.35">
      <c r="J408" s="98"/>
      <c r="M408" s="2"/>
      <c r="N408" s="2"/>
      <c r="AH408" s="37"/>
      <c r="AI408" s="120"/>
      <c r="AJ408" s="120"/>
      <c r="AK408" s="1" t="str">
        <f t="shared" si="6"/>
        <v/>
      </c>
    </row>
    <row r="409" spans="10:37" ht="21" x14ac:dyDescent="0.35">
      <c r="J409" s="98"/>
      <c r="M409" s="2"/>
      <c r="N409" s="2"/>
      <c r="AH409" s="37"/>
      <c r="AI409" s="120"/>
      <c r="AJ409" s="120"/>
      <c r="AK409" s="1" t="str">
        <f t="shared" si="6"/>
        <v/>
      </c>
    </row>
    <row r="410" spans="10:37" ht="21" x14ac:dyDescent="0.35">
      <c r="J410" s="98"/>
      <c r="M410" s="2"/>
      <c r="N410" s="2"/>
      <c r="AH410" s="37"/>
      <c r="AI410" s="120"/>
      <c r="AJ410" s="120"/>
      <c r="AK410" s="1" t="str">
        <f t="shared" si="6"/>
        <v/>
      </c>
    </row>
    <row r="411" spans="10:37" ht="21" x14ac:dyDescent="0.35">
      <c r="J411" s="98"/>
      <c r="M411" s="2"/>
      <c r="N411" s="2"/>
      <c r="AH411" s="37"/>
      <c r="AI411" s="120"/>
      <c r="AJ411" s="120"/>
      <c r="AK411" s="1" t="str">
        <f t="shared" si="6"/>
        <v/>
      </c>
    </row>
    <row r="412" spans="10:37" ht="21" x14ac:dyDescent="0.35">
      <c r="J412" s="98"/>
      <c r="M412" s="2"/>
      <c r="N412" s="2"/>
      <c r="AH412" s="37"/>
      <c r="AI412" s="120"/>
      <c r="AJ412" s="120"/>
      <c r="AK412" s="1" t="str">
        <f t="shared" si="6"/>
        <v/>
      </c>
    </row>
    <row r="413" spans="10:37" ht="21" x14ac:dyDescent="0.35">
      <c r="J413" s="98"/>
      <c r="M413" s="2"/>
      <c r="N413" s="2"/>
      <c r="AH413" s="37"/>
      <c r="AI413" s="120"/>
      <c r="AJ413" s="120"/>
      <c r="AK413" s="1" t="str">
        <f t="shared" si="6"/>
        <v/>
      </c>
    </row>
    <row r="414" spans="10:37" ht="21" x14ac:dyDescent="0.35">
      <c r="J414" s="98"/>
      <c r="M414" s="2"/>
      <c r="N414" s="2"/>
      <c r="AH414" s="37"/>
      <c r="AI414" s="120"/>
      <c r="AJ414" s="120"/>
      <c r="AK414" s="1" t="str">
        <f t="shared" si="6"/>
        <v/>
      </c>
    </row>
    <row r="415" spans="10:37" ht="21" x14ac:dyDescent="0.35">
      <c r="J415" s="98"/>
      <c r="M415" s="2"/>
      <c r="N415" s="2"/>
      <c r="AH415" s="37"/>
      <c r="AI415" s="120"/>
      <c r="AJ415" s="120"/>
      <c r="AK415" s="1" t="str">
        <f t="shared" si="6"/>
        <v/>
      </c>
    </row>
    <row r="416" spans="10:37" ht="21" x14ac:dyDescent="0.35">
      <c r="J416" s="98"/>
      <c r="M416" s="2"/>
      <c r="N416" s="2"/>
      <c r="AH416" s="37"/>
      <c r="AI416" s="120"/>
      <c r="AJ416" s="120"/>
      <c r="AK416" s="1" t="str">
        <f t="shared" si="6"/>
        <v/>
      </c>
    </row>
    <row r="417" spans="10:37" ht="21" x14ac:dyDescent="0.35">
      <c r="J417" s="98"/>
      <c r="M417" s="2"/>
      <c r="N417" s="2"/>
      <c r="AH417" s="37"/>
      <c r="AI417" s="120"/>
      <c r="AJ417" s="120"/>
      <c r="AK417" s="1" t="str">
        <f t="shared" si="6"/>
        <v/>
      </c>
    </row>
    <row r="418" spans="10:37" ht="21" x14ac:dyDescent="0.35">
      <c r="J418" s="98"/>
      <c r="M418" s="2"/>
      <c r="N418" s="2"/>
      <c r="AH418" s="37"/>
      <c r="AI418" s="120"/>
      <c r="AJ418" s="120"/>
      <c r="AK418" s="1" t="str">
        <f t="shared" si="6"/>
        <v/>
      </c>
    </row>
    <row r="419" spans="10:37" ht="21" x14ac:dyDescent="0.35">
      <c r="J419" s="98"/>
      <c r="M419" s="2"/>
      <c r="N419" s="2"/>
      <c r="AH419" s="37"/>
      <c r="AI419" s="120"/>
      <c r="AJ419" s="120"/>
      <c r="AK419" s="1" t="str">
        <f t="shared" si="6"/>
        <v/>
      </c>
    </row>
    <row r="420" spans="10:37" ht="21" x14ac:dyDescent="0.35">
      <c r="J420" s="98"/>
      <c r="M420" s="2"/>
      <c r="N420" s="2"/>
      <c r="AH420" s="37"/>
      <c r="AI420" s="120"/>
      <c r="AJ420" s="120"/>
      <c r="AK420" s="1" t="str">
        <f t="shared" si="6"/>
        <v/>
      </c>
    </row>
    <row r="421" spans="10:37" ht="21" x14ac:dyDescent="0.35">
      <c r="J421" s="98"/>
      <c r="M421" s="2"/>
      <c r="N421" s="2"/>
      <c r="AH421" s="37"/>
      <c r="AI421" s="120"/>
      <c r="AJ421" s="120"/>
      <c r="AK421" s="1" t="str">
        <f t="shared" si="6"/>
        <v/>
      </c>
    </row>
    <row r="422" spans="10:37" ht="21" x14ac:dyDescent="0.35">
      <c r="J422" s="98"/>
      <c r="M422" s="2"/>
      <c r="N422" s="2"/>
      <c r="AH422" s="37"/>
      <c r="AI422" s="120"/>
      <c r="AJ422" s="120"/>
      <c r="AK422" s="1" t="str">
        <f t="shared" si="6"/>
        <v/>
      </c>
    </row>
    <row r="423" spans="10:37" ht="21" x14ac:dyDescent="0.35">
      <c r="J423" s="98"/>
      <c r="M423" s="2"/>
      <c r="N423" s="2"/>
      <c r="AH423" s="37"/>
      <c r="AI423" s="120"/>
      <c r="AJ423" s="120"/>
      <c r="AK423" s="1" t="str">
        <f t="shared" si="6"/>
        <v/>
      </c>
    </row>
    <row r="424" spans="10:37" ht="21" x14ac:dyDescent="0.35">
      <c r="J424" s="98"/>
      <c r="M424" s="2"/>
      <c r="N424" s="2"/>
      <c r="AH424" s="37"/>
      <c r="AI424" s="120"/>
      <c r="AJ424" s="120"/>
      <c r="AK424" s="1" t="str">
        <f t="shared" si="6"/>
        <v/>
      </c>
    </row>
    <row r="425" spans="10:37" ht="21" x14ac:dyDescent="0.35">
      <c r="J425" s="98"/>
      <c r="M425" s="2"/>
      <c r="N425" s="2"/>
      <c r="AH425" s="37"/>
      <c r="AI425" s="120"/>
      <c r="AJ425" s="120"/>
      <c r="AK425" s="1" t="str">
        <f t="shared" si="6"/>
        <v/>
      </c>
    </row>
    <row r="426" spans="10:37" ht="21" x14ac:dyDescent="0.35">
      <c r="J426" s="98"/>
      <c r="M426" s="2"/>
      <c r="N426" s="2"/>
      <c r="AH426" s="37"/>
      <c r="AI426" s="120"/>
      <c r="AJ426" s="120"/>
      <c r="AK426" s="1" t="str">
        <f t="shared" si="6"/>
        <v/>
      </c>
    </row>
    <row r="427" spans="10:37" ht="21" x14ac:dyDescent="0.35">
      <c r="J427" s="98"/>
      <c r="M427" s="2"/>
      <c r="N427" s="2"/>
      <c r="AH427" s="37"/>
      <c r="AI427" s="120"/>
      <c r="AJ427" s="120"/>
      <c r="AK427" s="1" t="str">
        <f t="shared" si="6"/>
        <v/>
      </c>
    </row>
    <row r="428" spans="10:37" ht="21" x14ac:dyDescent="0.35">
      <c r="J428" s="98"/>
      <c r="M428" s="2"/>
      <c r="N428" s="2"/>
      <c r="AH428" s="37"/>
      <c r="AI428" s="120"/>
      <c r="AJ428" s="120"/>
      <c r="AK428" s="1" t="str">
        <f t="shared" si="6"/>
        <v/>
      </c>
    </row>
    <row r="429" spans="10:37" ht="21" x14ac:dyDescent="0.35">
      <c r="J429" s="98"/>
      <c r="M429" s="2"/>
      <c r="N429" s="2"/>
      <c r="AH429" s="37"/>
      <c r="AI429" s="120"/>
      <c r="AJ429" s="120"/>
      <c r="AK429" s="1" t="str">
        <f t="shared" si="6"/>
        <v/>
      </c>
    </row>
    <row r="430" spans="10:37" ht="21" x14ac:dyDescent="0.35">
      <c r="J430" s="98"/>
      <c r="M430" s="2"/>
      <c r="N430" s="2"/>
      <c r="AH430" s="37"/>
      <c r="AI430" s="120"/>
      <c r="AJ430" s="120"/>
      <c r="AK430" s="1" t="str">
        <f t="shared" si="6"/>
        <v/>
      </c>
    </row>
    <row r="431" spans="10:37" ht="21" x14ac:dyDescent="0.35">
      <c r="J431" s="98"/>
      <c r="M431" s="2"/>
      <c r="N431" s="2"/>
      <c r="AH431" s="37"/>
      <c r="AI431" s="120"/>
      <c r="AJ431" s="120"/>
      <c r="AK431" s="1" t="str">
        <f t="shared" si="6"/>
        <v/>
      </c>
    </row>
    <row r="432" spans="10:37" ht="21" x14ac:dyDescent="0.35">
      <c r="J432" s="98"/>
      <c r="M432" s="2"/>
      <c r="N432" s="2"/>
      <c r="AH432" s="37"/>
      <c r="AI432" s="120"/>
      <c r="AJ432" s="120"/>
      <c r="AK432" s="1" t="str">
        <f t="shared" si="6"/>
        <v/>
      </c>
    </row>
    <row r="433" spans="10:37" ht="21" x14ac:dyDescent="0.35">
      <c r="J433" s="98"/>
      <c r="M433" s="2"/>
      <c r="N433" s="2"/>
      <c r="AH433" s="37"/>
      <c r="AI433" s="120"/>
      <c r="AJ433" s="120"/>
      <c r="AK433" s="1" t="str">
        <f t="shared" si="6"/>
        <v/>
      </c>
    </row>
    <row r="434" spans="10:37" ht="21" x14ac:dyDescent="0.35">
      <c r="J434" s="98"/>
      <c r="M434" s="2"/>
      <c r="N434" s="2"/>
      <c r="AH434" s="37"/>
      <c r="AI434" s="120"/>
      <c r="AJ434" s="120"/>
      <c r="AK434" s="1" t="str">
        <f t="shared" si="6"/>
        <v/>
      </c>
    </row>
    <row r="435" spans="10:37" ht="21" x14ac:dyDescent="0.35">
      <c r="J435" s="98"/>
      <c r="M435" s="2"/>
      <c r="N435" s="2"/>
      <c r="AH435" s="37"/>
      <c r="AI435" s="120"/>
      <c r="AJ435" s="120"/>
      <c r="AK435" s="1" t="str">
        <f t="shared" si="6"/>
        <v/>
      </c>
    </row>
    <row r="436" spans="10:37" ht="21" x14ac:dyDescent="0.35">
      <c r="J436" s="98"/>
      <c r="M436" s="2"/>
      <c r="N436" s="2"/>
      <c r="AH436" s="37"/>
      <c r="AI436" s="120"/>
      <c r="AJ436" s="120"/>
      <c r="AK436" s="1" t="str">
        <f t="shared" si="6"/>
        <v/>
      </c>
    </row>
    <row r="437" spans="10:37" ht="21" x14ac:dyDescent="0.35">
      <c r="J437" s="98"/>
      <c r="M437" s="2"/>
      <c r="N437" s="2"/>
      <c r="AH437" s="37"/>
      <c r="AI437" s="120"/>
      <c r="AJ437" s="120"/>
      <c r="AK437" s="1" t="str">
        <f t="shared" si="6"/>
        <v/>
      </c>
    </row>
    <row r="438" spans="10:37" ht="21" x14ac:dyDescent="0.35">
      <c r="J438" s="98"/>
      <c r="M438" s="2"/>
      <c r="N438" s="2"/>
      <c r="AH438" s="37"/>
      <c r="AI438" s="120"/>
      <c r="AJ438" s="120"/>
      <c r="AK438" s="1" t="str">
        <f t="shared" si="6"/>
        <v/>
      </c>
    </row>
    <row r="439" spans="10:37" ht="21" x14ac:dyDescent="0.35">
      <c r="J439" s="98"/>
      <c r="M439" s="2"/>
      <c r="N439" s="2"/>
      <c r="AH439" s="37"/>
      <c r="AI439" s="120"/>
      <c r="AJ439" s="120"/>
      <c r="AK439" s="1" t="str">
        <f t="shared" si="6"/>
        <v/>
      </c>
    </row>
    <row r="440" spans="10:37" ht="21" x14ac:dyDescent="0.35">
      <c r="J440" s="98"/>
      <c r="M440" s="2"/>
      <c r="N440" s="2"/>
      <c r="AH440" s="37"/>
      <c r="AI440" s="120"/>
      <c r="AJ440" s="120"/>
      <c r="AK440" s="1" t="str">
        <f t="shared" si="6"/>
        <v/>
      </c>
    </row>
    <row r="441" spans="10:37" ht="21" x14ac:dyDescent="0.35">
      <c r="J441" s="98"/>
      <c r="M441" s="2"/>
      <c r="N441" s="2"/>
      <c r="AH441" s="37"/>
      <c r="AI441" s="120"/>
      <c r="AJ441" s="120"/>
      <c r="AK441" s="1" t="str">
        <f t="shared" si="6"/>
        <v/>
      </c>
    </row>
    <row r="442" spans="10:37" ht="21" x14ac:dyDescent="0.35">
      <c r="J442" s="98"/>
      <c r="M442" s="2"/>
      <c r="N442" s="2"/>
      <c r="AH442" s="37"/>
      <c r="AI442" s="120"/>
      <c r="AJ442" s="120"/>
      <c r="AK442" s="1" t="str">
        <f t="shared" si="6"/>
        <v/>
      </c>
    </row>
    <row r="443" spans="10:37" ht="21" x14ac:dyDescent="0.35">
      <c r="J443" s="98"/>
      <c r="M443" s="2"/>
      <c r="N443" s="2"/>
      <c r="AH443" s="37"/>
      <c r="AI443" s="120"/>
      <c r="AJ443" s="120"/>
      <c r="AK443" s="1" t="str">
        <f t="shared" si="6"/>
        <v/>
      </c>
    </row>
    <row r="444" spans="10:37" ht="21" x14ac:dyDescent="0.35">
      <c r="J444" s="98"/>
      <c r="M444" s="2"/>
      <c r="N444" s="2"/>
      <c r="AH444" s="37"/>
      <c r="AI444" s="120"/>
      <c r="AJ444" s="120"/>
      <c r="AK444" s="1" t="str">
        <f t="shared" si="6"/>
        <v/>
      </c>
    </row>
    <row r="445" spans="10:37" ht="21" x14ac:dyDescent="0.35">
      <c r="J445" s="98"/>
      <c r="M445" s="2"/>
      <c r="N445" s="2"/>
      <c r="AH445" s="37"/>
      <c r="AI445" s="120"/>
      <c r="AJ445" s="120"/>
      <c r="AK445" s="1" t="str">
        <f t="shared" si="6"/>
        <v/>
      </c>
    </row>
    <row r="446" spans="10:37" ht="21" x14ac:dyDescent="0.35">
      <c r="J446" s="98"/>
      <c r="M446" s="2"/>
      <c r="N446" s="2"/>
      <c r="AH446" s="37"/>
      <c r="AI446" s="120"/>
      <c r="AJ446" s="120"/>
      <c r="AK446" s="1" t="str">
        <f t="shared" si="6"/>
        <v/>
      </c>
    </row>
    <row r="447" spans="10:37" ht="21" x14ac:dyDescent="0.35">
      <c r="J447" s="98"/>
      <c r="M447" s="2"/>
      <c r="N447" s="2"/>
      <c r="AH447" s="37"/>
      <c r="AI447" s="120"/>
      <c r="AJ447" s="120"/>
      <c r="AK447" s="1" t="str">
        <f t="shared" si="6"/>
        <v/>
      </c>
    </row>
    <row r="448" spans="10:37" ht="21" x14ac:dyDescent="0.35">
      <c r="J448" s="98"/>
      <c r="M448" s="2"/>
      <c r="N448" s="2"/>
      <c r="AH448" s="37"/>
      <c r="AI448" s="120"/>
      <c r="AJ448" s="120"/>
      <c r="AK448" s="1" t="str">
        <f t="shared" si="6"/>
        <v/>
      </c>
    </row>
    <row r="449" spans="10:37" ht="21" x14ac:dyDescent="0.35">
      <c r="J449" s="98"/>
      <c r="M449" s="2"/>
      <c r="N449" s="2"/>
      <c r="AH449" s="37"/>
      <c r="AI449" s="120"/>
      <c r="AJ449" s="120"/>
      <c r="AK449" s="1" t="str">
        <f t="shared" si="6"/>
        <v/>
      </c>
    </row>
    <row r="450" spans="10:37" ht="21" x14ac:dyDescent="0.35">
      <c r="J450" s="98"/>
      <c r="M450" s="2"/>
      <c r="N450" s="2"/>
      <c r="AH450" s="37"/>
      <c r="AI450" s="120"/>
      <c r="AJ450" s="120"/>
      <c r="AK450" s="1" t="str">
        <f t="shared" si="6"/>
        <v/>
      </c>
    </row>
    <row r="451" spans="10:37" ht="21" x14ac:dyDescent="0.35">
      <c r="J451" s="98"/>
      <c r="M451" s="2"/>
      <c r="N451" s="2"/>
      <c r="AH451" s="37"/>
      <c r="AI451" s="120"/>
      <c r="AJ451" s="120"/>
      <c r="AK451" s="1" t="str">
        <f t="shared" ref="AK451:AK514" si="7">IFERROR(Y451/Z451,"")</f>
        <v/>
      </c>
    </row>
    <row r="452" spans="10:37" ht="21" x14ac:dyDescent="0.35">
      <c r="J452" s="98"/>
      <c r="M452" s="2"/>
      <c r="N452" s="2"/>
      <c r="AH452" s="37"/>
      <c r="AI452" s="120"/>
      <c r="AJ452" s="120"/>
      <c r="AK452" s="1" t="str">
        <f t="shared" si="7"/>
        <v/>
      </c>
    </row>
    <row r="453" spans="10:37" ht="21" x14ac:dyDescent="0.35">
      <c r="J453" s="98"/>
      <c r="M453" s="2"/>
      <c r="N453" s="2"/>
      <c r="AH453" s="37"/>
      <c r="AI453" s="120"/>
      <c r="AJ453" s="120"/>
      <c r="AK453" s="1" t="str">
        <f t="shared" si="7"/>
        <v/>
      </c>
    </row>
    <row r="454" spans="10:37" ht="21" x14ac:dyDescent="0.35">
      <c r="J454" s="98"/>
      <c r="M454" s="2"/>
      <c r="N454" s="2"/>
      <c r="AH454" s="37"/>
      <c r="AI454" s="120"/>
      <c r="AJ454" s="120"/>
      <c r="AK454" s="1" t="str">
        <f t="shared" si="7"/>
        <v/>
      </c>
    </row>
    <row r="455" spans="10:37" ht="21" x14ac:dyDescent="0.35">
      <c r="J455" s="98"/>
      <c r="M455" s="2"/>
      <c r="N455" s="2"/>
      <c r="AH455" s="37"/>
      <c r="AI455" s="120"/>
      <c r="AJ455" s="120"/>
      <c r="AK455" s="1" t="str">
        <f t="shared" si="7"/>
        <v/>
      </c>
    </row>
    <row r="456" spans="10:37" ht="21" x14ac:dyDescent="0.35">
      <c r="J456" s="98"/>
      <c r="M456" s="2"/>
      <c r="N456" s="2"/>
      <c r="AH456" s="37"/>
      <c r="AI456" s="120"/>
      <c r="AJ456" s="120"/>
      <c r="AK456" s="1" t="str">
        <f t="shared" si="7"/>
        <v/>
      </c>
    </row>
    <row r="457" spans="10:37" ht="21" x14ac:dyDescent="0.35">
      <c r="J457" s="98"/>
      <c r="M457" s="2"/>
      <c r="N457" s="2"/>
      <c r="AH457" s="37"/>
      <c r="AI457" s="120"/>
      <c r="AJ457" s="120"/>
      <c r="AK457" s="1" t="str">
        <f t="shared" si="7"/>
        <v/>
      </c>
    </row>
    <row r="458" spans="10:37" ht="21" x14ac:dyDescent="0.35">
      <c r="J458" s="98"/>
      <c r="M458" s="2"/>
      <c r="N458" s="2"/>
      <c r="AH458" s="37"/>
      <c r="AI458" s="120"/>
      <c r="AJ458" s="120"/>
      <c r="AK458" s="1" t="str">
        <f t="shared" si="7"/>
        <v/>
      </c>
    </row>
    <row r="459" spans="10:37" ht="21" x14ac:dyDescent="0.35">
      <c r="J459" s="98"/>
      <c r="M459" s="2"/>
      <c r="N459" s="2"/>
      <c r="AH459" s="37"/>
      <c r="AI459" s="120"/>
      <c r="AJ459" s="120"/>
      <c r="AK459" s="1" t="str">
        <f t="shared" si="7"/>
        <v/>
      </c>
    </row>
    <row r="460" spans="10:37" ht="21" x14ac:dyDescent="0.35">
      <c r="J460" s="98"/>
      <c r="M460" s="2"/>
      <c r="N460" s="2"/>
      <c r="AH460" s="37"/>
      <c r="AI460" s="120"/>
      <c r="AJ460" s="120"/>
      <c r="AK460" s="1" t="str">
        <f t="shared" si="7"/>
        <v/>
      </c>
    </row>
    <row r="461" spans="10:37" ht="21" x14ac:dyDescent="0.35">
      <c r="J461" s="98"/>
      <c r="M461" s="2"/>
      <c r="N461" s="2"/>
      <c r="AH461" s="37"/>
      <c r="AI461" s="120"/>
      <c r="AJ461" s="120"/>
      <c r="AK461" s="1" t="str">
        <f t="shared" si="7"/>
        <v/>
      </c>
    </row>
    <row r="462" spans="10:37" ht="21" x14ac:dyDescent="0.35">
      <c r="J462" s="98"/>
      <c r="M462" s="2"/>
      <c r="N462" s="2"/>
      <c r="AH462" s="37"/>
      <c r="AI462" s="120"/>
      <c r="AJ462" s="120"/>
      <c r="AK462" s="1" t="str">
        <f t="shared" si="7"/>
        <v/>
      </c>
    </row>
    <row r="463" spans="10:37" ht="21" x14ac:dyDescent="0.35">
      <c r="J463" s="98"/>
      <c r="M463" s="2"/>
      <c r="N463" s="2"/>
      <c r="AH463" s="37"/>
      <c r="AI463" s="120"/>
      <c r="AJ463" s="120"/>
      <c r="AK463" s="1" t="str">
        <f t="shared" si="7"/>
        <v/>
      </c>
    </row>
    <row r="464" spans="10:37" ht="21" x14ac:dyDescent="0.35">
      <c r="J464" s="98"/>
      <c r="M464" s="2"/>
      <c r="N464" s="2"/>
      <c r="AH464" s="37"/>
      <c r="AI464" s="120"/>
      <c r="AJ464" s="120"/>
      <c r="AK464" s="1" t="str">
        <f t="shared" si="7"/>
        <v/>
      </c>
    </row>
    <row r="465" spans="10:37" ht="21" x14ac:dyDescent="0.35">
      <c r="J465" s="98"/>
      <c r="M465" s="2"/>
      <c r="N465" s="2"/>
      <c r="AH465" s="37"/>
      <c r="AI465" s="120"/>
      <c r="AJ465" s="120"/>
      <c r="AK465" s="1" t="str">
        <f t="shared" si="7"/>
        <v/>
      </c>
    </row>
    <row r="466" spans="10:37" ht="21" x14ac:dyDescent="0.35">
      <c r="J466" s="98"/>
      <c r="M466" s="2"/>
      <c r="N466" s="2"/>
      <c r="AH466" s="37"/>
      <c r="AI466" s="120"/>
      <c r="AJ466" s="120"/>
      <c r="AK466" s="1" t="str">
        <f t="shared" si="7"/>
        <v/>
      </c>
    </row>
    <row r="467" spans="10:37" ht="21" x14ac:dyDescent="0.35">
      <c r="J467" s="98"/>
      <c r="M467" s="2"/>
      <c r="N467" s="2"/>
      <c r="AH467" s="37"/>
      <c r="AI467" s="120"/>
      <c r="AJ467" s="120"/>
      <c r="AK467" s="1" t="str">
        <f t="shared" si="7"/>
        <v/>
      </c>
    </row>
    <row r="468" spans="10:37" ht="21" x14ac:dyDescent="0.35">
      <c r="J468" s="98"/>
      <c r="M468" s="2"/>
      <c r="N468" s="2"/>
      <c r="AH468" s="37"/>
      <c r="AI468" s="120"/>
      <c r="AJ468" s="120"/>
      <c r="AK468" s="1" t="str">
        <f t="shared" si="7"/>
        <v/>
      </c>
    </row>
    <row r="469" spans="10:37" ht="21" x14ac:dyDescent="0.35">
      <c r="J469" s="98"/>
      <c r="M469" s="2"/>
      <c r="N469" s="2"/>
      <c r="AH469" s="37"/>
      <c r="AI469" s="120"/>
      <c r="AJ469" s="120"/>
      <c r="AK469" s="1" t="str">
        <f t="shared" si="7"/>
        <v/>
      </c>
    </row>
    <row r="470" spans="10:37" ht="21" x14ac:dyDescent="0.35">
      <c r="J470" s="98"/>
      <c r="M470" s="2"/>
      <c r="N470" s="2"/>
      <c r="AH470" s="37"/>
      <c r="AI470" s="120"/>
      <c r="AJ470" s="120"/>
      <c r="AK470" s="1" t="str">
        <f t="shared" si="7"/>
        <v/>
      </c>
    </row>
    <row r="471" spans="10:37" ht="21" x14ac:dyDescent="0.35">
      <c r="J471" s="98"/>
      <c r="M471" s="2"/>
      <c r="N471" s="2"/>
      <c r="AH471" s="37"/>
      <c r="AI471" s="120"/>
      <c r="AJ471" s="120"/>
      <c r="AK471" s="1" t="str">
        <f t="shared" si="7"/>
        <v/>
      </c>
    </row>
    <row r="472" spans="10:37" ht="21" x14ac:dyDescent="0.35">
      <c r="J472" s="98"/>
      <c r="M472" s="2"/>
      <c r="N472" s="2"/>
      <c r="AH472" s="37"/>
      <c r="AI472" s="120"/>
      <c r="AJ472" s="120"/>
      <c r="AK472" s="1" t="str">
        <f t="shared" si="7"/>
        <v/>
      </c>
    </row>
    <row r="473" spans="10:37" ht="21" x14ac:dyDescent="0.35">
      <c r="J473" s="98"/>
      <c r="M473" s="2"/>
      <c r="N473" s="2"/>
      <c r="AH473" s="37"/>
      <c r="AI473" s="120"/>
      <c r="AJ473" s="120"/>
      <c r="AK473" s="1" t="str">
        <f t="shared" si="7"/>
        <v/>
      </c>
    </row>
    <row r="474" spans="10:37" ht="21" x14ac:dyDescent="0.35">
      <c r="J474" s="98"/>
      <c r="M474" s="2"/>
      <c r="N474" s="2"/>
      <c r="AH474" s="37"/>
      <c r="AI474" s="120"/>
      <c r="AJ474" s="120"/>
      <c r="AK474" s="1" t="str">
        <f t="shared" si="7"/>
        <v/>
      </c>
    </row>
    <row r="475" spans="10:37" ht="21" x14ac:dyDescent="0.35">
      <c r="J475" s="98"/>
      <c r="M475" s="2"/>
      <c r="N475" s="2"/>
      <c r="AH475" s="37"/>
      <c r="AI475" s="120"/>
      <c r="AJ475" s="120"/>
      <c r="AK475" s="1" t="str">
        <f t="shared" si="7"/>
        <v/>
      </c>
    </row>
    <row r="476" spans="10:37" ht="21" x14ac:dyDescent="0.35">
      <c r="J476" s="98"/>
      <c r="M476" s="2"/>
      <c r="N476" s="2"/>
      <c r="AH476" s="37"/>
      <c r="AI476" s="120"/>
      <c r="AJ476" s="120"/>
      <c r="AK476" s="1" t="str">
        <f t="shared" si="7"/>
        <v/>
      </c>
    </row>
    <row r="477" spans="10:37" ht="21" x14ac:dyDescent="0.35">
      <c r="J477" s="98"/>
      <c r="M477" s="2"/>
      <c r="N477" s="2"/>
      <c r="AH477" s="37"/>
      <c r="AI477" s="120"/>
      <c r="AJ477" s="120"/>
      <c r="AK477" s="1" t="str">
        <f t="shared" si="7"/>
        <v/>
      </c>
    </row>
    <row r="478" spans="10:37" ht="21" x14ac:dyDescent="0.35">
      <c r="J478" s="98"/>
      <c r="M478" s="2"/>
      <c r="N478" s="2"/>
      <c r="AH478" s="37"/>
      <c r="AI478" s="120"/>
      <c r="AJ478" s="120"/>
      <c r="AK478" s="1" t="str">
        <f t="shared" si="7"/>
        <v/>
      </c>
    </row>
    <row r="479" spans="10:37" ht="21" x14ac:dyDescent="0.35">
      <c r="J479" s="98"/>
      <c r="M479" s="2"/>
      <c r="N479" s="2"/>
      <c r="AH479" s="37"/>
      <c r="AI479" s="120"/>
      <c r="AJ479" s="120"/>
      <c r="AK479" s="1" t="str">
        <f t="shared" si="7"/>
        <v/>
      </c>
    </row>
    <row r="480" spans="10:37" ht="21" x14ac:dyDescent="0.35">
      <c r="J480" s="98"/>
      <c r="M480" s="2"/>
      <c r="N480" s="2"/>
      <c r="AH480" s="37"/>
      <c r="AI480" s="120"/>
      <c r="AJ480" s="120"/>
      <c r="AK480" s="1" t="str">
        <f t="shared" si="7"/>
        <v/>
      </c>
    </row>
    <row r="481" spans="10:37" ht="21" x14ac:dyDescent="0.35">
      <c r="J481" s="98"/>
      <c r="M481" s="2"/>
      <c r="N481" s="2"/>
      <c r="AH481" s="37"/>
      <c r="AI481" s="120"/>
      <c r="AJ481" s="120"/>
      <c r="AK481" s="1" t="str">
        <f t="shared" si="7"/>
        <v/>
      </c>
    </row>
    <row r="482" spans="10:37" ht="21" x14ac:dyDescent="0.35">
      <c r="J482" s="98"/>
      <c r="M482" s="2"/>
      <c r="N482" s="2"/>
      <c r="AH482" s="37"/>
      <c r="AI482" s="120"/>
      <c r="AJ482" s="120"/>
      <c r="AK482" s="1" t="str">
        <f t="shared" si="7"/>
        <v/>
      </c>
    </row>
    <row r="483" spans="10:37" ht="21" x14ac:dyDescent="0.35">
      <c r="J483" s="98"/>
      <c r="M483" s="2"/>
      <c r="N483" s="2"/>
      <c r="AH483" s="37"/>
      <c r="AI483" s="120"/>
      <c r="AJ483" s="120"/>
      <c r="AK483" s="1" t="str">
        <f t="shared" si="7"/>
        <v/>
      </c>
    </row>
    <row r="484" spans="10:37" ht="21" x14ac:dyDescent="0.35">
      <c r="J484" s="98"/>
      <c r="M484" s="2"/>
      <c r="N484" s="2"/>
      <c r="AH484" s="37"/>
      <c r="AI484" s="120"/>
      <c r="AJ484" s="120"/>
      <c r="AK484" s="1" t="str">
        <f t="shared" si="7"/>
        <v/>
      </c>
    </row>
    <row r="485" spans="10:37" ht="21" x14ac:dyDescent="0.35">
      <c r="J485" s="98"/>
      <c r="M485" s="2"/>
      <c r="N485" s="2"/>
      <c r="AH485" s="37"/>
      <c r="AI485" s="120"/>
      <c r="AJ485" s="120"/>
      <c r="AK485" s="1" t="str">
        <f t="shared" si="7"/>
        <v/>
      </c>
    </row>
    <row r="486" spans="10:37" ht="21" x14ac:dyDescent="0.35">
      <c r="J486" s="98"/>
      <c r="M486" s="2"/>
      <c r="N486" s="2"/>
      <c r="AH486" s="37"/>
      <c r="AI486" s="120"/>
      <c r="AJ486" s="120"/>
      <c r="AK486" s="1" t="str">
        <f t="shared" si="7"/>
        <v/>
      </c>
    </row>
    <row r="487" spans="10:37" ht="21" x14ac:dyDescent="0.35">
      <c r="J487" s="98"/>
      <c r="M487" s="2"/>
      <c r="N487" s="2"/>
      <c r="AH487" s="37"/>
      <c r="AI487" s="120"/>
      <c r="AJ487" s="120"/>
      <c r="AK487" s="1" t="str">
        <f t="shared" si="7"/>
        <v/>
      </c>
    </row>
    <row r="488" spans="10:37" ht="21" x14ac:dyDescent="0.35">
      <c r="J488" s="98"/>
      <c r="M488" s="2"/>
      <c r="N488" s="2"/>
      <c r="AH488" s="37"/>
      <c r="AI488" s="120"/>
      <c r="AJ488" s="120"/>
      <c r="AK488" s="1" t="str">
        <f t="shared" si="7"/>
        <v/>
      </c>
    </row>
    <row r="489" spans="10:37" ht="21" x14ac:dyDescent="0.35">
      <c r="J489" s="98"/>
      <c r="M489" s="2"/>
      <c r="N489" s="2"/>
      <c r="AH489" s="37"/>
      <c r="AI489" s="120"/>
      <c r="AJ489" s="120"/>
      <c r="AK489" s="1" t="str">
        <f t="shared" si="7"/>
        <v/>
      </c>
    </row>
    <row r="490" spans="10:37" ht="21" x14ac:dyDescent="0.35">
      <c r="J490" s="98"/>
      <c r="M490" s="2"/>
      <c r="N490" s="2"/>
      <c r="AH490" s="37"/>
      <c r="AI490" s="120"/>
      <c r="AJ490" s="120"/>
      <c r="AK490" s="1" t="str">
        <f t="shared" si="7"/>
        <v/>
      </c>
    </row>
    <row r="491" spans="10:37" ht="21" x14ac:dyDescent="0.35">
      <c r="J491" s="98"/>
      <c r="M491" s="2"/>
      <c r="N491" s="2"/>
      <c r="AH491" s="37"/>
      <c r="AI491" s="120"/>
      <c r="AJ491" s="120"/>
      <c r="AK491" s="1" t="str">
        <f t="shared" si="7"/>
        <v/>
      </c>
    </row>
    <row r="492" spans="10:37" ht="21" x14ac:dyDescent="0.35">
      <c r="J492" s="98"/>
      <c r="M492" s="2"/>
      <c r="N492" s="2"/>
      <c r="AH492" s="37"/>
      <c r="AI492" s="120"/>
      <c r="AJ492" s="120"/>
      <c r="AK492" s="1" t="str">
        <f t="shared" si="7"/>
        <v/>
      </c>
    </row>
    <row r="493" spans="10:37" ht="21" x14ac:dyDescent="0.35">
      <c r="J493" s="98"/>
      <c r="M493" s="2"/>
      <c r="N493" s="2"/>
      <c r="AH493" s="37"/>
      <c r="AI493" s="120"/>
      <c r="AJ493" s="120"/>
      <c r="AK493" s="1" t="str">
        <f t="shared" si="7"/>
        <v/>
      </c>
    </row>
    <row r="494" spans="10:37" ht="21" x14ac:dyDescent="0.35">
      <c r="J494" s="98"/>
      <c r="M494" s="2"/>
      <c r="N494" s="2"/>
      <c r="AH494" s="37"/>
      <c r="AI494" s="120"/>
      <c r="AJ494" s="120"/>
      <c r="AK494" s="1" t="str">
        <f t="shared" si="7"/>
        <v/>
      </c>
    </row>
    <row r="495" spans="10:37" ht="21" x14ac:dyDescent="0.35">
      <c r="J495" s="98"/>
      <c r="M495" s="2"/>
      <c r="N495" s="2"/>
      <c r="AH495" s="37"/>
      <c r="AI495" s="120"/>
      <c r="AJ495" s="120"/>
      <c r="AK495" s="1" t="str">
        <f t="shared" si="7"/>
        <v/>
      </c>
    </row>
    <row r="496" spans="10:37" ht="21" x14ac:dyDescent="0.35">
      <c r="J496" s="98"/>
      <c r="M496" s="2"/>
      <c r="N496" s="2"/>
      <c r="AH496" s="37"/>
      <c r="AI496" s="120"/>
      <c r="AJ496" s="120"/>
      <c r="AK496" s="1" t="str">
        <f t="shared" si="7"/>
        <v/>
      </c>
    </row>
    <row r="497" spans="10:37" ht="21" x14ac:dyDescent="0.35">
      <c r="J497" s="98"/>
      <c r="M497" s="2"/>
      <c r="N497" s="2"/>
      <c r="AH497" s="37"/>
      <c r="AI497" s="120"/>
      <c r="AJ497" s="120"/>
      <c r="AK497" s="1" t="str">
        <f t="shared" si="7"/>
        <v/>
      </c>
    </row>
    <row r="498" spans="10:37" ht="21" x14ac:dyDescent="0.35">
      <c r="J498" s="98"/>
      <c r="M498" s="2"/>
      <c r="N498" s="2"/>
      <c r="AH498" s="37"/>
      <c r="AI498" s="120"/>
      <c r="AJ498" s="120"/>
      <c r="AK498" s="1" t="str">
        <f t="shared" si="7"/>
        <v/>
      </c>
    </row>
    <row r="499" spans="10:37" ht="21" x14ac:dyDescent="0.35">
      <c r="J499" s="98"/>
      <c r="M499" s="2"/>
      <c r="N499" s="2"/>
      <c r="AH499" s="37"/>
      <c r="AI499" s="120"/>
      <c r="AJ499" s="120"/>
      <c r="AK499" s="1" t="str">
        <f t="shared" si="7"/>
        <v/>
      </c>
    </row>
    <row r="500" spans="10:37" ht="21" x14ac:dyDescent="0.35">
      <c r="J500" s="98"/>
      <c r="M500" s="2"/>
      <c r="N500" s="2"/>
      <c r="AH500" s="37"/>
      <c r="AI500" s="120"/>
      <c r="AJ500" s="120"/>
      <c r="AK500" s="1" t="str">
        <f t="shared" si="7"/>
        <v/>
      </c>
    </row>
    <row r="501" spans="10:37" ht="21" x14ac:dyDescent="0.35">
      <c r="J501" s="98"/>
      <c r="M501" s="2"/>
      <c r="N501" s="2"/>
      <c r="AH501" s="37"/>
      <c r="AI501" s="120"/>
      <c r="AJ501" s="120"/>
      <c r="AK501" s="1" t="str">
        <f t="shared" si="7"/>
        <v/>
      </c>
    </row>
    <row r="502" spans="10:37" ht="21" x14ac:dyDescent="0.35">
      <c r="J502" s="98"/>
      <c r="M502" s="2"/>
      <c r="N502" s="2"/>
      <c r="AH502" s="37"/>
      <c r="AI502" s="120"/>
      <c r="AJ502" s="120"/>
      <c r="AK502" s="1" t="str">
        <f t="shared" si="7"/>
        <v/>
      </c>
    </row>
    <row r="503" spans="10:37" ht="21" x14ac:dyDescent="0.35">
      <c r="J503" s="98"/>
      <c r="M503" s="2"/>
      <c r="N503" s="2"/>
      <c r="AH503" s="37"/>
      <c r="AI503" s="120"/>
      <c r="AJ503" s="120"/>
      <c r="AK503" s="1" t="str">
        <f t="shared" si="7"/>
        <v/>
      </c>
    </row>
    <row r="504" spans="10:37" ht="21" x14ac:dyDescent="0.35">
      <c r="J504" s="98"/>
      <c r="M504" s="2"/>
      <c r="N504" s="2"/>
      <c r="AH504" s="37"/>
      <c r="AI504" s="120"/>
      <c r="AJ504" s="120"/>
      <c r="AK504" s="1" t="str">
        <f t="shared" si="7"/>
        <v/>
      </c>
    </row>
    <row r="505" spans="10:37" ht="21" x14ac:dyDescent="0.35">
      <c r="J505" s="98"/>
      <c r="M505" s="2"/>
      <c r="N505" s="2"/>
      <c r="AH505" s="37"/>
      <c r="AI505" s="120"/>
      <c r="AJ505" s="120"/>
      <c r="AK505" s="1" t="str">
        <f t="shared" si="7"/>
        <v/>
      </c>
    </row>
    <row r="506" spans="10:37" ht="21" x14ac:dyDescent="0.35">
      <c r="J506" s="98"/>
      <c r="M506" s="2"/>
      <c r="N506" s="2"/>
      <c r="AH506" s="37"/>
      <c r="AI506" s="120"/>
      <c r="AJ506" s="120"/>
      <c r="AK506" s="1" t="str">
        <f t="shared" si="7"/>
        <v/>
      </c>
    </row>
    <row r="507" spans="10:37" ht="21" x14ac:dyDescent="0.35">
      <c r="J507" s="98"/>
      <c r="M507" s="2"/>
      <c r="N507" s="2"/>
      <c r="AH507" s="37"/>
      <c r="AI507" s="120"/>
      <c r="AJ507" s="120"/>
      <c r="AK507" s="1" t="str">
        <f t="shared" si="7"/>
        <v/>
      </c>
    </row>
    <row r="508" spans="10:37" ht="21" x14ac:dyDescent="0.35">
      <c r="J508" s="98"/>
      <c r="M508" s="2"/>
      <c r="N508" s="2"/>
      <c r="AH508" s="37"/>
      <c r="AI508" s="120"/>
      <c r="AJ508" s="120"/>
      <c r="AK508" s="1" t="str">
        <f t="shared" si="7"/>
        <v/>
      </c>
    </row>
    <row r="509" spans="10:37" ht="21" x14ac:dyDescent="0.35">
      <c r="J509" s="98"/>
      <c r="M509" s="2"/>
      <c r="N509" s="2"/>
      <c r="AH509" s="37"/>
      <c r="AI509" s="120"/>
      <c r="AJ509" s="120"/>
      <c r="AK509" s="1" t="str">
        <f t="shared" si="7"/>
        <v/>
      </c>
    </row>
    <row r="510" spans="10:37" ht="21" x14ac:dyDescent="0.35">
      <c r="J510" s="98"/>
      <c r="M510" s="2"/>
      <c r="N510" s="2"/>
      <c r="AH510" s="37"/>
      <c r="AI510" s="120"/>
      <c r="AJ510" s="120"/>
      <c r="AK510" s="1" t="str">
        <f t="shared" si="7"/>
        <v/>
      </c>
    </row>
    <row r="511" spans="10:37" ht="21" x14ac:dyDescent="0.35">
      <c r="J511" s="98"/>
      <c r="M511" s="2"/>
      <c r="N511" s="2"/>
      <c r="AH511" s="37"/>
      <c r="AI511" s="120"/>
      <c r="AJ511" s="120"/>
      <c r="AK511" s="1" t="str">
        <f t="shared" si="7"/>
        <v/>
      </c>
    </row>
    <row r="512" spans="10:37" ht="21" x14ac:dyDescent="0.35">
      <c r="J512" s="98"/>
      <c r="M512" s="2"/>
      <c r="N512" s="2"/>
      <c r="AH512" s="37"/>
      <c r="AI512" s="120"/>
      <c r="AJ512" s="120"/>
      <c r="AK512" s="1" t="str">
        <f t="shared" si="7"/>
        <v/>
      </c>
    </row>
    <row r="513" spans="10:37" ht="21" x14ac:dyDescent="0.35">
      <c r="J513" s="98"/>
      <c r="M513" s="2"/>
      <c r="N513" s="2"/>
      <c r="AH513" s="37"/>
      <c r="AI513" s="120"/>
      <c r="AJ513" s="120"/>
      <c r="AK513" s="1" t="str">
        <f t="shared" si="7"/>
        <v/>
      </c>
    </row>
    <row r="514" spans="10:37" ht="21" x14ac:dyDescent="0.35">
      <c r="J514" s="98"/>
      <c r="M514" s="2"/>
      <c r="N514" s="2"/>
      <c r="AH514" s="37"/>
      <c r="AI514" s="120"/>
      <c r="AJ514" s="120"/>
      <c r="AK514" s="1" t="str">
        <f t="shared" si="7"/>
        <v/>
      </c>
    </row>
    <row r="515" spans="10:37" ht="21" x14ac:dyDescent="0.35">
      <c r="J515" s="98"/>
      <c r="M515" s="2"/>
      <c r="N515" s="2"/>
      <c r="AH515" s="37"/>
      <c r="AI515" s="120"/>
      <c r="AJ515" s="120"/>
      <c r="AK515" s="1" t="str">
        <f t="shared" ref="AK515:AK578" si="8">IFERROR(Y515/Z515,"")</f>
        <v/>
      </c>
    </row>
    <row r="516" spans="10:37" ht="21" x14ac:dyDescent="0.35">
      <c r="J516" s="98"/>
      <c r="M516" s="2"/>
      <c r="N516" s="2"/>
      <c r="AH516" s="37"/>
      <c r="AI516" s="120"/>
      <c r="AJ516" s="120"/>
      <c r="AK516" s="1" t="str">
        <f t="shared" si="8"/>
        <v/>
      </c>
    </row>
    <row r="517" spans="10:37" ht="21" x14ac:dyDescent="0.35">
      <c r="J517" s="98"/>
      <c r="M517" s="2"/>
      <c r="N517" s="2"/>
      <c r="AH517" s="37"/>
      <c r="AI517" s="120"/>
      <c r="AJ517" s="120"/>
      <c r="AK517" s="1" t="str">
        <f t="shared" si="8"/>
        <v/>
      </c>
    </row>
    <row r="518" spans="10:37" ht="21" x14ac:dyDescent="0.35">
      <c r="J518" s="98"/>
      <c r="M518" s="2"/>
      <c r="N518" s="2"/>
      <c r="AH518" s="37"/>
      <c r="AI518" s="120"/>
      <c r="AJ518" s="120"/>
      <c r="AK518" s="1" t="str">
        <f t="shared" si="8"/>
        <v/>
      </c>
    </row>
    <row r="519" spans="10:37" ht="21" x14ac:dyDescent="0.35">
      <c r="J519" s="98"/>
      <c r="M519" s="2"/>
      <c r="N519" s="2"/>
      <c r="AH519" s="37"/>
      <c r="AI519" s="120"/>
      <c r="AJ519" s="120"/>
      <c r="AK519" s="1" t="str">
        <f t="shared" si="8"/>
        <v/>
      </c>
    </row>
    <row r="520" spans="10:37" ht="21" x14ac:dyDescent="0.35">
      <c r="J520" s="98"/>
      <c r="M520" s="2"/>
      <c r="N520" s="2"/>
      <c r="AH520" s="37"/>
      <c r="AI520" s="120"/>
      <c r="AJ520" s="120"/>
      <c r="AK520" s="1" t="str">
        <f t="shared" si="8"/>
        <v/>
      </c>
    </row>
    <row r="521" spans="10:37" ht="21" x14ac:dyDescent="0.35">
      <c r="J521" s="98"/>
      <c r="M521" s="2"/>
      <c r="N521" s="2"/>
      <c r="AH521" s="37"/>
      <c r="AI521" s="120"/>
      <c r="AJ521" s="120"/>
      <c r="AK521" s="1" t="str">
        <f t="shared" si="8"/>
        <v/>
      </c>
    </row>
    <row r="522" spans="10:37" ht="21" x14ac:dyDescent="0.35">
      <c r="J522" s="98"/>
      <c r="M522" s="2"/>
      <c r="N522" s="2"/>
      <c r="AH522" s="37"/>
      <c r="AI522" s="120"/>
      <c r="AJ522" s="120"/>
      <c r="AK522" s="1" t="str">
        <f t="shared" si="8"/>
        <v/>
      </c>
    </row>
    <row r="523" spans="10:37" ht="21" x14ac:dyDescent="0.35">
      <c r="J523" s="98"/>
      <c r="M523" s="2"/>
      <c r="N523" s="2"/>
      <c r="AH523" s="37"/>
      <c r="AI523" s="120"/>
      <c r="AJ523" s="120"/>
      <c r="AK523" s="1" t="str">
        <f t="shared" si="8"/>
        <v/>
      </c>
    </row>
    <row r="524" spans="10:37" ht="21" x14ac:dyDescent="0.35">
      <c r="J524" s="98"/>
      <c r="M524" s="2"/>
      <c r="N524" s="2"/>
      <c r="AH524" s="37"/>
      <c r="AI524" s="120"/>
      <c r="AJ524" s="120"/>
      <c r="AK524" s="1" t="str">
        <f t="shared" si="8"/>
        <v/>
      </c>
    </row>
    <row r="525" spans="10:37" ht="21" x14ac:dyDescent="0.35">
      <c r="J525" s="98"/>
      <c r="M525" s="2"/>
      <c r="N525" s="2"/>
      <c r="AH525" s="37"/>
      <c r="AI525" s="120"/>
      <c r="AJ525" s="120"/>
      <c r="AK525" s="1" t="str">
        <f t="shared" si="8"/>
        <v/>
      </c>
    </row>
    <row r="526" spans="10:37" ht="21" x14ac:dyDescent="0.35">
      <c r="J526" s="98"/>
      <c r="M526" s="2"/>
      <c r="N526" s="2"/>
      <c r="AH526" s="37"/>
      <c r="AI526" s="120"/>
      <c r="AJ526" s="120"/>
      <c r="AK526" s="1" t="str">
        <f t="shared" si="8"/>
        <v/>
      </c>
    </row>
    <row r="527" spans="10:37" ht="21" x14ac:dyDescent="0.35">
      <c r="J527" s="98"/>
      <c r="M527" s="2"/>
      <c r="N527" s="2"/>
      <c r="AH527" s="37"/>
      <c r="AI527" s="120"/>
      <c r="AJ527" s="120"/>
      <c r="AK527" s="1" t="str">
        <f t="shared" si="8"/>
        <v/>
      </c>
    </row>
    <row r="528" spans="10:37" ht="21" x14ac:dyDescent="0.35">
      <c r="J528" s="98"/>
      <c r="M528" s="2"/>
      <c r="N528" s="2"/>
      <c r="AH528" s="37"/>
      <c r="AI528" s="120"/>
      <c r="AJ528" s="120"/>
      <c r="AK528" s="1" t="str">
        <f t="shared" si="8"/>
        <v/>
      </c>
    </row>
    <row r="529" spans="10:37" ht="21" x14ac:dyDescent="0.35">
      <c r="J529" s="98"/>
      <c r="M529" s="2"/>
      <c r="N529" s="2"/>
      <c r="AH529" s="37"/>
      <c r="AI529" s="120"/>
      <c r="AJ529" s="120"/>
      <c r="AK529" s="1" t="str">
        <f t="shared" si="8"/>
        <v/>
      </c>
    </row>
    <row r="530" spans="10:37" ht="21" x14ac:dyDescent="0.35">
      <c r="J530" s="98"/>
      <c r="M530" s="2"/>
      <c r="N530" s="2"/>
      <c r="AH530" s="37"/>
      <c r="AI530" s="120"/>
      <c r="AJ530" s="120"/>
      <c r="AK530" s="1" t="str">
        <f t="shared" si="8"/>
        <v/>
      </c>
    </row>
    <row r="531" spans="10:37" ht="21" x14ac:dyDescent="0.35">
      <c r="J531" s="98"/>
      <c r="M531" s="2"/>
      <c r="N531" s="2"/>
      <c r="AH531" s="37"/>
      <c r="AI531" s="120"/>
      <c r="AJ531" s="120"/>
      <c r="AK531" s="1" t="str">
        <f t="shared" si="8"/>
        <v/>
      </c>
    </row>
    <row r="532" spans="10:37" ht="21" x14ac:dyDescent="0.35">
      <c r="J532" s="98"/>
      <c r="M532" s="2"/>
      <c r="N532" s="2"/>
      <c r="AH532" s="37"/>
      <c r="AI532" s="120"/>
      <c r="AJ532" s="120"/>
      <c r="AK532" s="1" t="str">
        <f t="shared" si="8"/>
        <v/>
      </c>
    </row>
    <row r="533" spans="10:37" ht="21" x14ac:dyDescent="0.35">
      <c r="J533" s="98"/>
      <c r="M533" s="2"/>
      <c r="N533" s="2"/>
      <c r="AH533" s="37"/>
      <c r="AI533" s="120"/>
      <c r="AJ533" s="120"/>
      <c r="AK533" s="1" t="str">
        <f t="shared" si="8"/>
        <v/>
      </c>
    </row>
    <row r="534" spans="10:37" ht="21" x14ac:dyDescent="0.35">
      <c r="J534" s="98"/>
      <c r="M534" s="2"/>
      <c r="N534" s="2"/>
      <c r="AH534" s="37"/>
      <c r="AI534" s="120"/>
      <c r="AJ534" s="120"/>
      <c r="AK534" s="1" t="str">
        <f t="shared" si="8"/>
        <v/>
      </c>
    </row>
    <row r="535" spans="10:37" ht="21" x14ac:dyDescent="0.35">
      <c r="J535" s="98"/>
      <c r="M535" s="2"/>
      <c r="N535" s="2"/>
      <c r="AH535" s="37"/>
      <c r="AI535" s="120"/>
      <c r="AJ535" s="120"/>
      <c r="AK535" s="1" t="str">
        <f t="shared" si="8"/>
        <v/>
      </c>
    </row>
    <row r="536" spans="10:37" ht="21" x14ac:dyDescent="0.35">
      <c r="J536" s="98"/>
      <c r="M536" s="2"/>
      <c r="N536" s="2"/>
      <c r="AH536" s="37"/>
      <c r="AI536" s="120"/>
      <c r="AJ536" s="120"/>
      <c r="AK536" s="1" t="str">
        <f t="shared" si="8"/>
        <v/>
      </c>
    </row>
    <row r="537" spans="10:37" ht="21" x14ac:dyDescent="0.35">
      <c r="J537" s="98"/>
      <c r="M537" s="2"/>
      <c r="N537" s="2"/>
      <c r="AH537" s="37"/>
      <c r="AI537" s="120"/>
      <c r="AJ537" s="120"/>
      <c r="AK537" s="1" t="str">
        <f t="shared" si="8"/>
        <v/>
      </c>
    </row>
    <row r="538" spans="10:37" ht="21" x14ac:dyDescent="0.35">
      <c r="J538" s="98"/>
      <c r="M538" s="2"/>
      <c r="N538" s="2"/>
      <c r="AH538" s="37"/>
      <c r="AI538" s="120"/>
      <c r="AJ538" s="120"/>
      <c r="AK538" s="1" t="str">
        <f t="shared" si="8"/>
        <v/>
      </c>
    </row>
    <row r="539" spans="10:37" ht="21" x14ac:dyDescent="0.35">
      <c r="J539" s="98"/>
      <c r="M539" s="2"/>
      <c r="N539" s="2"/>
      <c r="AH539" s="37"/>
      <c r="AI539" s="120"/>
      <c r="AJ539" s="120"/>
      <c r="AK539" s="1" t="str">
        <f t="shared" si="8"/>
        <v/>
      </c>
    </row>
    <row r="540" spans="10:37" ht="21" x14ac:dyDescent="0.35">
      <c r="J540" s="98"/>
      <c r="M540" s="2"/>
      <c r="N540" s="2"/>
      <c r="AH540" s="37"/>
      <c r="AI540" s="120"/>
      <c r="AJ540" s="120"/>
      <c r="AK540" s="1" t="str">
        <f t="shared" si="8"/>
        <v/>
      </c>
    </row>
    <row r="541" spans="10:37" ht="21" x14ac:dyDescent="0.35">
      <c r="J541" s="98"/>
      <c r="M541" s="2"/>
      <c r="N541" s="2"/>
      <c r="AH541" s="37"/>
      <c r="AI541" s="120"/>
      <c r="AJ541" s="120"/>
      <c r="AK541" s="1" t="str">
        <f t="shared" si="8"/>
        <v/>
      </c>
    </row>
    <row r="542" spans="10:37" ht="21" x14ac:dyDescent="0.35">
      <c r="J542" s="98"/>
      <c r="M542" s="2"/>
      <c r="N542" s="2"/>
      <c r="AH542" s="37"/>
      <c r="AI542" s="120"/>
      <c r="AJ542" s="120"/>
      <c r="AK542" s="1" t="str">
        <f t="shared" si="8"/>
        <v/>
      </c>
    </row>
    <row r="543" spans="10:37" ht="21" x14ac:dyDescent="0.35">
      <c r="J543" s="98"/>
      <c r="M543" s="2"/>
      <c r="N543" s="2"/>
      <c r="AH543" s="37"/>
      <c r="AI543" s="120"/>
      <c r="AJ543" s="120"/>
      <c r="AK543" s="1" t="str">
        <f t="shared" si="8"/>
        <v/>
      </c>
    </row>
    <row r="544" spans="10:37" ht="21" x14ac:dyDescent="0.35">
      <c r="J544" s="98"/>
      <c r="M544" s="2"/>
      <c r="N544" s="2"/>
      <c r="AH544" s="37"/>
      <c r="AI544" s="120"/>
      <c r="AJ544" s="120"/>
      <c r="AK544" s="1" t="str">
        <f t="shared" si="8"/>
        <v/>
      </c>
    </row>
    <row r="545" spans="10:37" ht="21" x14ac:dyDescent="0.35">
      <c r="J545" s="98"/>
      <c r="M545" s="2"/>
      <c r="N545" s="2"/>
      <c r="AH545" s="37"/>
      <c r="AI545" s="120"/>
      <c r="AJ545" s="120"/>
      <c r="AK545" s="1" t="str">
        <f t="shared" si="8"/>
        <v/>
      </c>
    </row>
    <row r="546" spans="10:37" ht="21" x14ac:dyDescent="0.35">
      <c r="J546" s="98"/>
      <c r="M546" s="2"/>
      <c r="N546" s="2"/>
      <c r="AH546" s="37"/>
      <c r="AI546" s="120"/>
      <c r="AJ546" s="120"/>
      <c r="AK546" s="1" t="str">
        <f t="shared" si="8"/>
        <v/>
      </c>
    </row>
    <row r="547" spans="10:37" ht="21" x14ac:dyDescent="0.35">
      <c r="J547" s="98"/>
      <c r="M547" s="2"/>
      <c r="N547" s="2"/>
      <c r="AH547" s="37"/>
      <c r="AI547" s="120"/>
      <c r="AJ547" s="120"/>
      <c r="AK547" s="1" t="str">
        <f t="shared" si="8"/>
        <v/>
      </c>
    </row>
    <row r="548" spans="10:37" ht="21" x14ac:dyDescent="0.35">
      <c r="J548" s="98"/>
      <c r="M548" s="2"/>
      <c r="N548" s="2"/>
      <c r="AH548" s="37"/>
      <c r="AI548" s="120"/>
      <c r="AJ548" s="120"/>
      <c r="AK548" s="1" t="str">
        <f t="shared" si="8"/>
        <v/>
      </c>
    </row>
    <row r="549" spans="10:37" ht="21" x14ac:dyDescent="0.35">
      <c r="J549" s="98"/>
      <c r="M549" s="2"/>
      <c r="N549" s="2"/>
      <c r="AH549" s="37"/>
      <c r="AI549" s="120"/>
      <c r="AJ549" s="120"/>
      <c r="AK549" s="1" t="str">
        <f t="shared" si="8"/>
        <v/>
      </c>
    </row>
    <row r="550" spans="10:37" ht="21" x14ac:dyDescent="0.35">
      <c r="J550" s="98"/>
      <c r="M550" s="2"/>
      <c r="N550" s="2"/>
      <c r="AH550" s="37"/>
      <c r="AI550" s="120"/>
      <c r="AJ550" s="120"/>
      <c r="AK550" s="1" t="str">
        <f t="shared" si="8"/>
        <v/>
      </c>
    </row>
    <row r="551" spans="10:37" ht="21" x14ac:dyDescent="0.35">
      <c r="J551" s="98"/>
      <c r="M551" s="2"/>
      <c r="N551" s="2"/>
      <c r="AH551" s="37"/>
      <c r="AI551" s="120"/>
      <c r="AJ551" s="120"/>
      <c r="AK551" s="1" t="str">
        <f t="shared" si="8"/>
        <v/>
      </c>
    </row>
    <row r="552" spans="10:37" ht="21" x14ac:dyDescent="0.35">
      <c r="J552" s="98"/>
      <c r="M552" s="2"/>
      <c r="N552" s="2"/>
      <c r="AH552" s="37"/>
      <c r="AI552" s="120"/>
      <c r="AJ552" s="120"/>
      <c r="AK552" s="1" t="str">
        <f t="shared" si="8"/>
        <v/>
      </c>
    </row>
    <row r="553" spans="10:37" ht="21" x14ac:dyDescent="0.35">
      <c r="J553" s="98"/>
      <c r="M553" s="2"/>
      <c r="N553" s="2"/>
      <c r="AH553" s="37"/>
      <c r="AI553" s="120"/>
      <c r="AJ553" s="120"/>
      <c r="AK553" s="1" t="str">
        <f t="shared" si="8"/>
        <v/>
      </c>
    </row>
    <row r="554" spans="10:37" ht="21" x14ac:dyDescent="0.35">
      <c r="J554" s="98"/>
      <c r="M554" s="2"/>
      <c r="N554" s="2"/>
      <c r="AH554" s="37"/>
      <c r="AI554" s="120"/>
      <c r="AJ554" s="120"/>
      <c r="AK554" s="1" t="str">
        <f t="shared" si="8"/>
        <v/>
      </c>
    </row>
    <row r="555" spans="10:37" ht="21" x14ac:dyDescent="0.35">
      <c r="J555" s="98"/>
      <c r="M555" s="2"/>
      <c r="N555" s="2"/>
      <c r="AH555" s="37"/>
      <c r="AI555" s="120"/>
      <c r="AJ555" s="120"/>
      <c r="AK555" s="1" t="str">
        <f t="shared" si="8"/>
        <v/>
      </c>
    </row>
    <row r="556" spans="10:37" ht="21" x14ac:dyDescent="0.35">
      <c r="J556" s="98"/>
      <c r="M556" s="2"/>
      <c r="N556" s="2"/>
      <c r="AH556" s="37"/>
      <c r="AI556" s="120"/>
      <c r="AJ556" s="120"/>
      <c r="AK556" s="1" t="str">
        <f t="shared" si="8"/>
        <v/>
      </c>
    </row>
    <row r="557" spans="10:37" ht="21" x14ac:dyDescent="0.35">
      <c r="J557" s="98"/>
      <c r="M557" s="2"/>
      <c r="N557" s="2"/>
      <c r="AH557" s="37"/>
      <c r="AI557" s="120"/>
      <c r="AJ557" s="120"/>
      <c r="AK557" s="1" t="str">
        <f t="shared" si="8"/>
        <v/>
      </c>
    </row>
    <row r="558" spans="10:37" ht="21" x14ac:dyDescent="0.35">
      <c r="J558" s="98"/>
      <c r="M558" s="2"/>
      <c r="N558" s="2"/>
      <c r="AH558" s="37"/>
      <c r="AI558" s="120"/>
      <c r="AJ558" s="120"/>
      <c r="AK558" s="1" t="str">
        <f t="shared" si="8"/>
        <v/>
      </c>
    </row>
    <row r="559" spans="10:37" ht="21" x14ac:dyDescent="0.35">
      <c r="J559" s="98"/>
      <c r="M559" s="2"/>
      <c r="N559" s="2"/>
      <c r="AH559" s="37"/>
      <c r="AI559" s="120"/>
      <c r="AJ559" s="120"/>
      <c r="AK559" s="1" t="str">
        <f t="shared" si="8"/>
        <v/>
      </c>
    </row>
    <row r="560" spans="10:37" ht="21" x14ac:dyDescent="0.35">
      <c r="J560" s="98"/>
      <c r="M560" s="2"/>
      <c r="N560" s="2"/>
      <c r="AH560" s="37"/>
      <c r="AI560" s="120"/>
      <c r="AJ560" s="120"/>
      <c r="AK560" s="1" t="str">
        <f t="shared" si="8"/>
        <v/>
      </c>
    </row>
    <row r="561" spans="10:37" ht="21" x14ac:dyDescent="0.35">
      <c r="J561" s="98"/>
      <c r="M561" s="2"/>
      <c r="N561" s="2"/>
      <c r="AH561" s="37"/>
      <c r="AI561" s="120"/>
      <c r="AJ561" s="120"/>
      <c r="AK561" s="1" t="str">
        <f t="shared" si="8"/>
        <v/>
      </c>
    </row>
    <row r="562" spans="10:37" ht="21" x14ac:dyDescent="0.35">
      <c r="J562" s="98"/>
      <c r="M562" s="2"/>
      <c r="N562" s="2"/>
      <c r="AH562" s="37"/>
      <c r="AI562" s="120"/>
      <c r="AJ562" s="120"/>
      <c r="AK562" s="1" t="str">
        <f t="shared" si="8"/>
        <v/>
      </c>
    </row>
    <row r="563" spans="10:37" ht="21" x14ac:dyDescent="0.35">
      <c r="J563" s="98"/>
      <c r="M563" s="2"/>
      <c r="N563" s="2"/>
      <c r="AH563" s="37"/>
      <c r="AI563" s="120"/>
      <c r="AJ563" s="120"/>
      <c r="AK563" s="1" t="str">
        <f t="shared" si="8"/>
        <v/>
      </c>
    </row>
    <row r="564" spans="10:37" ht="21" x14ac:dyDescent="0.35">
      <c r="J564" s="98"/>
      <c r="M564" s="2"/>
      <c r="N564" s="2"/>
      <c r="AH564" s="37"/>
      <c r="AI564" s="120"/>
      <c r="AJ564" s="120"/>
      <c r="AK564" s="1" t="str">
        <f t="shared" si="8"/>
        <v/>
      </c>
    </row>
    <row r="565" spans="10:37" ht="21" x14ac:dyDescent="0.35">
      <c r="J565" s="98"/>
      <c r="M565" s="2"/>
      <c r="N565" s="2"/>
      <c r="AH565" s="37"/>
      <c r="AI565" s="120"/>
      <c r="AJ565" s="120"/>
      <c r="AK565" s="1" t="str">
        <f t="shared" si="8"/>
        <v/>
      </c>
    </row>
    <row r="566" spans="10:37" ht="21" x14ac:dyDescent="0.35">
      <c r="J566" s="98"/>
      <c r="M566" s="2"/>
      <c r="N566" s="2"/>
      <c r="AH566" s="37"/>
      <c r="AI566" s="120"/>
      <c r="AJ566" s="120"/>
      <c r="AK566" s="1" t="str">
        <f t="shared" si="8"/>
        <v/>
      </c>
    </row>
    <row r="567" spans="10:37" ht="21" x14ac:dyDescent="0.35">
      <c r="J567" s="98"/>
      <c r="M567" s="2"/>
      <c r="N567" s="2"/>
      <c r="AH567" s="37"/>
      <c r="AI567" s="120"/>
      <c r="AJ567" s="120"/>
      <c r="AK567" s="1" t="str">
        <f t="shared" si="8"/>
        <v/>
      </c>
    </row>
    <row r="568" spans="10:37" ht="21" x14ac:dyDescent="0.35">
      <c r="J568" s="98"/>
      <c r="M568" s="2"/>
      <c r="N568" s="2"/>
      <c r="AH568" s="37"/>
      <c r="AI568" s="120"/>
      <c r="AJ568" s="120"/>
      <c r="AK568" s="1" t="str">
        <f t="shared" si="8"/>
        <v/>
      </c>
    </row>
    <row r="569" spans="10:37" ht="21" x14ac:dyDescent="0.35">
      <c r="J569" s="98"/>
      <c r="M569" s="2"/>
      <c r="N569" s="2"/>
      <c r="AH569" s="37"/>
      <c r="AI569" s="120"/>
      <c r="AJ569" s="120"/>
      <c r="AK569" s="1" t="str">
        <f t="shared" si="8"/>
        <v/>
      </c>
    </row>
    <row r="570" spans="10:37" ht="21" x14ac:dyDescent="0.35">
      <c r="J570" s="98"/>
      <c r="M570" s="2"/>
      <c r="N570" s="2"/>
      <c r="AH570" s="37"/>
      <c r="AI570" s="120"/>
      <c r="AJ570" s="120"/>
      <c r="AK570" s="1" t="str">
        <f t="shared" si="8"/>
        <v/>
      </c>
    </row>
    <row r="571" spans="10:37" ht="21" x14ac:dyDescent="0.35">
      <c r="J571" s="98"/>
      <c r="M571" s="2"/>
      <c r="N571" s="2"/>
      <c r="AH571" s="37"/>
      <c r="AI571" s="120"/>
      <c r="AJ571" s="120"/>
      <c r="AK571" s="1" t="str">
        <f t="shared" si="8"/>
        <v/>
      </c>
    </row>
    <row r="572" spans="10:37" ht="21" x14ac:dyDescent="0.35">
      <c r="J572" s="98"/>
      <c r="M572" s="2"/>
      <c r="N572" s="2"/>
      <c r="AH572" s="37"/>
      <c r="AI572" s="120"/>
      <c r="AJ572" s="120"/>
      <c r="AK572" s="1" t="str">
        <f t="shared" si="8"/>
        <v/>
      </c>
    </row>
    <row r="573" spans="10:37" ht="21" x14ac:dyDescent="0.35">
      <c r="J573" s="98"/>
      <c r="M573" s="2"/>
      <c r="N573" s="2"/>
      <c r="AH573" s="37"/>
      <c r="AI573" s="120"/>
      <c r="AJ573" s="120"/>
      <c r="AK573" s="1" t="str">
        <f t="shared" si="8"/>
        <v/>
      </c>
    </row>
    <row r="574" spans="10:37" ht="21" x14ac:dyDescent="0.35">
      <c r="J574" s="98"/>
      <c r="M574" s="2"/>
      <c r="N574" s="2"/>
      <c r="AH574" s="37"/>
      <c r="AI574" s="120"/>
      <c r="AJ574" s="120"/>
      <c r="AK574" s="1" t="str">
        <f t="shared" si="8"/>
        <v/>
      </c>
    </row>
    <row r="575" spans="10:37" ht="21" x14ac:dyDescent="0.35">
      <c r="J575" s="98"/>
      <c r="M575" s="2"/>
      <c r="N575" s="2"/>
      <c r="AH575" s="37"/>
      <c r="AI575" s="120"/>
      <c r="AJ575" s="120"/>
      <c r="AK575" s="1" t="str">
        <f t="shared" si="8"/>
        <v/>
      </c>
    </row>
    <row r="576" spans="10:37" ht="21" x14ac:dyDescent="0.35">
      <c r="J576" s="98"/>
      <c r="M576" s="2"/>
      <c r="N576" s="2"/>
      <c r="AH576" s="37"/>
      <c r="AI576" s="120"/>
      <c r="AJ576" s="120"/>
      <c r="AK576" s="1" t="str">
        <f t="shared" si="8"/>
        <v/>
      </c>
    </row>
    <row r="577" spans="10:37" ht="21" x14ac:dyDescent="0.35">
      <c r="J577" s="98"/>
      <c r="M577" s="2"/>
      <c r="N577" s="2"/>
      <c r="AH577" s="37"/>
      <c r="AI577" s="120"/>
      <c r="AJ577" s="120"/>
      <c r="AK577" s="1" t="str">
        <f t="shared" si="8"/>
        <v/>
      </c>
    </row>
    <row r="578" spans="10:37" ht="21" x14ac:dyDescent="0.35">
      <c r="J578" s="98"/>
      <c r="M578" s="2"/>
      <c r="N578" s="2"/>
      <c r="AH578" s="37"/>
      <c r="AI578" s="120"/>
      <c r="AJ578" s="120"/>
      <c r="AK578" s="1" t="str">
        <f t="shared" si="8"/>
        <v/>
      </c>
    </row>
    <row r="579" spans="10:37" ht="21" x14ac:dyDescent="0.35">
      <c r="J579" s="98"/>
      <c r="M579" s="2"/>
      <c r="N579" s="2"/>
      <c r="AH579" s="37"/>
      <c r="AI579" s="120"/>
      <c r="AJ579" s="120"/>
      <c r="AK579" s="1" t="str">
        <f t="shared" ref="AK579:AK642" si="9">IFERROR(Y579/Z579,"")</f>
        <v/>
      </c>
    </row>
    <row r="580" spans="10:37" ht="21" x14ac:dyDescent="0.35">
      <c r="J580" s="98"/>
      <c r="M580" s="2"/>
      <c r="N580" s="2"/>
      <c r="AH580" s="37"/>
      <c r="AI580" s="120"/>
      <c r="AJ580" s="120"/>
      <c r="AK580" s="1" t="str">
        <f t="shared" si="9"/>
        <v/>
      </c>
    </row>
    <row r="581" spans="10:37" ht="21" x14ac:dyDescent="0.35">
      <c r="J581" s="98"/>
      <c r="M581" s="2"/>
      <c r="N581" s="2"/>
      <c r="AH581" s="37"/>
      <c r="AI581" s="120"/>
      <c r="AJ581" s="120"/>
      <c r="AK581" s="1" t="str">
        <f t="shared" si="9"/>
        <v/>
      </c>
    </row>
    <row r="582" spans="10:37" ht="21" x14ac:dyDescent="0.35">
      <c r="J582" s="98"/>
      <c r="M582" s="2"/>
      <c r="N582" s="2"/>
      <c r="AH582" s="37"/>
      <c r="AI582" s="120"/>
      <c r="AJ582" s="120"/>
      <c r="AK582" s="1" t="str">
        <f t="shared" si="9"/>
        <v/>
      </c>
    </row>
    <row r="583" spans="10:37" ht="21" x14ac:dyDescent="0.35">
      <c r="J583" s="98"/>
      <c r="M583" s="2"/>
      <c r="N583" s="2"/>
      <c r="AH583" s="37"/>
      <c r="AI583" s="120"/>
      <c r="AJ583" s="120"/>
      <c r="AK583" s="1" t="str">
        <f t="shared" si="9"/>
        <v/>
      </c>
    </row>
    <row r="584" spans="10:37" ht="21" x14ac:dyDescent="0.35">
      <c r="J584" s="98"/>
      <c r="M584" s="2"/>
      <c r="N584" s="2"/>
      <c r="AH584" s="37"/>
      <c r="AI584" s="120"/>
      <c r="AJ584" s="120"/>
      <c r="AK584" s="1" t="str">
        <f t="shared" si="9"/>
        <v/>
      </c>
    </row>
    <row r="585" spans="10:37" ht="21" x14ac:dyDescent="0.35">
      <c r="J585" s="98"/>
      <c r="M585" s="2"/>
      <c r="N585" s="2"/>
      <c r="AH585" s="37"/>
      <c r="AI585" s="120"/>
      <c r="AJ585" s="120"/>
      <c r="AK585" s="1" t="str">
        <f t="shared" si="9"/>
        <v/>
      </c>
    </row>
    <row r="586" spans="10:37" ht="21" x14ac:dyDescent="0.35">
      <c r="J586" s="98"/>
      <c r="M586" s="2"/>
      <c r="N586" s="2"/>
      <c r="AH586" s="37"/>
      <c r="AI586" s="120"/>
      <c r="AJ586" s="120"/>
      <c r="AK586" s="1" t="str">
        <f t="shared" si="9"/>
        <v/>
      </c>
    </row>
    <row r="587" spans="10:37" ht="21" x14ac:dyDescent="0.35">
      <c r="J587" s="98"/>
      <c r="M587" s="2"/>
      <c r="N587" s="2"/>
      <c r="AH587" s="37"/>
      <c r="AI587" s="120"/>
      <c r="AJ587" s="120"/>
      <c r="AK587" s="1" t="str">
        <f t="shared" si="9"/>
        <v/>
      </c>
    </row>
    <row r="588" spans="10:37" ht="21" x14ac:dyDescent="0.35">
      <c r="J588" s="98"/>
      <c r="M588" s="2"/>
      <c r="N588" s="2"/>
      <c r="AH588" s="37"/>
      <c r="AI588" s="120"/>
      <c r="AJ588" s="120"/>
      <c r="AK588" s="1" t="str">
        <f t="shared" si="9"/>
        <v/>
      </c>
    </row>
    <row r="589" spans="10:37" ht="21" x14ac:dyDescent="0.35">
      <c r="J589" s="98"/>
      <c r="M589" s="2"/>
      <c r="N589" s="2"/>
      <c r="AH589" s="37"/>
      <c r="AI589" s="120"/>
      <c r="AJ589" s="120"/>
      <c r="AK589" s="1" t="str">
        <f t="shared" si="9"/>
        <v/>
      </c>
    </row>
    <row r="590" spans="10:37" ht="21" x14ac:dyDescent="0.35">
      <c r="J590" s="98"/>
      <c r="M590" s="2"/>
      <c r="N590" s="2"/>
      <c r="AH590" s="37"/>
      <c r="AI590" s="120"/>
      <c r="AJ590" s="120"/>
      <c r="AK590" s="1" t="str">
        <f t="shared" si="9"/>
        <v/>
      </c>
    </row>
    <row r="591" spans="10:37" ht="21" x14ac:dyDescent="0.35">
      <c r="J591" s="98"/>
      <c r="M591" s="2"/>
      <c r="N591" s="2"/>
      <c r="AH591" s="37"/>
      <c r="AI591" s="120"/>
      <c r="AJ591" s="120"/>
      <c r="AK591" s="1" t="str">
        <f t="shared" si="9"/>
        <v/>
      </c>
    </row>
    <row r="592" spans="10:37" ht="21" x14ac:dyDescent="0.35">
      <c r="J592" s="98"/>
      <c r="M592" s="2"/>
      <c r="N592" s="2"/>
      <c r="AH592" s="37"/>
      <c r="AI592" s="120"/>
      <c r="AJ592" s="120"/>
      <c r="AK592" s="1" t="str">
        <f t="shared" si="9"/>
        <v/>
      </c>
    </row>
    <row r="593" spans="10:37" ht="21" x14ac:dyDescent="0.35">
      <c r="J593" s="98"/>
      <c r="M593" s="2"/>
      <c r="N593" s="2"/>
      <c r="AH593" s="37"/>
      <c r="AI593" s="120"/>
      <c r="AJ593" s="120"/>
      <c r="AK593" s="1" t="str">
        <f t="shared" si="9"/>
        <v/>
      </c>
    </row>
    <row r="594" spans="10:37" ht="21" x14ac:dyDescent="0.35">
      <c r="J594" s="98"/>
      <c r="M594" s="2"/>
      <c r="N594" s="2"/>
      <c r="AH594" s="37"/>
      <c r="AI594" s="120"/>
      <c r="AJ594" s="120"/>
      <c r="AK594" s="1" t="str">
        <f t="shared" si="9"/>
        <v/>
      </c>
    </row>
    <row r="595" spans="10:37" ht="21" x14ac:dyDescent="0.35">
      <c r="J595" s="98"/>
      <c r="M595" s="2"/>
      <c r="N595" s="2"/>
      <c r="AH595" s="37"/>
      <c r="AI595" s="120"/>
      <c r="AJ595" s="120"/>
      <c r="AK595" s="1" t="str">
        <f t="shared" si="9"/>
        <v/>
      </c>
    </row>
    <row r="596" spans="10:37" ht="21" x14ac:dyDescent="0.35">
      <c r="J596" s="98"/>
      <c r="M596" s="2"/>
      <c r="N596" s="2"/>
      <c r="AH596" s="37"/>
      <c r="AI596" s="120"/>
      <c r="AJ596" s="120"/>
      <c r="AK596" s="1" t="str">
        <f t="shared" si="9"/>
        <v/>
      </c>
    </row>
    <row r="597" spans="10:37" ht="21" x14ac:dyDescent="0.35">
      <c r="J597" s="98"/>
      <c r="M597" s="2"/>
      <c r="N597" s="2"/>
      <c r="AH597" s="37"/>
      <c r="AI597" s="120"/>
      <c r="AJ597" s="120"/>
      <c r="AK597" s="1" t="str">
        <f t="shared" si="9"/>
        <v/>
      </c>
    </row>
    <row r="598" spans="10:37" ht="21" x14ac:dyDescent="0.35">
      <c r="J598" s="98"/>
      <c r="M598" s="2"/>
      <c r="N598" s="2"/>
      <c r="AH598" s="37"/>
      <c r="AI598" s="120"/>
      <c r="AJ598" s="120"/>
      <c r="AK598" s="1" t="str">
        <f t="shared" si="9"/>
        <v/>
      </c>
    </row>
    <row r="599" spans="10:37" ht="21" x14ac:dyDescent="0.35">
      <c r="J599" s="98"/>
      <c r="M599" s="2"/>
      <c r="N599" s="2"/>
      <c r="AH599" s="37"/>
      <c r="AI599" s="120"/>
      <c r="AJ599" s="120"/>
      <c r="AK599" s="1" t="str">
        <f t="shared" si="9"/>
        <v/>
      </c>
    </row>
    <row r="600" spans="10:37" ht="21" x14ac:dyDescent="0.35">
      <c r="J600" s="98"/>
      <c r="M600" s="2"/>
      <c r="N600" s="2"/>
      <c r="AH600" s="37"/>
      <c r="AI600" s="120"/>
      <c r="AJ600" s="120"/>
      <c r="AK600" s="1" t="str">
        <f t="shared" si="9"/>
        <v/>
      </c>
    </row>
    <row r="601" spans="10:37" ht="21" x14ac:dyDescent="0.35">
      <c r="J601" s="98"/>
      <c r="M601" s="2"/>
      <c r="N601" s="2"/>
      <c r="AH601" s="37"/>
      <c r="AI601" s="120"/>
      <c r="AJ601" s="120"/>
      <c r="AK601" s="1" t="str">
        <f t="shared" si="9"/>
        <v/>
      </c>
    </row>
    <row r="602" spans="10:37" ht="21" x14ac:dyDescent="0.35">
      <c r="J602" s="98"/>
      <c r="M602" s="2"/>
      <c r="N602" s="2"/>
      <c r="AH602" s="37"/>
      <c r="AI602" s="120"/>
      <c r="AJ602" s="120"/>
      <c r="AK602" s="1" t="str">
        <f t="shared" si="9"/>
        <v/>
      </c>
    </row>
    <row r="603" spans="10:37" ht="21" x14ac:dyDescent="0.35">
      <c r="J603" s="98"/>
      <c r="M603" s="2"/>
      <c r="N603" s="2"/>
      <c r="AH603" s="37"/>
      <c r="AI603" s="120"/>
      <c r="AJ603" s="120"/>
      <c r="AK603" s="1" t="str">
        <f t="shared" si="9"/>
        <v/>
      </c>
    </row>
    <row r="604" spans="10:37" ht="21" x14ac:dyDescent="0.35">
      <c r="J604" s="98"/>
      <c r="M604" s="2"/>
      <c r="N604" s="2"/>
      <c r="AH604" s="37"/>
      <c r="AI604" s="120"/>
      <c r="AJ604" s="120"/>
      <c r="AK604" s="1" t="str">
        <f t="shared" si="9"/>
        <v/>
      </c>
    </row>
    <row r="605" spans="10:37" ht="21" x14ac:dyDescent="0.35">
      <c r="J605" s="98"/>
      <c r="M605" s="2"/>
      <c r="N605" s="2"/>
      <c r="AH605" s="37"/>
      <c r="AI605" s="120"/>
      <c r="AJ605" s="120"/>
      <c r="AK605" s="1" t="str">
        <f t="shared" si="9"/>
        <v/>
      </c>
    </row>
    <row r="606" spans="10:37" ht="21" x14ac:dyDescent="0.35">
      <c r="J606" s="98"/>
      <c r="M606" s="2"/>
      <c r="N606" s="2"/>
      <c r="AH606" s="37"/>
      <c r="AI606" s="120"/>
      <c r="AJ606" s="120"/>
      <c r="AK606" s="1" t="str">
        <f t="shared" si="9"/>
        <v/>
      </c>
    </row>
    <row r="607" spans="10:37" ht="21" x14ac:dyDescent="0.35">
      <c r="J607" s="98"/>
      <c r="M607" s="2"/>
      <c r="N607" s="2"/>
      <c r="AH607" s="37"/>
      <c r="AI607" s="120"/>
      <c r="AJ607" s="120"/>
      <c r="AK607" s="1" t="str">
        <f t="shared" si="9"/>
        <v/>
      </c>
    </row>
    <row r="608" spans="10:37" ht="21" x14ac:dyDescent="0.35">
      <c r="J608" s="98"/>
      <c r="M608" s="2"/>
      <c r="N608" s="2"/>
      <c r="AH608" s="37"/>
      <c r="AI608" s="120"/>
      <c r="AJ608" s="120"/>
      <c r="AK608" s="1" t="str">
        <f t="shared" si="9"/>
        <v/>
      </c>
    </row>
    <row r="609" spans="10:37" ht="21" x14ac:dyDescent="0.35">
      <c r="J609" s="98"/>
      <c r="M609" s="2"/>
      <c r="N609" s="2"/>
      <c r="AH609" s="37"/>
      <c r="AI609" s="120"/>
      <c r="AJ609" s="120"/>
      <c r="AK609" s="1" t="str">
        <f t="shared" si="9"/>
        <v/>
      </c>
    </row>
    <row r="610" spans="10:37" ht="21" x14ac:dyDescent="0.35">
      <c r="J610" s="98"/>
      <c r="M610" s="2"/>
      <c r="N610" s="2"/>
      <c r="AH610" s="37"/>
      <c r="AI610" s="120"/>
      <c r="AJ610" s="120"/>
      <c r="AK610" s="1" t="str">
        <f t="shared" si="9"/>
        <v/>
      </c>
    </row>
    <row r="611" spans="10:37" ht="21" x14ac:dyDescent="0.35">
      <c r="J611" s="98"/>
      <c r="M611" s="2"/>
      <c r="N611" s="2"/>
      <c r="AH611" s="37"/>
      <c r="AI611" s="120"/>
      <c r="AJ611" s="120"/>
      <c r="AK611" s="1" t="str">
        <f t="shared" si="9"/>
        <v/>
      </c>
    </row>
    <row r="612" spans="10:37" ht="21" x14ac:dyDescent="0.35">
      <c r="J612" s="98"/>
      <c r="M612" s="2"/>
      <c r="N612" s="2"/>
      <c r="AH612" s="37"/>
      <c r="AI612" s="120"/>
      <c r="AJ612" s="120"/>
      <c r="AK612" s="1" t="str">
        <f t="shared" si="9"/>
        <v/>
      </c>
    </row>
    <row r="613" spans="10:37" ht="21" x14ac:dyDescent="0.35">
      <c r="J613" s="98"/>
      <c r="M613" s="2"/>
      <c r="N613" s="2"/>
      <c r="AH613" s="37"/>
      <c r="AI613" s="120"/>
      <c r="AJ613" s="120"/>
      <c r="AK613" s="1" t="str">
        <f t="shared" si="9"/>
        <v/>
      </c>
    </row>
    <row r="614" spans="10:37" ht="21" x14ac:dyDescent="0.35">
      <c r="J614" s="98"/>
      <c r="M614" s="2"/>
      <c r="N614" s="2"/>
      <c r="AH614" s="37"/>
      <c r="AI614" s="120"/>
      <c r="AJ614" s="120"/>
      <c r="AK614" s="1" t="str">
        <f t="shared" si="9"/>
        <v/>
      </c>
    </row>
    <row r="615" spans="10:37" ht="21" x14ac:dyDescent="0.35">
      <c r="J615" s="98"/>
      <c r="M615" s="2"/>
      <c r="N615" s="2"/>
      <c r="AH615" s="37"/>
      <c r="AI615" s="120"/>
      <c r="AJ615" s="120"/>
      <c r="AK615" s="1" t="str">
        <f t="shared" si="9"/>
        <v/>
      </c>
    </row>
    <row r="616" spans="10:37" ht="21" x14ac:dyDescent="0.35">
      <c r="J616" s="98"/>
      <c r="M616" s="2"/>
      <c r="N616" s="2"/>
      <c r="AH616" s="37"/>
      <c r="AI616" s="120"/>
      <c r="AJ616" s="120"/>
      <c r="AK616" s="1" t="str">
        <f t="shared" si="9"/>
        <v/>
      </c>
    </row>
    <row r="617" spans="10:37" ht="21" x14ac:dyDescent="0.35">
      <c r="J617" s="98"/>
      <c r="M617" s="2"/>
      <c r="N617" s="2"/>
      <c r="AH617" s="37"/>
      <c r="AI617" s="120"/>
      <c r="AJ617" s="120"/>
      <c r="AK617" s="1" t="str">
        <f t="shared" si="9"/>
        <v/>
      </c>
    </row>
    <row r="618" spans="10:37" ht="21" x14ac:dyDescent="0.35">
      <c r="J618" s="98"/>
      <c r="M618" s="2"/>
      <c r="N618" s="2"/>
      <c r="AH618" s="37"/>
      <c r="AI618" s="120"/>
      <c r="AJ618" s="120"/>
      <c r="AK618" s="1" t="str">
        <f t="shared" si="9"/>
        <v/>
      </c>
    </row>
    <row r="619" spans="10:37" ht="21" x14ac:dyDescent="0.35">
      <c r="J619" s="98"/>
      <c r="M619" s="2"/>
      <c r="N619" s="2"/>
      <c r="AH619" s="37"/>
      <c r="AI619" s="120"/>
      <c r="AJ619" s="120"/>
      <c r="AK619" s="1" t="str">
        <f t="shared" si="9"/>
        <v/>
      </c>
    </row>
    <row r="620" spans="10:37" ht="21" x14ac:dyDescent="0.35">
      <c r="J620" s="98"/>
      <c r="M620" s="2"/>
      <c r="N620" s="2"/>
      <c r="AH620" s="37"/>
      <c r="AI620" s="120"/>
      <c r="AJ620" s="120"/>
      <c r="AK620" s="1" t="str">
        <f t="shared" si="9"/>
        <v/>
      </c>
    </row>
    <row r="621" spans="10:37" ht="21" x14ac:dyDescent="0.35">
      <c r="J621" s="98"/>
      <c r="M621" s="2"/>
      <c r="N621" s="2"/>
      <c r="AH621" s="37"/>
      <c r="AI621" s="120"/>
      <c r="AJ621" s="120"/>
      <c r="AK621" s="1" t="str">
        <f t="shared" si="9"/>
        <v/>
      </c>
    </row>
    <row r="622" spans="10:37" ht="21" x14ac:dyDescent="0.35">
      <c r="J622" s="98"/>
      <c r="M622" s="2"/>
      <c r="N622" s="2"/>
      <c r="AH622" s="37"/>
      <c r="AI622" s="120"/>
      <c r="AJ622" s="120"/>
      <c r="AK622" s="1" t="str">
        <f t="shared" si="9"/>
        <v/>
      </c>
    </row>
    <row r="623" spans="10:37" ht="21" x14ac:dyDescent="0.35">
      <c r="J623" s="98"/>
      <c r="M623" s="2"/>
      <c r="N623" s="2"/>
      <c r="AH623" s="37"/>
      <c r="AI623" s="120"/>
      <c r="AJ623" s="120"/>
      <c r="AK623" s="1" t="str">
        <f t="shared" si="9"/>
        <v/>
      </c>
    </row>
    <row r="624" spans="10:37" ht="21" x14ac:dyDescent="0.35">
      <c r="J624" s="98"/>
      <c r="M624" s="2"/>
      <c r="N624" s="2"/>
      <c r="AH624" s="37"/>
      <c r="AI624" s="120"/>
      <c r="AJ624" s="120"/>
      <c r="AK624" s="1" t="str">
        <f t="shared" si="9"/>
        <v/>
      </c>
    </row>
    <row r="625" spans="10:37" ht="21" x14ac:dyDescent="0.35">
      <c r="J625" s="98"/>
      <c r="M625" s="2"/>
      <c r="N625" s="2"/>
      <c r="AH625" s="37"/>
      <c r="AI625" s="120"/>
      <c r="AJ625" s="120"/>
      <c r="AK625" s="1" t="str">
        <f t="shared" si="9"/>
        <v/>
      </c>
    </row>
    <row r="626" spans="10:37" ht="21" x14ac:dyDescent="0.35">
      <c r="J626" s="98"/>
      <c r="M626" s="2"/>
      <c r="N626" s="2"/>
      <c r="AH626" s="37"/>
      <c r="AI626" s="120"/>
      <c r="AJ626" s="120"/>
      <c r="AK626" s="1" t="str">
        <f t="shared" si="9"/>
        <v/>
      </c>
    </row>
    <row r="627" spans="10:37" ht="21" x14ac:dyDescent="0.35">
      <c r="J627" s="98"/>
      <c r="M627" s="2"/>
      <c r="N627" s="2"/>
      <c r="AH627" s="37"/>
      <c r="AI627" s="120"/>
      <c r="AJ627" s="120"/>
      <c r="AK627" s="1" t="str">
        <f t="shared" si="9"/>
        <v/>
      </c>
    </row>
    <row r="628" spans="10:37" ht="21" x14ac:dyDescent="0.35">
      <c r="J628" s="98"/>
      <c r="M628" s="2"/>
      <c r="N628" s="2"/>
      <c r="AH628" s="37"/>
      <c r="AI628" s="120"/>
      <c r="AJ628" s="120"/>
      <c r="AK628" s="1" t="str">
        <f t="shared" si="9"/>
        <v/>
      </c>
    </row>
    <row r="629" spans="10:37" ht="21" x14ac:dyDescent="0.35">
      <c r="J629" s="98"/>
      <c r="M629" s="2"/>
      <c r="N629" s="2"/>
      <c r="AH629" s="37"/>
      <c r="AI629" s="120"/>
      <c r="AJ629" s="120"/>
      <c r="AK629" s="1" t="str">
        <f t="shared" si="9"/>
        <v/>
      </c>
    </row>
    <row r="630" spans="10:37" ht="21" x14ac:dyDescent="0.35">
      <c r="J630" s="98"/>
      <c r="M630" s="2"/>
      <c r="N630" s="2"/>
      <c r="AH630" s="37"/>
      <c r="AI630" s="120"/>
      <c r="AJ630" s="120"/>
      <c r="AK630" s="1" t="str">
        <f t="shared" si="9"/>
        <v/>
      </c>
    </row>
    <row r="631" spans="10:37" ht="21" x14ac:dyDescent="0.35">
      <c r="J631" s="98"/>
      <c r="M631" s="2"/>
      <c r="N631" s="2"/>
      <c r="AH631" s="37"/>
      <c r="AI631" s="120"/>
      <c r="AJ631" s="120"/>
      <c r="AK631" s="1" t="str">
        <f t="shared" si="9"/>
        <v/>
      </c>
    </row>
    <row r="632" spans="10:37" ht="21" x14ac:dyDescent="0.35">
      <c r="J632" s="98"/>
      <c r="M632" s="2"/>
      <c r="N632" s="2"/>
      <c r="AH632" s="37"/>
      <c r="AI632" s="120"/>
      <c r="AJ632" s="120"/>
      <c r="AK632" s="1" t="str">
        <f t="shared" si="9"/>
        <v/>
      </c>
    </row>
    <row r="633" spans="10:37" ht="21" x14ac:dyDescent="0.35">
      <c r="J633" s="98"/>
      <c r="M633" s="2"/>
      <c r="N633" s="2"/>
      <c r="AH633" s="37"/>
      <c r="AI633" s="120"/>
      <c r="AJ633" s="120"/>
      <c r="AK633" s="1" t="str">
        <f t="shared" si="9"/>
        <v/>
      </c>
    </row>
    <row r="634" spans="10:37" ht="21" x14ac:dyDescent="0.35">
      <c r="J634" s="98"/>
      <c r="M634" s="2"/>
      <c r="N634" s="2"/>
      <c r="AH634" s="37"/>
      <c r="AI634" s="120"/>
      <c r="AJ634" s="120"/>
      <c r="AK634" s="1" t="str">
        <f t="shared" si="9"/>
        <v/>
      </c>
    </row>
    <row r="635" spans="10:37" ht="21" x14ac:dyDescent="0.35">
      <c r="J635" s="98"/>
      <c r="M635" s="2"/>
      <c r="N635" s="2"/>
      <c r="AH635" s="37"/>
      <c r="AI635" s="120"/>
      <c r="AJ635" s="120"/>
      <c r="AK635" s="1" t="str">
        <f t="shared" si="9"/>
        <v/>
      </c>
    </row>
    <row r="636" spans="10:37" ht="21" x14ac:dyDescent="0.35">
      <c r="J636" s="98"/>
      <c r="M636" s="2"/>
      <c r="N636" s="2"/>
      <c r="AH636" s="37"/>
      <c r="AI636" s="120"/>
      <c r="AJ636" s="120"/>
      <c r="AK636" s="1" t="str">
        <f t="shared" si="9"/>
        <v/>
      </c>
    </row>
    <row r="637" spans="10:37" ht="21" x14ac:dyDescent="0.35">
      <c r="J637" s="98"/>
      <c r="M637" s="2"/>
      <c r="N637" s="2"/>
      <c r="AH637" s="37"/>
      <c r="AI637" s="120"/>
      <c r="AJ637" s="120"/>
      <c r="AK637" s="1" t="str">
        <f t="shared" si="9"/>
        <v/>
      </c>
    </row>
    <row r="638" spans="10:37" ht="21" x14ac:dyDescent="0.35">
      <c r="J638" s="98"/>
      <c r="M638" s="2"/>
      <c r="N638" s="2"/>
      <c r="AH638" s="37"/>
      <c r="AI638" s="120"/>
      <c r="AJ638" s="120"/>
      <c r="AK638" s="1" t="str">
        <f t="shared" si="9"/>
        <v/>
      </c>
    </row>
    <row r="639" spans="10:37" ht="21" x14ac:dyDescent="0.35">
      <c r="J639" s="98"/>
      <c r="M639" s="2"/>
      <c r="N639" s="2"/>
      <c r="AH639" s="37"/>
      <c r="AI639" s="120"/>
      <c r="AJ639" s="120"/>
      <c r="AK639" s="1" t="str">
        <f t="shared" si="9"/>
        <v/>
      </c>
    </row>
    <row r="640" spans="10:37" ht="21" x14ac:dyDescent="0.35">
      <c r="J640" s="98"/>
      <c r="M640" s="2"/>
      <c r="N640" s="2"/>
      <c r="AH640" s="37"/>
      <c r="AI640" s="120"/>
      <c r="AJ640" s="120"/>
      <c r="AK640" s="1" t="str">
        <f t="shared" si="9"/>
        <v/>
      </c>
    </row>
    <row r="641" spans="10:37" ht="21" x14ac:dyDescent="0.35">
      <c r="J641" s="98"/>
      <c r="M641" s="2"/>
      <c r="N641" s="2"/>
      <c r="AH641" s="37"/>
      <c r="AI641" s="120"/>
      <c r="AJ641" s="120"/>
      <c r="AK641" s="1" t="str">
        <f t="shared" si="9"/>
        <v/>
      </c>
    </row>
    <row r="642" spans="10:37" ht="21" x14ac:dyDescent="0.35">
      <c r="J642" s="98"/>
      <c r="M642" s="2"/>
      <c r="N642" s="2"/>
      <c r="AH642" s="37"/>
      <c r="AI642" s="120"/>
      <c r="AJ642" s="120"/>
      <c r="AK642" s="1" t="str">
        <f t="shared" si="9"/>
        <v/>
      </c>
    </row>
    <row r="643" spans="10:37" ht="21" x14ac:dyDescent="0.35">
      <c r="J643" s="98"/>
      <c r="M643" s="2"/>
      <c r="N643" s="2"/>
      <c r="AH643" s="37"/>
      <c r="AI643" s="120"/>
      <c r="AJ643" s="120"/>
      <c r="AK643" s="1" t="str">
        <f t="shared" ref="AK643:AK706" si="10">IFERROR(Y643/Z643,"")</f>
        <v/>
      </c>
    </row>
    <row r="644" spans="10:37" ht="21" x14ac:dyDescent="0.35">
      <c r="J644" s="98"/>
      <c r="M644" s="2"/>
      <c r="N644" s="2"/>
      <c r="AH644" s="37"/>
      <c r="AI644" s="120"/>
      <c r="AJ644" s="120"/>
      <c r="AK644" s="1" t="str">
        <f t="shared" si="10"/>
        <v/>
      </c>
    </row>
    <row r="645" spans="10:37" ht="21" x14ac:dyDescent="0.35">
      <c r="J645" s="98"/>
      <c r="M645" s="2"/>
      <c r="N645" s="2"/>
      <c r="AH645" s="37"/>
      <c r="AI645" s="120"/>
      <c r="AJ645" s="120"/>
      <c r="AK645" s="1" t="str">
        <f t="shared" si="10"/>
        <v/>
      </c>
    </row>
    <row r="646" spans="10:37" ht="21" x14ac:dyDescent="0.35">
      <c r="J646" s="98"/>
      <c r="M646" s="2"/>
      <c r="N646" s="2"/>
      <c r="AH646" s="37"/>
      <c r="AI646" s="120"/>
      <c r="AJ646" s="120"/>
      <c r="AK646" s="1" t="str">
        <f t="shared" si="10"/>
        <v/>
      </c>
    </row>
    <row r="647" spans="10:37" ht="21" x14ac:dyDescent="0.35">
      <c r="J647" s="98"/>
      <c r="M647" s="2"/>
      <c r="N647" s="2"/>
      <c r="AH647" s="37"/>
      <c r="AI647" s="120"/>
      <c r="AJ647" s="120"/>
      <c r="AK647" s="1" t="str">
        <f t="shared" si="10"/>
        <v/>
      </c>
    </row>
    <row r="648" spans="10:37" ht="21" x14ac:dyDescent="0.35">
      <c r="J648" s="98"/>
      <c r="M648" s="2"/>
      <c r="N648" s="2"/>
      <c r="AH648" s="37"/>
      <c r="AI648" s="120"/>
      <c r="AJ648" s="120"/>
      <c r="AK648" s="1" t="str">
        <f t="shared" si="10"/>
        <v/>
      </c>
    </row>
    <row r="649" spans="10:37" ht="21" x14ac:dyDescent="0.35">
      <c r="J649" s="98"/>
      <c r="M649" s="2"/>
      <c r="N649" s="2"/>
      <c r="AH649" s="37"/>
      <c r="AI649" s="120"/>
      <c r="AJ649" s="120"/>
      <c r="AK649" s="1" t="str">
        <f t="shared" si="10"/>
        <v/>
      </c>
    </row>
    <row r="650" spans="10:37" ht="21" x14ac:dyDescent="0.35">
      <c r="J650" s="98"/>
      <c r="M650" s="2"/>
      <c r="N650" s="2"/>
      <c r="AH650" s="37"/>
      <c r="AI650" s="120"/>
      <c r="AJ650" s="120"/>
      <c r="AK650" s="1" t="str">
        <f t="shared" si="10"/>
        <v/>
      </c>
    </row>
    <row r="651" spans="10:37" ht="21" x14ac:dyDescent="0.35">
      <c r="J651" s="98"/>
      <c r="M651" s="2"/>
      <c r="N651" s="2"/>
      <c r="AH651" s="37"/>
      <c r="AI651" s="120"/>
      <c r="AJ651" s="120"/>
      <c r="AK651" s="1" t="str">
        <f t="shared" si="10"/>
        <v/>
      </c>
    </row>
    <row r="652" spans="10:37" ht="21" x14ac:dyDescent="0.35">
      <c r="J652" s="98"/>
      <c r="M652" s="2"/>
      <c r="N652" s="2"/>
      <c r="AH652" s="37"/>
      <c r="AI652" s="120"/>
      <c r="AJ652" s="120"/>
      <c r="AK652" s="1" t="str">
        <f t="shared" si="10"/>
        <v/>
      </c>
    </row>
    <row r="653" spans="10:37" ht="21" x14ac:dyDescent="0.35">
      <c r="J653" s="98"/>
      <c r="M653" s="2"/>
      <c r="N653" s="2"/>
      <c r="AH653" s="37"/>
      <c r="AI653" s="120"/>
      <c r="AJ653" s="120"/>
      <c r="AK653" s="1" t="str">
        <f t="shared" si="10"/>
        <v/>
      </c>
    </row>
    <row r="654" spans="10:37" ht="21" x14ac:dyDescent="0.35">
      <c r="J654" s="98"/>
      <c r="M654" s="2"/>
      <c r="N654" s="2"/>
      <c r="AH654" s="37"/>
      <c r="AI654" s="120"/>
      <c r="AJ654" s="120"/>
      <c r="AK654" s="1" t="str">
        <f t="shared" si="10"/>
        <v/>
      </c>
    </row>
    <row r="655" spans="10:37" ht="21" x14ac:dyDescent="0.35">
      <c r="J655" s="98"/>
      <c r="M655" s="2"/>
      <c r="N655" s="2"/>
      <c r="AH655" s="37"/>
      <c r="AI655" s="120"/>
      <c r="AJ655" s="120"/>
      <c r="AK655" s="1" t="str">
        <f t="shared" si="10"/>
        <v/>
      </c>
    </row>
    <row r="656" spans="10:37" ht="21" x14ac:dyDescent="0.35">
      <c r="J656" s="98"/>
      <c r="M656" s="2"/>
      <c r="N656" s="2"/>
      <c r="AH656" s="37"/>
      <c r="AI656" s="120"/>
      <c r="AJ656" s="120"/>
      <c r="AK656" s="1" t="str">
        <f t="shared" si="10"/>
        <v/>
      </c>
    </row>
    <row r="657" spans="10:37" x14ac:dyDescent="0.25">
      <c r="J657" s="98"/>
      <c r="M657" s="2"/>
      <c r="N657" s="2"/>
      <c r="AK657" s="1" t="str">
        <f t="shared" si="10"/>
        <v/>
      </c>
    </row>
    <row r="658" spans="10:37" x14ac:dyDescent="0.25">
      <c r="J658" s="98"/>
      <c r="M658" s="2"/>
      <c r="N658" s="2"/>
      <c r="AK658" s="1" t="str">
        <f t="shared" si="10"/>
        <v/>
      </c>
    </row>
    <row r="659" spans="10:37" x14ac:dyDescent="0.25">
      <c r="J659" s="98"/>
      <c r="M659" s="2"/>
      <c r="N659" s="2"/>
      <c r="AK659" s="1" t="str">
        <f t="shared" si="10"/>
        <v/>
      </c>
    </row>
    <row r="660" spans="10:37" x14ac:dyDescent="0.25">
      <c r="J660" s="98"/>
      <c r="M660" s="2"/>
      <c r="N660" s="2"/>
      <c r="AK660" s="1" t="str">
        <f t="shared" si="10"/>
        <v/>
      </c>
    </row>
    <row r="661" spans="10:37" x14ac:dyDescent="0.25">
      <c r="J661" s="98"/>
      <c r="M661" s="2"/>
      <c r="N661" s="2"/>
      <c r="AK661" s="1" t="str">
        <f t="shared" si="10"/>
        <v/>
      </c>
    </row>
    <row r="662" spans="10:37" x14ac:dyDescent="0.25">
      <c r="J662" s="98"/>
      <c r="M662" s="2"/>
      <c r="N662" s="2"/>
      <c r="AK662" s="1" t="str">
        <f t="shared" si="10"/>
        <v/>
      </c>
    </row>
    <row r="663" spans="10:37" x14ac:dyDescent="0.25">
      <c r="J663" s="98"/>
      <c r="M663" s="2"/>
      <c r="N663" s="2"/>
      <c r="AK663" s="1" t="str">
        <f t="shared" si="10"/>
        <v/>
      </c>
    </row>
    <row r="664" spans="10:37" x14ac:dyDescent="0.25">
      <c r="J664" s="98"/>
      <c r="M664" s="2"/>
      <c r="N664" s="2"/>
      <c r="AK664" s="1" t="str">
        <f t="shared" si="10"/>
        <v/>
      </c>
    </row>
    <row r="665" spans="10:37" x14ac:dyDescent="0.25">
      <c r="J665" s="98"/>
      <c r="M665" s="2"/>
      <c r="N665" s="2"/>
      <c r="AK665" s="1" t="str">
        <f t="shared" si="10"/>
        <v/>
      </c>
    </row>
    <row r="666" spans="10:37" x14ac:dyDescent="0.25">
      <c r="J666" s="98"/>
      <c r="M666" s="2"/>
      <c r="N666" s="2"/>
      <c r="AK666" s="1" t="str">
        <f t="shared" si="10"/>
        <v/>
      </c>
    </row>
    <row r="667" spans="10:37" x14ac:dyDescent="0.25">
      <c r="J667" s="98"/>
      <c r="M667" s="2"/>
      <c r="N667" s="2"/>
      <c r="AK667" s="1" t="str">
        <f t="shared" si="10"/>
        <v/>
      </c>
    </row>
    <row r="668" spans="10:37" x14ac:dyDescent="0.25">
      <c r="J668" s="98"/>
      <c r="M668" s="2"/>
      <c r="N668" s="2"/>
      <c r="AK668" s="1" t="str">
        <f t="shared" si="10"/>
        <v/>
      </c>
    </row>
    <row r="669" spans="10:37" x14ac:dyDescent="0.25">
      <c r="J669" s="98"/>
      <c r="M669" s="2"/>
      <c r="N669" s="2"/>
      <c r="AK669" s="1" t="str">
        <f t="shared" si="10"/>
        <v/>
      </c>
    </row>
    <row r="670" spans="10:37" x14ac:dyDescent="0.25">
      <c r="J670" s="98"/>
      <c r="M670" s="2"/>
      <c r="N670" s="2"/>
      <c r="AK670" s="1" t="str">
        <f t="shared" si="10"/>
        <v/>
      </c>
    </row>
    <row r="671" spans="10:37" x14ac:dyDescent="0.25">
      <c r="J671" s="98"/>
      <c r="M671" s="2"/>
      <c r="N671" s="2"/>
      <c r="AK671" s="1" t="str">
        <f t="shared" si="10"/>
        <v/>
      </c>
    </row>
    <row r="672" spans="10:37" x14ac:dyDescent="0.25">
      <c r="J672" s="98"/>
      <c r="M672" s="2"/>
      <c r="N672" s="2"/>
      <c r="AK672" s="1" t="str">
        <f t="shared" si="10"/>
        <v/>
      </c>
    </row>
    <row r="673" spans="10:37" x14ac:dyDescent="0.25">
      <c r="J673" s="98"/>
      <c r="M673" s="2"/>
      <c r="N673" s="2"/>
      <c r="AK673" s="1" t="str">
        <f t="shared" si="10"/>
        <v/>
      </c>
    </row>
    <row r="674" spans="10:37" x14ac:dyDescent="0.25">
      <c r="J674" s="98"/>
      <c r="M674" s="2"/>
      <c r="N674" s="2"/>
      <c r="AK674" s="1" t="str">
        <f t="shared" si="10"/>
        <v/>
      </c>
    </row>
    <row r="675" spans="10:37" x14ac:dyDescent="0.25">
      <c r="J675" s="98"/>
      <c r="M675" s="2"/>
      <c r="N675" s="2"/>
      <c r="AK675" s="1" t="str">
        <f t="shared" si="10"/>
        <v/>
      </c>
    </row>
    <row r="676" spans="10:37" x14ac:dyDescent="0.25">
      <c r="J676" s="98"/>
      <c r="M676" s="2"/>
      <c r="N676" s="2"/>
      <c r="AK676" s="1" t="str">
        <f t="shared" si="10"/>
        <v/>
      </c>
    </row>
    <row r="677" spans="10:37" x14ac:dyDescent="0.25">
      <c r="J677" s="98"/>
      <c r="M677" s="2"/>
      <c r="N677" s="2"/>
      <c r="AK677" s="1" t="str">
        <f t="shared" si="10"/>
        <v/>
      </c>
    </row>
    <row r="678" spans="10:37" x14ac:dyDescent="0.25">
      <c r="J678" s="98"/>
      <c r="M678" s="2"/>
      <c r="N678" s="2"/>
      <c r="AK678" s="1" t="str">
        <f t="shared" si="10"/>
        <v/>
      </c>
    </row>
    <row r="679" spans="10:37" x14ac:dyDescent="0.25">
      <c r="J679" s="98"/>
      <c r="M679" s="2"/>
      <c r="N679" s="2"/>
      <c r="AK679" s="1" t="str">
        <f t="shared" si="10"/>
        <v/>
      </c>
    </row>
    <row r="680" spans="10:37" x14ac:dyDescent="0.25">
      <c r="J680" s="98"/>
      <c r="M680" s="2"/>
      <c r="N680" s="2"/>
      <c r="AK680" s="1" t="str">
        <f t="shared" si="10"/>
        <v/>
      </c>
    </row>
    <row r="681" spans="10:37" x14ac:dyDescent="0.25">
      <c r="J681" s="98"/>
      <c r="M681" s="2"/>
      <c r="N681" s="2"/>
      <c r="AK681" s="1" t="str">
        <f t="shared" si="10"/>
        <v/>
      </c>
    </row>
    <row r="682" spans="10:37" x14ac:dyDescent="0.25">
      <c r="J682" s="98"/>
      <c r="M682" s="2"/>
      <c r="N682" s="2"/>
      <c r="AK682" s="1" t="str">
        <f t="shared" si="10"/>
        <v/>
      </c>
    </row>
    <row r="683" spans="10:37" x14ac:dyDescent="0.25">
      <c r="J683" s="98"/>
      <c r="M683" s="2"/>
      <c r="N683" s="2"/>
      <c r="AK683" s="1" t="str">
        <f t="shared" si="10"/>
        <v/>
      </c>
    </row>
    <row r="684" spans="10:37" x14ac:dyDescent="0.25">
      <c r="J684" s="98"/>
      <c r="M684" s="2"/>
      <c r="N684" s="2"/>
      <c r="AK684" s="1" t="str">
        <f t="shared" si="10"/>
        <v/>
      </c>
    </row>
    <row r="685" spans="10:37" x14ac:dyDescent="0.25">
      <c r="J685" s="98"/>
      <c r="M685" s="2"/>
      <c r="N685" s="2"/>
      <c r="AK685" s="1" t="str">
        <f t="shared" si="10"/>
        <v/>
      </c>
    </row>
    <row r="686" spans="10:37" x14ac:dyDescent="0.25">
      <c r="J686" s="98"/>
      <c r="M686" s="2"/>
      <c r="N686" s="2"/>
      <c r="AK686" s="1" t="str">
        <f t="shared" si="10"/>
        <v/>
      </c>
    </row>
    <row r="687" spans="10:37" x14ac:dyDescent="0.25">
      <c r="J687" s="98"/>
      <c r="M687" s="2"/>
      <c r="N687" s="2"/>
      <c r="AK687" s="1" t="str">
        <f t="shared" si="10"/>
        <v/>
      </c>
    </row>
    <row r="688" spans="10:37" x14ac:dyDescent="0.25">
      <c r="J688" s="98"/>
      <c r="M688" s="2"/>
      <c r="N688" s="2"/>
      <c r="AK688" s="1" t="str">
        <f t="shared" si="10"/>
        <v/>
      </c>
    </row>
    <row r="689" spans="10:37" x14ac:dyDescent="0.25">
      <c r="J689" s="98"/>
      <c r="M689" s="2"/>
      <c r="N689" s="2"/>
      <c r="AK689" s="1" t="str">
        <f t="shared" si="10"/>
        <v/>
      </c>
    </row>
    <row r="690" spans="10:37" x14ac:dyDescent="0.25">
      <c r="J690" s="98"/>
      <c r="M690" s="2"/>
      <c r="N690" s="2"/>
      <c r="AK690" s="1" t="str">
        <f t="shared" si="10"/>
        <v/>
      </c>
    </row>
    <row r="691" spans="10:37" x14ac:dyDescent="0.25">
      <c r="J691" s="98"/>
      <c r="M691" s="2"/>
      <c r="N691" s="2"/>
      <c r="AK691" s="1" t="str">
        <f t="shared" si="10"/>
        <v/>
      </c>
    </row>
    <row r="692" spans="10:37" x14ac:dyDescent="0.25">
      <c r="J692" s="98"/>
      <c r="M692" s="2"/>
      <c r="N692" s="2"/>
      <c r="AK692" s="1" t="str">
        <f t="shared" si="10"/>
        <v/>
      </c>
    </row>
    <row r="693" spans="10:37" x14ac:dyDescent="0.25">
      <c r="J693" s="98"/>
      <c r="M693" s="2"/>
      <c r="N693" s="2"/>
      <c r="AK693" s="1" t="str">
        <f t="shared" si="10"/>
        <v/>
      </c>
    </row>
    <row r="694" spans="10:37" x14ac:dyDescent="0.25">
      <c r="J694" s="98"/>
      <c r="M694" s="2"/>
      <c r="N694" s="2"/>
      <c r="AK694" s="1" t="str">
        <f t="shared" si="10"/>
        <v/>
      </c>
    </row>
    <row r="695" spans="10:37" x14ac:dyDescent="0.25">
      <c r="J695" s="98"/>
      <c r="M695" s="2"/>
      <c r="N695" s="2"/>
      <c r="AK695" s="1" t="str">
        <f t="shared" si="10"/>
        <v/>
      </c>
    </row>
    <row r="696" spans="10:37" x14ac:dyDescent="0.25">
      <c r="J696" s="98"/>
      <c r="M696" s="2"/>
      <c r="N696" s="2"/>
      <c r="AK696" s="1" t="str">
        <f t="shared" si="10"/>
        <v/>
      </c>
    </row>
    <row r="697" spans="10:37" x14ac:dyDescent="0.25">
      <c r="J697" s="98"/>
      <c r="M697" s="2"/>
      <c r="N697" s="2"/>
      <c r="AK697" s="1" t="str">
        <f t="shared" si="10"/>
        <v/>
      </c>
    </row>
    <row r="698" spans="10:37" x14ac:dyDescent="0.25">
      <c r="J698" s="98"/>
      <c r="M698" s="2"/>
      <c r="N698" s="2"/>
      <c r="AK698" s="1" t="str">
        <f t="shared" si="10"/>
        <v/>
      </c>
    </row>
    <row r="699" spans="10:37" x14ac:dyDescent="0.25">
      <c r="J699" s="98"/>
      <c r="M699" s="2"/>
      <c r="N699" s="2"/>
      <c r="AK699" s="1" t="str">
        <f t="shared" si="10"/>
        <v/>
      </c>
    </row>
    <row r="700" spans="10:37" x14ac:dyDescent="0.25">
      <c r="J700" s="98"/>
      <c r="M700" s="2"/>
      <c r="N700" s="2"/>
      <c r="AK700" s="1" t="str">
        <f t="shared" si="10"/>
        <v/>
      </c>
    </row>
    <row r="701" spans="10:37" x14ac:dyDescent="0.25">
      <c r="J701" s="98"/>
      <c r="M701" s="2"/>
      <c r="N701" s="2"/>
      <c r="AK701" s="1" t="str">
        <f t="shared" si="10"/>
        <v/>
      </c>
    </row>
    <row r="702" spans="10:37" x14ac:dyDescent="0.25">
      <c r="J702" s="98"/>
      <c r="M702" s="2"/>
      <c r="N702" s="2"/>
      <c r="AK702" s="1" t="str">
        <f t="shared" si="10"/>
        <v/>
      </c>
    </row>
    <row r="703" spans="10:37" x14ac:dyDescent="0.25">
      <c r="J703" s="98"/>
      <c r="M703" s="2"/>
      <c r="N703" s="2"/>
      <c r="AK703" s="1" t="str">
        <f t="shared" si="10"/>
        <v/>
      </c>
    </row>
    <row r="704" spans="10:37" x14ac:dyDescent="0.25">
      <c r="J704" s="98"/>
      <c r="M704" s="2"/>
      <c r="N704" s="2"/>
      <c r="AK704" s="1" t="str">
        <f t="shared" si="10"/>
        <v/>
      </c>
    </row>
    <row r="705" spans="10:37" x14ac:dyDescent="0.25">
      <c r="J705" s="98"/>
      <c r="M705" s="2"/>
      <c r="N705" s="2"/>
      <c r="AK705" s="1" t="str">
        <f t="shared" si="10"/>
        <v/>
      </c>
    </row>
    <row r="706" spans="10:37" x14ac:dyDescent="0.25">
      <c r="J706" s="98"/>
      <c r="M706" s="2"/>
      <c r="N706" s="2"/>
      <c r="AK706" s="1" t="str">
        <f t="shared" si="10"/>
        <v/>
      </c>
    </row>
    <row r="707" spans="10:37" x14ac:dyDescent="0.25">
      <c r="J707" s="98"/>
      <c r="M707" s="2"/>
      <c r="N707" s="2"/>
      <c r="AK707" s="1" t="str">
        <f t="shared" ref="AK707:AK770" si="11">IFERROR(Y707/Z707,"")</f>
        <v/>
      </c>
    </row>
    <row r="708" spans="10:37" x14ac:dyDescent="0.25">
      <c r="J708" s="98"/>
      <c r="M708" s="2"/>
      <c r="N708" s="2"/>
      <c r="AK708" s="1" t="str">
        <f t="shared" si="11"/>
        <v/>
      </c>
    </row>
    <row r="709" spans="10:37" x14ac:dyDescent="0.25">
      <c r="J709" s="98"/>
      <c r="M709" s="2"/>
      <c r="N709" s="2"/>
      <c r="AK709" s="1" t="str">
        <f t="shared" si="11"/>
        <v/>
      </c>
    </row>
    <row r="710" spans="10:37" x14ac:dyDescent="0.25">
      <c r="J710" s="98"/>
      <c r="M710" s="2"/>
      <c r="N710" s="2"/>
      <c r="AK710" s="1" t="str">
        <f t="shared" si="11"/>
        <v/>
      </c>
    </row>
    <row r="711" spans="10:37" x14ac:dyDescent="0.25">
      <c r="J711" s="98"/>
      <c r="M711" s="2"/>
      <c r="N711" s="2"/>
      <c r="AK711" s="1" t="str">
        <f t="shared" si="11"/>
        <v/>
      </c>
    </row>
    <row r="712" spans="10:37" x14ac:dyDescent="0.25">
      <c r="J712" s="98"/>
      <c r="M712" s="2"/>
      <c r="N712" s="2"/>
      <c r="AK712" s="1" t="str">
        <f t="shared" si="11"/>
        <v/>
      </c>
    </row>
    <row r="713" spans="10:37" x14ac:dyDescent="0.25">
      <c r="J713" s="98"/>
      <c r="M713" s="2"/>
      <c r="N713" s="2"/>
      <c r="AK713" s="1" t="str">
        <f t="shared" si="11"/>
        <v/>
      </c>
    </row>
    <row r="714" spans="10:37" x14ac:dyDescent="0.25">
      <c r="J714" s="98"/>
      <c r="M714" s="2"/>
      <c r="N714" s="2"/>
      <c r="AK714" s="1" t="str">
        <f t="shared" si="11"/>
        <v/>
      </c>
    </row>
    <row r="715" spans="10:37" x14ac:dyDescent="0.25">
      <c r="J715" s="98"/>
      <c r="M715" s="2"/>
      <c r="N715" s="2"/>
      <c r="AK715" s="1" t="str">
        <f t="shared" si="11"/>
        <v/>
      </c>
    </row>
    <row r="716" spans="10:37" x14ac:dyDescent="0.25">
      <c r="J716" s="98"/>
      <c r="M716" s="2"/>
      <c r="N716" s="2"/>
      <c r="AK716" s="1" t="str">
        <f t="shared" si="11"/>
        <v/>
      </c>
    </row>
    <row r="717" spans="10:37" x14ac:dyDescent="0.25">
      <c r="J717" s="98"/>
      <c r="M717" s="2"/>
      <c r="N717" s="2"/>
      <c r="AK717" s="1" t="str">
        <f t="shared" si="11"/>
        <v/>
      </c>
    </row>
    <row r="718" spans="10:37" x14ac:dyDescent="0.25">
      <c r="J718" s="98"/>
      <c r="M718" s="2"/>
      <c r="N718" s="2"/>
      <c r="AK718" s="1" t="str">
        <f t="shared" si="11"/>
        <v/>
      </c>
    </row>
    <row r="719" spans="10:37" x14ac:dyDescent="0.25">
      <c r="J719" s="98"/>
      <c r="M719" s="2"/>
      <c r="N719" s="2"/>
      <c r="AK719" s="1" t="str">
        <f t="shared" si="11"/>
        <v/>
      </c>
    </row>
    <row r="720" spans="10:37" x14ac:dyDescent="0.25">
      <c r="J720" s="98"/>
      <c r="M720" s="2"/>
      <c r="N720" s="2"/>
      <c r="AK720" s="1" t="str">
        <f t="shared" si="11"/>
        <v/>
      </c>
    </row>
    <row r="721" spans="10:37" x14ac:dyDescent="0.25">
      <c r="J721" s="98"/>
      <c r="M721" s="2"/>
      <c r="N721" s="2"/>
      <c r="AK721" s="1" t="str">
        <f t="shared" si="11"/>
        <v/>
      </c>
    </row>
    <row r="722" spans="10:37" x14ac:dyDescent="0.25">
      <c r="J722" s="98"/>
      <c r="M722" s="2"/>
      <c r="N722" s="2"/>
      <c r="AK722" s="1" t="str">
        <f t="shared" si="11"/>
        <v/>
      </c>
    </row>
    <row r="723" spans="10:37" x14ac:dyDescent="0.25">
      <c r="J723" s="98"/>
      <c r="M723" s="2"/>
      <c r="N723" s="2"/>
      <c r="AK723" s="1" t="str">
        <f t="shared" si="11"/>
        <v/>
      </c>
    </row>
    <row r="724" spans="10:37" x14ac:dyDescent="0.25">
      <c r="J724" s="98"/>
      <c r="M724" s="2"/>
      <c r="N724" s="2"/>
      <c r="AK724" s="1" t="str">
        <f t="shared" si="11"/>
        <v/>
      </c>
    </row>
    <row r="725" spans="10:37" x14ac:dyDescent="0.25">
      <c r="J725" s="98"/>
      <c r="M725" s="2"/>
      <c r="N725" s="2"/>
      <c r="AK725" s="1" t="str">
        <f t="shared" si="11"/>
        <v/>
      </c>
    </row>
    <row r="726" spans="10:37" x14ac:dyDescent="0.25">
      <c r="J726" s="98"/>
      <c r="M726" s="2"/>
      <c r="N726" s="2"/>
      <c r="AK726" s="1" t="str">
        <f t="shared" si="11"/>
        <v/>
      </c>
    </row>
    <row r="727" spans="10:37" x14ac:dyDescent="0.25">
      <c r="J727" s="98"/>
      <c r="M727" s="2"/>
      <c r="N727" s="2"/>
      <c r="AK727" s="1" t="str">
        <f t="shared" si="11"/>
        <v/>
      </c>
    </row>
    <row r="728" spans="10:37" x14ac:dyDescent="0.25">
      <c r="J728" s="98"/>
      <c r="M728" s="2"/>
      <c r="N728" s="2"/>
      <c r="AK728" s="1" t="str">
        <f t="shared" si="11"/>
        <v/>
      </c>
    </row>
    <row r="729" spans="10:37" x14ac:dyDescent="0.25">
      <c r="J729" s="98"/>
      <c r="M729" s="2"/>
      <c r="N729" s="2"/>
      <c r="AK729" s="1" t="str">
        <f t="shared" si="11"/>
        <v/>
      </c>
    </row>
    <row r="730" spans="10:37" x14ac:dyDescent="0.25">
      <c r="J730" s="98"/>
      <c r="M730" s="2"/>
      <c r="N730" s="2"/>
      <c r="AK730" s="1" t="str">
        <f t="shared" si="11"/>
        <v/>
      </c>
    </row>
    <row r="731" spans="10:37" x14ac:dyDescent="0.25">
      <c r="J731" s="98"/>
      <c r="M731" s="2"/>
      <c r="N731" s="2"/>
      <c r="AK731" s="1" t="str">
        <f t="shared" si="11"/>
        <v/>
      </c>
    </row>
    <row r="732" spans="10:37" x14ac:dyDescent="0.25">
      <c r="J732" s="98"/>
      <c r="M732" s="2"/>
      <c r="N732" s="2"/>
      <c r="AK732" s="1" t="str">
        <f t="shared" si="11"/>
        <v/>
      </c>
    </row>
    <row r="733" spans="10:37" x14ac:dyDescent="0.25">
      <c r="J733" s="98"/>
      <c r="M733" s="2"/>
      <c r="N733" s="2"/>
      <c r="AK733" s="1" t="str">
        <f t="shared" si="11"/>
        <v/>
      </c>
    </row>
    <row r="734" spans="10:37" x14ac:dyDescent="0.25">
      <c r="J734" s="98"/>
      <c r="M734" s="2"/>
      <c r="N734" s="2"/>
      <c r="AK734" s="1" t="str">
        <f t="shared" si="11"/>
        <v/>
      </c>
    </row>
    <row r="735" spans="10:37" x14ac:dyDescent="0.25">
      <c r="J735" s="98"/>
      <c r="M735" s="2"/>
      <c r="N735" s="2"/>
      <c r="AK735" s="1" t="str">
        <f t="shared" si="11"/>
        <v/>
      </c>
    </row>
    <row r="736" spans="10:37" x14ac:dyDescent="0.25">
      <c r="J736" s="98"/>
      <c r="M736" s="2"/>
      <c r="N736" s="2"/>
      <c r="AK736" s="1" t="str">
        <f t="shared" si="11"/>
        <v/>
      </c>
    </row>
    <row r="737" spans="10:37" x14ac:dyDescent="0.25">
      <c r="J737" s="98"/>
      <c r="M737" s="2"/>
      <c r="N737" s="2"/>
      <c r="AK737" s="1" t="str">
        <f t="shared" si="11"/>
        <v/>
      </c>
    </row>
    <row r="738" spans="10:37" x14ac:dyDescent="0.25">
      <c r="J738" s="98"/>
      <c r="M738" s="2"/>
      <c r="N738" s="2"/>
      <c r="AK738" s="1" t="str">
        <f t="shared" si="11"/>
        <v/>
      </c>
    </row>
    <row r="739" spans="10:37" x14ac:dyDescent="0.25">
      <c r="J739" s="98"/>
      <c r="M739" s="2"/>
      <c r="N739" s="2"/>
      <c r="AK739" s="1" t="str">
        <f t="shared" si="11"/>
        <v/>
      </c>
    </row>
    <row r="740" spans="10:37" x14ac:dyDescent="0.25">
      <c r="J740" s="98"/>
      <c r="M740" s="2"/>
      <c r="N740" s="2"/>
      <c r="AK740" s="1" t="str">
        <f t="shared" si="11"/>
        <v/>
      </c>
    </row>
    <row r="741" spans="10:37" x14ac:dyDescent="0.25">
      <c r="J741" s="98"/>
      <c r="M741" s="2"/>
      <c r="N741" s="2"/>
      <c r="AK741" s="1" t="str">
        <f t="shared" si="11"/>
        <v/>
      </c>
    </row>
    <row r="742" spans="10:37" x14ac:dyDescent="0.25">
      <c r="J742" s="98"/>
      <c r="M742" s="2"/>
      <c r="N742" s="2"/>
      <c r="AK742" s="1" t="str">
        <f t="shared" si="11"/>
        <v/>
      </c>
    </row>
    <row r="743" spans="10:37" x14ac:dyDescent="0.25">
      <c r="J743" s="98"/>
      <c r="M743" s="2"/>
      <c r="N743" s="2"/>
      <c r="AK743" s="1" t="str">
        <f t="shared" si="11"/>
        <v/>
      </c>
    </row>
    <row r="744" spans="10:37" x14ac:dyDescent="0.25">
      <c r="J744" s="98"/>
      <c r="M744" s="2"/>
      <c r="N744" s="2"/>
      <c r="AK744" s="1" t="str">
        <f t="shared" si="11"/>
        <v/>
      </c>
    </row>
    <row r="745" spans="10:37" x14ac:dyDescent="0.25">
      <c r="J745" s="98"/>
      <c r="M745" s="2"/>
      <c r="N745" s="2"/>
      <c r="AK745" s="1" t="str">
        <f t="shared" si="11"/>
        <v/>
      </c>
    </row>
    <row r="746" spans="10:37" x14ac:dyDescent="0.25">
      <c r="J746" s="98"/>
      <c r="M746" s="2"/>
      <c r="N746" s="2"/>
      <c r="AK746" s="1" t="str">
        <f t="shared" si="11"/>
        <v/>
      </c>
    </row>
    <row r="747" spans="10:37" x14ac:dyDescent="0.25">
      <c r="J747" s="98"/>
      <c r="M747" s="2"/>
      <c r="N747" s="2"/>
      <c r="AK747" s="1" t="str">
        <f t="shared" si="11"/>
        <v/>
      </c>
    </row>
    <row r="748" spans="10:37" x14ac:dyDescent="0.25">
      <c r="J748" s="98"/>
      <c r="M748" s="2"/>
      <c r="N748" s="2"/>
      <c r="AK748" s="1" t="str">
        <f t="shared" si="11"/>
        <v/>
      </c>
    </row>
    <row r="749" spans="10:37" x14ac:dyDescent="0.25">
      <c r="J749" s="98"/>
      <c r="M749" s="2"/>
      <c r="N749" s="2"/>
      <c r="AK749" s="1" t="str">
        <f t="shared" si="11"/>
        <v/>
      </c>
    </row>
    <row r="750" spans="10:37" x14ac:dyDescent="0.25">
      <c r="J750" s="98"/>
      <c r="M750" s="2"/>
      <c r="N750" s="2"/>
      <c r="AK750" s="1" t="str">
        <f t="shared" si="11"/>
        <v/>
      </c>
    </row>
    <row r="751" spans="10:37" x14ac:dyDescent="0.25">
      <c r="J751" s="98"/>
      <c r="M751" s="2"/>
      <c r="N751" s="2"/>
      <c r="AK751" s="1" t="str">
        <f t="shared" si="11"/>
        <v/>
      </c>
    </row>
    <row r="752" spans="10:37" x14ac:dyDescent="0.25">
      <c r="J752" s="98"/>
      <c r="M752" s="2"/>
      <c r="N752" s="2"/>
      <c r="AK752" s="1" t="str">
        <f t="shared" si="11"/>
        <v/>
      </c>
    </row>
    <row r="753" spans="10:37" x14ac:dyDescent="0.25">
      <c r="J753" s="98"/>
      <c r="M753" s="2"/>
      <c r="N753" s="2"/>
      <c r="AK753" s="1" t="str">
        <f t="shared" si="11"/>
        <v/>
      </c>
    </row>
    <row r="754" spans="10:37" x14ac:dyDescent="0.25">
      <c r="J754" s="98"/>
      <c r="M754" s="2"/>
      <c r="N754" s="2"/>
      <c r="AK754" s="1" t="str">
        <f t="shared" si="11"/>
        <v/>
      </c>
    </row>
    <row r="755" spans="10:37" x14ac:dyDescent="0.25">
      <c r="J755" s="98"/>
      <c r="M755" s="2"/>
      <c r="N755" s="2"/>
      <c r="AK755" s="1" t="str">
        <f t="shared" si="11"/>
        <v/>
      </c>
    </row>
    <row r="756" spans="10:37" x14ac:dyDescent="0.25">
      <c r="J756" s="98"/>
      <c r="M756" s="2"/>
      <c r="N756" s="2"/>
      <c r="AK756" s="1" t="str">
        <f t="shared" si="11"/>
        <v/>
      </c>
    </row>
    <row r="757" spans="10:37" x14ac:dyDescent="0.25">
      <c r="J757" s="98"/>
      <c r="M757" s="2"/>
      <c r="N757" s="2"/>
      <c r="AK757" s="1" t="str">
        <f t="shared" si="11"/>
        <v/>
      </c>
    </row>
    <row r="758" spans="10:37" x14ac:dyDescent="0.25">
      <c r="J758" s="98"/>
      <c r="M758" s="2"/>
      <c r="N758" s="2"/>
      <c r="AK758" s="1" t="str">
        <f t="shared" si="11"/>
        <v/>
      </c>
    </row>
    <row r="759" spans="10:37" x14ac:dyDescent="0.25">
      <c r="J759" s="98"/>
      <c r="M759" s="2"/>
      <c r="N759" s="2"/>
      <c r="AK759" s="1" t="str">
        <f t="shared" si="11"/>
        <v/>
      </c>
    </row>
    <row r="760" spans="10:37" x14ac:dyDescent="0.25">
      <c r="J760" s="98"/>
      <c r="M760" s="2"/>
      <c r="N760" s="2"/>
      <c r="AK760" s="1" t="str">
        <f t="shared" si="11"/>
        <v/>
      </c>
    </row>
    <row r="761" spans="10:37" x14ac:dyDescent="0.25">
      <c r="J761" s="98"/>
      <c r="M761" s="2"/>
      <c r="N761" s="2"/>
      <c r="AK761" s="1" t="str">
        <f t="shared" si="11"/>
        <v/>
      </c>
    </row>
    <row r="762" spans="10:37" x14ac:dyDescent="0.25">
      <c r="J762" s="98"/>
      <c r="M762" s="2"/>
      <c r="N762" s="2"/>
      <c r="AK762" s="1" t="str">
        <f t="shared" si="11"/>
        <v/>
      </c>
    </row>
    <row r="763" spans="10:37" x14ac:dyDescent="0.25">
      <c r="J763" s="98"/>
      <c r="M763" s="2"/>
      <c r="N763" s="2"/>
      <c r="AK763" s="1" t="str">
        <f t="shared" si="11"/>
        <v/>
      </c>
    </row>
    <row r="764" spans="10:37" x14ac:dyDescent="0.25">
      <c r="J764" s="98"/>
      <c r="M764" s="2"/>
      <c r="N764" s="2"/>
      <c r="AK764" s="1" t="str">
        <f t="shared" si="11"/>
        <v/>
      </c>
    </row>
    <row r="765" spans="10:37" x14ac:dyDescent="0.25">
      <c r="J765" s="98"/>
      <c r="M765" s="2"/>
      <c r="N765" s="2"/>
      <c r="AK765" s="1" t="str">
        <f t="shared" si="11"/>
        <v/>
      </c>
    </row>
    <row r="766" spans="10:37" x14ac:dyDescent="0.25">
      <c r="J766" s="98"/>
      <c r="M766" s="2"/>
      <c r="N766" s="2"/>
      <c r="AK766" s="1" t="str">
        <f t="shared" si="11"/>
        <v/>
      </c>
    </row>
    <row r="767" spans="10:37" x14ac:dyDescent="0.25">
      <c r="J767" s="98"/>
      <c r="M767" s="2"/>
      <c r="N767" s="2"/>
      <c r="AK767" s="1" t="str">
        <f t="shared" si="11"/>
        <v/>
      </c>
    </row>
    <row r="768" spans="10:37" x14ac:dyDescent="0.25">
      <c r="J768" s="98"/>
      <c r="M768" s="2"/>
      <c r="N768" s="2"/>
      <c r="AK768" s="1" t="str">
        <f t="shared" si="11"/>
        <v/>
      </c>
    </row>
    <row r="769" spans="10:37" x14ac:dyDescent="0.25">
      <c r="J769" s="98"/>
      <c r="M769" s="2"/>
      <c r="N769" s="2"/>
      <c r="AK769" s="1" t="str">
        <f t="shared" si="11"/>
        <v/>
      </c>
    </row>
    <row r="770" spans="10:37" x14ac:dyDescent="0.25">
      <c r="J770" s="98"/>
      <c r="M770" s="2"/>
      <c r="N770" s="2"/>
      <c r="AK770" s="1" t="str">
        <f t="shared" si="11"/>
        <v/>
      </c>
    </row>
    <row r="771" spans="10:37" x14ac:dyDescent="0.25">
      <c r="J771" s="98"/>
      <c r="M771" s="2"/>
      <c r="N771" s="2"/>
      <c r="AK771" s="1" t="str">
        <f t="shared" ref="AK771:AK834" si="12">IFERROR(Y771/Z771,"")</f>
        <v/>
      </c>
    </row>
    <row r="772" spans="10:37" x14ac:dyDescent="0.25">
      <c r="J772" s="98"/>
      <c r="M772" s="2"/>
      <c r="N772" s="2"/>
      <c r="AK772" s="1" t="str">
        <f t="shared" si="12"/>
        <v/>
      </c>
    </row>
    <row r="773" spans="10:37" x14ac:dyDescent="0.25">
      <c r="J773" s="98"/>
      <c r="M773" s="2"/>
      <c r="N773" s="2"/>
      <c r="AK773" s="1" t="str">
        <f t="shared" si="12"/>
        <v/>
      </c>
    </row>
    <row r="774" spans="10:37" x14ac:dyDescent="0.25">
      <c r="J774" s="98"/>
      <c r="M774" s="2"/>
      <c r="N774" s="2"/>
      <c r="AK774" s="1" t="str">
        <f t="shared" si="12"/>
        <v/>
      </c>
    </row>
    <row r="775" spans="10:37" x14ac:dyDescent="0.25">
      <c r="J775" s="98"/>
      <c r="M775" s="2"/>
      <c r="N775" s="2"/>
      <c r="AK775" s="1" t="str">
        <f t="shared" si="12"/>
        <v/>
      </c>
    </row>
    <row r="776" spans="10:37" x14ac:dyDescent="0.25">
      <c r="J776" s="98"/>
      <c r="M776" s="2"/>
      <c r="N776" s="2"/>
      <c r="AK776" s="1" t="str">
        <f t="shared" si="12"/>
        <v/>
      </c>
    </row>
    <row r="777" spans="10:37" x14ac:dyDescent="0.25">
      <c r="J777" s="98"/>
      <c r="M777" s="2"/>
      <c r="N777" s="2"/>
      <c r="AK777" s="1" t="str">
        <f t="shared" si="12"/>
        <v/>
      </c>
    </row>
    <row r="778" spans="10:37" x14ac:dyDescent="0.25">
      <c r="J778" s="98"/>
      <c r="M778" s="2"/>
      <c r="N778" s="2"/>
      <c r="AK778" s="1" t="str">
        <f t="shared" si="12"/>
        <v/>
      </c>
    </row>
    <row r="779" spans="10:37" x14ac:dyDescent="0.25">
      <c r="J779" s="98"/>
      <c r="M779" s="2"/>
      <c r="N779" s="2"/>
      <c r="AK779" s="1" t="str">
        <f t="shared" si="12"/>
        <v/>
      </c>
    </row>
    <row r="780" spans="10:37" x14ac:dyDescent="0.25">
      <c r="J780" s="98"/>
      <c r="M780" s="2"/>
      <c r="N780" s="2"/>
      <c r="AK780" s="1" t="str">
        <f t="shared" si="12"/>
        <v/>
      </c>
    </row>
    <row r="781" spans="10:37" x14ac:dyDescent="0.25">
      <c r="J781" s="98"/>
      <c r="M781" s="2"/>
      <c r="N781" s="2"/>
      <c r="AK781" s="1" t="str">
        <f t="shared" si="12"/>
        <v/>
      </c>
    </row>
    <row r="782" spans="10:37" x14ac:dyDescent="0.25">
      <c r="J782" s="98"/>
      <c r="M782" s="2"/>
      <c r="N782" s="2"/>
      <c r="AK782" s="1" t="str">
        <f t="shared" si="12"/>
        <v/>
      </c>
    </row>
    <row r="783" spans="10:37" x14ac:dyDescent="0.25">
      <c r="J783" s="98"/>
      <c r="M783" s="2"/>
      <c r="N783" s="2"/>
      <c r="AK783" s="1" t="str">
        <f t="shared" si="12"/>
        <v/>
      </c>
    </row>
    <row r="784" spans="10:37" x14ac:dyDescent="0.25">
      <c r="J784" s="98"/>
      <c r="M784" s="2"/>
      <c r="N784" s="2"/>
      <c r="AK784" s="1" t="str">
        <f t="shared" si="12"/>
        <v/>
      </c>
    </row>
    <row r="785" spans="10:37" x14ac:dyDescent="0.25">
      <c r="J785" s="98"/>
      <c r="M785" s="2"/>
      <c r="N785" s="2"/>
      <c r="AK785" s="1" t="str">
        <f t="shared" si="12"/>
        <v/>
      </c>
    </row>
    <row r="786" spans="10:37" x14ac:dyDescent="0.25">
      <c r="J786" s="98"/>
      <c r="M786" s="2"/>
      <c r="N786" s="2"/>
      <c r="AK786" s="1" t="str">
        <f t="shared" si="12"/>
        <v/>
      </c>
    </row>
    <row r="787" spans="10:37" x14ac:dyDescent="0.25">
      <c r="J787" s="98"/>
      <c r="M787" s="2"/>
      <c r="N787" s="2"/>
      <c r="AK787" s="1" t="str">
        <f t="shared" si="12"/>
        <v/>
      </c>
    </row>
    <row r="788" spans="10:37" x14ac:dyDescent="0.25">
      <c r="J788" s="98"/>
      <c r="M788" s="2"/>
      <c r="N788" s="2"/>
      <c r="AK788" s="1" t="str">
        <f t="shared" si="12"/>
        <v/>
      </c>
    </row>
    <row r="789" spans="10:37" x14ac:dyDescent="0.25">
      <c r="J789" s="98"/>
      <c r="M789" s="2"/>
      <c r="N789" s="2"/>
      <c r="AK789" s="1" t="str">
        <f t="shared" si="12"/>
        <v/>
      </c>
    </row>
    <row r="790" spans="10:37" x14ac:dyDescent="0.25">
      <c r="J790" s="98"/>
      <c r="M790" s="2"/>
      <c r="N790" s="2"/>
      <c r="AK790" s="1" t="str">
        <f t="shared" si="12"/>
        <v/>
      </c>
    </row>
    <row r="791" spans="10:37" x14ac:dyDescent="0.25">
      <c r="J791" s="98"/>
      <c r="M791" s="2"/>
      <c r="N791" s="2"/>
      <c r="AK791" s="1" t="str">
        <f t="shared" si="12"/>
        <v/>
      </c>
    </row>
    <row r="792" spans="10:37" x14ac:dyDescent="0.25">
      <c r="J792" s="98"/>
      <c r="M792" s="2"/>
      <c r="N792" s="2"/>
      <c r="AK792" s="1" t="str">
        <f t="shared" si="12"/>
        <v/>
      </c>
    </row>
    <row r="793" spans="10:37" x14ac:dyDescent="0.25">
      <c r="J793" s="98"/>
      <c r="M793" s="2"/>
      <c r="N793" s="2"/>
      <c r="AK793" s="1" t="str">
        <f t="shared" si="12"/>
        <v/>
      </c>
    </row>
    <row r="794" spans="10:37" x14ac:dyDescent="0.25">
      <c r="J794" s="98"/>
      <c r="M794" s="2"/>
      <c r="N794" s="2"/>
      <c r="AK794" s="1" t="str">
        <f t="shared" si="12"/>
        <v/>
      </c>
    </row>
    <row r="795" spans="10:37" x14ac:dyDescent="0.25">
      <c r="J795" s="98"/>
      <c r="M795" s="2"/>
      <c r="N795" s="2"/>
      <c r="AK795" s="1" t="str">
        <f t="shared" si="12"/>
        <v/>
      </c>
    </row>
    <row r="796" spans="10:37" x14ac:dyDescent="0.25">
      <c r="J796" s="98"/>
      <c r="M796" s="2"/>
      <c r="N796" s="2"/>
      <c r="AK796" s="1" t="str">
        <f t="shared" si="12"/>
        <v/>
      </c>
    </row>
    <row r="797" spans="10:37" x14ac:dyDescent="0.25">
      <c r="J797" s="98"/>
      <c r="M797" s="2"/>
      <c r="N797" s="2"/>
      <c r="AK797" s="1" t="str">
        <f t="shared" si="12"/>
        <v/>
      </c>
    </row>
    <row r="798" spans="10:37" x14ac:dyDescent="0.25">
      <c r="J798" s="98"/>
      <c r="M798" s="2"/>
      <c r="N798" s="2"/>
      <c r="AK798" s="1" t="str">
        <f t="shared" si="12"/>
        <v/>
      </c>
    </row>
    <row r="799" spans="10:37" x14ac:dyDescent="0.25">
      <c r="J799" s="98"/>
      <c r="M799" s="2"/>
      <c r="N799" s="2"/>
      <c r="AK799" s="1" t="str">
        <f t="shared" si="12"/>
        <v/>
      </c>
    </row>
    <row r="800" spans="10:37" x14ac:dyDescent="0.25">
      <c r="J800" s="98"/>
      <c r="M800" s="2"/>
      <c r="N800" s="2"/>
      <c r="AK800" s="1" t="str">
        <f t="shared" si="12"/>
        <v/>
      </c>
    </row>
    <row r="801" spans="10:37" x14ac:dyDescent="0.25">
      <c r="J801" s="98"/>
      <c r="M801" s="2"/>
      <c r="N801" s="2"/>
      <c r="AK801" s="1" t="str">
        <f t="shared" si="12"/>
        <v/>
      </c>
    </row>
    <row r="802" spans="10:37" x14ac:dyDescent="0.25">
      <c r="J802" s="98"/>
      <c r="M802" s="2"/>
      <c r="N802" s="2"/>
      <c r="AK802" s="1" t="str">
        <f t="shared" si="12"/>
        <v/>
      </c>
    </row>
    <row r="803" spans="10:37" x14ac:dyDescent="0.25">
      <c r="J803" s="98"/>
      <c r="M803" s="2"/>
      <c r="N803" s="2"/>
      <c r="AK803" s="1" t="str">
        <f t="shared" si="12"/>
        <v/>
      </c>
    </row>
    <row r="804" spans="10:37" x14ac:dyDescent="0.25">
      <c r="J804" s="98"/>
      <c r="M804" s="2"/>
      <c r="N804" s="2"/>
      <c r="AK804" s="1" t="str">
        <f t="shared" si="12"/>
        <v/>
      </c>
    </row>
    <row r="805" spans="10:37" x14ac:dyDescent="0.25">
      <c r="J805" s="98"/>
      <c r="M805" s="2"/>
      <c r="N805" s="2"/>
      <c r="AK805" s="1" t="str">
        <f t="shared" si="12"/>
        <v/>
      </c>
    </row>
    <row r="806" spans="10:37" x14ac:dyDescent="0.25">
      <c r="J806" s="98"/>
      <c r="M806" s="2"/>
      <c r="N806" s="2"/>
      <c r="AK806" s="1" t="str">
        <f t="shared" si="12"/>
        <v/>
      </c>
    </row>
    <row r="807" spans="10:37" x14ac:dyDescent="0.25">
      <c r="J807" s="98"/>
      <c r="M807" s="2"/>
      <c r="N807" s="2"/>
      <c r="AK807" s="1" t="str">
        <f t="shared" si="12"/>
        <v/>
      </c>
    </row>
    <row r="808" spans="10:37" x14ac:dyDescent="0.25">
      <c r="J808" s="98"/>
      <c r="M808" s="2"/>
      <c r="N808" s="2"/>
      <c r="AK808" s="1" t="str">
        <f t="shared" si="12"/>
        <v/>
      </c>
    </row>
    <row r="809" spans="10:37" x14ac:dyDescent="0.25">
      <c r="J809" s="98"/>
      <c r="M809" s="2"/>
      <c r="N809" s="2"/>
      <c r="AK809" s="1" t="str">
        <f t="shared" si="12"/>
        <v/>
      </c>
    </row>
    <row r="810" spans="10:37" x14ac:dyDescent="0.25">
      <c r="J810" s="98"/>
      <c r="M810" s="2"/>
      <c r="N810" s="2"/>
      <c r="AK810" s="1" t="str">
        <f t="shared" si="12"/>
        <v/>
      </c>
    </row>
    <row r="811" spans="10:37" x14ac:dyDescent="0.25">
      <c r="J811" s="98"/>
      <c r="M811" s="2"/>
      <c r="N811" s="2"/>
      <c r="AK811" s="1" t="str">
        <f t="shared" si="12"/>
        <v/>
      </c>
    </row>
    <row r="812" spans="10:37" x14ac:dyDescent="0.25">
      <c r="J812" s="98"/>
      <c r="M812" s="2"/>
      <c r="N812" s="2"/>
      <c r="AK812" s="1" t="str">
        <f t="shared" si="12"/>
        <v/>
      </c>
    </row>
    <row r="813" spans="10:37" x14ac:dyDescent="0.25">
      <c r="J813" s="98"/>
      <c r="M813" s="2"/>
      <c r="N813" s="2"/>
      <c r="AK813" s="1" t="str">
        <f t="shared" si="12"/>
        <v/>
      </c>
    </row>
    <row r="814" spans="10:37" x14ac:dyDescent="0.25">
      <c r="J814" s="98"/>
      <c r="M814" s="2"/>
      <c r="N814" s="2"/>
      <c r="AK814" s="1" t="str">
        <f t="shared" si="12"/>
        <v/>
      </c>
    </row>
    <row r="815" spans="10:37" x14ac:dyDescent="0.25">
      <c r="J815" s="98"/>
      <c r="M815" s="2"/>
      <c r="N815" s="2"/>
      <c r="AK815" s="1" t="str">
        <f t="shared" si="12"/>
        <v/>
      </c>
    </row>
    <row r="816" spans="10:37" x14ac:dyDescent="0.25">
      <c r="J816" s="98"/>
      <c r="M816" s="2"/>
      <c r="N816" s="2"/>
      <c r="AK816" s="1" t="str">
        <f t="shared" si="12"/>
        <v/>
      </c>
    </row>
    <row r="817" spans="10:37" x14ac:dyDescent="0.25">
      <c r="J817" s="98"/>
      <c r="M817" s="2"/>
      <c r="N817" s="2"/>
      <c r="AK817" s="1" t="str">
        <f t="shared" si="12"/>
        <v/>
      </c>
    </row>
    <row r="818" spans="10:37" x14ac:dyDescent="0.25">
      <c r="J818" s="98"/>
      <c r="M818" s="2"/>
      <c r="N818" s="2"/>
      <c r="AK818" s="1" t="str">
        <f t="shared" si="12"/>
        <v/>
      </c>
    </row>
    <row r="819" spans="10:37" x14ac:dyDescent="0.25">
      <c r="J819" s="98"/>
      <c r="M819" s="2"/>
      <c r="N819" s="2"/>
      <c r="AK819" s="1" t="str">
        <f t="shared" si="12"/>
        <v/>
      </c>
    </row>
    <row r="820" spans="10:37" x14ac:dyDescent="0.25">
      <c r="J820" s="98"/>
      <c r="M820" s="2"/>
      <c r="N820" s="2"/>
      <c r="AK820" s="1" t="str">
        <f t="shared" si="12"/>
        <v/>
      </c>
    </row>
    <row r="821" spans="10:37" x14ac:dyDescent="0.25">
      <c r="J821" s="98"/>
      <c r="M821" s="2"/>
      <c r="N821" s="2"/>
      <c r="AK821" s="1" t="str">
        <f t="shared" si="12"/>
        <v/>
      </c>
    </row>
    <row r="822" spans="10:37" x14ac:dyDescent="0.25">
      <c r="J822" s="98"/>
      <c r="M822" s="2"/>
      <c r="N822" s="2"/>
      <c r="AK822" s="1" t="str">
        <f t="shared" si="12"/>
        <v/>
      </c>
    </row>
    <row r="823" spans="10:37" x14ac:dyDescent="0.25">
      <c r="J823" s="98"/>
      <c r="M823" s="2"/>
      <c r="N823" s="2"/>
      <c r="AK823" s="1" t="str">
        <f t="shared" si="12"/>
        <v/>
      </c>
    </row>
    <row r="824" spans="10:37" x14ac:dyDescent="0.25">
      <c r="J824" s="98"/>
      <c r="M824" s="2"/>
      <c r="N824" s="2"/>
      <c r="AK824" s="1" t="str">
        <f t="shared" si="12"/>
        <v/>
      </c>
    </row>
    <row r="825" spans="10:37" x14ac:dyDescent="0.25">
      <c r="J825" s="98"/>
      <c r="M825" s="2"/>
      <c r="N825" s="2"/>
      <c r="AK825" s="1" t="str">
        <f t="shared" si="12"/>
        <v/>
      </c>
    </row>
    <row r="826" spans="10:37" x14ac:dyDescent="0.25">
      <c r="J826" s="98"/>
      <c r="M826" s="2"/>
      <c r="N826" s="2"/>
      <c r="AK826" s="1" t="str">
        <f t="shared" si="12"/>
        <v/>
      </c>
    </row>
    <row r="827" spans="10:37" x14ac:dyDescent="0.25">
      <c r="J827" s="98"/>
      <c r="M827" s="2"/>
      <c r="N827" s="2"/>
      <c r="AK827" s="1" t="str">
        <f t="shared" si="12"/>
        <v/>
      </c>
    </row>
    <row r="828" spans="10:37" x14ac:dyDescent="0.25">
      <c r="J828" s="98"/>
      <c r="M828" s="2"/>
      <c r="N828" s="2"/>
      <c r="AK828" s="1" t="str">
        <f t="shared" si="12"/>
        <v/>
      </c>
    </row>
    <row r="829" spans="10:37" x14ac:dyDescent="0.25">
      <c r="J829" s="98"/>
      <c r="M829" s="2"/>
      <c r="N829" s="2"/>
      <c r="AK829" s="1" t="str">
        <f t="shared" si="12"/>
        <v/>
      </c>
    </row>
    <row r="830" spans="10:37" x14ac:dyDescent="0.25">
      <c r="J830" s="98"/>
      <c r="M830" s="2"/>
      <c r="N830" s="2"/>
      <c r="AK830" s="1" t="str">
        <f t="shared" si="12"/>
        <v/>
      </c>
    </row>
    <row r="831" spans="10:37" x14ac:dyDescent="0.25">
      <c r="J831" s="98"/>
      <c r="M831" s="2"/>
      <c r="N831" s="2"/>
      <c r="AK831" s="1" t="str">
        <f t="shared" si="12"/>
        <v/>
      </c>
    </row>
    <row r="832" spans="10:37" x14ac:dyDescent="0.25">
      <c r="J832" s="98"/>
      <c r="M832" s="2"/>
      <c r="N832" s="2"/>
      <c r="AK832" s="1" t="str">
        <f t="shared" si="12"/>
        <v/>
      </c>
    </row>
    <row r="833" spans="10:37" x14ac:dyDescent="0.25">
      <c r="J833" s="98"/>
      <c r="M833" s="2"/>
      <c r="N833" s="2"/>
      <c r="AK833" s="1" t="str">
        <f t="shared" si="12"/>
        <v/>
      </c>
    </row>
    <row r="834" spans="10:37" x14ac:dyDescent="0.25">
      <c r="J834" s="98"/>
      <c r="M834" s="2"/>
      <c r="N834" s="2"/>
      <c r="AK834" s="1" t="str">
        <f t="shared" si="12"/>
        <v/>
      </c>
    </row>
    <row r="835" spans="10:37" x14ac:dyDescent="0.25">
      <c r="J835" s="98"/>
      <c r="M835" s="2"/>
      <c r="N835" s="2"/>
      <c r="AK835" s="1" t="str">
        <f t="shared" ref="AK835:AK898" si="13">IFERROR(Y835/Z835,"")</f>
        <v/>
      </c>
    </row>
    <row r="836" spans="10:37" x14ac:dyDescent="0.25">
      <c r="J836" s="98"/>
      <c r="M836" s="2"/>
      <c r="N836" s="2"/>
      <c r="AK836" s="1" t="str">
        <f t="shared" si="13"/>
        <v/>
      </c>
    </row>
    <row r="837" spans="10:37" x14ac:dyDescent="0.25">
      <c r="J837" s="98"/>
      <c r="M837" s="2"/>
      <c r="N837" s="2"/>
      <c r="AK837" s="1" t="str">
        <f t="shared" si="13"/>
        <v/>
      </c>
    </row>
    <row r="838" spans="10:37" x14ac:dyDescent="0.25">
      <c r="J838" s="98"/>
      <c r="M838" s="2"/>
      <c r="N838" s="2"/>
      <c r="AK838" s="1" t="str">
        <f t="shared" si="13"/>
        <v/>
      </c>
    </row>
    <row r="839" spans="10:37" x14ac:dyDescent="0.25">
      <c r="J839" s="98"/>
      <c r="M839" s="2"/>
      <c r="N839" s="2"/>
      <c r="AK839" s="1" t="str">
        <f t="shared" si="13"/>
        <v/>
      </c>
    </row>
    <row r="840" spans="10:37" x14ac:dyDescent="0.25">
      <c r="J840" s="98"/>
      <c r="M840" s="2"/>
      <c r="N840" s="2"/>
      <c r="AK840" s="1" t="str">
        <f t="shared" si="13"/>
        <v/>
      </c>
    </row>
    <row r="841" spans="10:37" x14ac:dyDescent="0.25">
      <c r="J841" s="98"/>
      <c r="M841" s="2"/>
      <c r="N841" s="2"/>
      <c r="AK841" s="1" t="str">
        <f t="shared" si="13"/>
        <v/>
      </c>
    </row>
    <row r="842" spans="10:37" x14ac:dyDescent="0.25">
      <c r="J842" s="98"/>
      <c r="M842" s="2"/>
      <c r="N842" s="2"/>
      <c r="AK842" s="1" t="str">
        <f t="shared" si="13"/>
        <v/>
      </c>
    </row>
    <row r="843" spans="10:37" x14ac:dyDescent="0.25">
      <c r="J843" s="98"/>
      <c r="M843" s="2"/>
      <c r="N843" s="2"/>
      <c r="AK843" s="1" t="str">
        <f t="shared" si="13"/>
        <v/>
      </c>
    </row>
    <row r="844" spans="10:37" x14ac:dyDescent="0.25">
      <c r="J844" s="98"/>
      <c r="M844" s="2"/>
      <c r="N844" s="2"/>
      <c r="AK844" s="1" t="str">
        <f t="shared" si="13"/>
        <v/>
      </c>
    </row>
    <row r="845" spans="10:37" x14ac:dyDescent="0.25">
      <c r="J845" s="98"/>
      <c r="M845" s="2"/>
      <c r="N845" s="2"/>
      <c r="AK845" s="1" t="str">
        <f t="shared" si="13"/>
        <v/>
      </c>
    </row>
    <row r="846" spans="10:37" x14ac:dyDescent="0.25">
      <c r="J846" s="98"/>
      <c r="M846" s="2"/>
      <c r="N846" s="2"/>
      <c r="AK846" s="1" t="str">
        <f t="shared" si="13"/>
        <v/>
      </c>
    </row>
    <row r="847" spans="10:37" x14ac:dyDescent="0.25">
      <c r="J847" s="98"/>
      <c r="M847" s="2"/>
      <c r="N847" s="2"/>
      <c r="AK847" s="1" t="str">
        <f t="shared" si="13"/>
        <v/>
      </c>
    </row>
    <row r="848" spans="10:37" x14ac:dyDescent="0.25">
      <c r="J848" s="98"/>
      <c r="M848" s="2"/>
      <c r="N848" s="2"/>
      <c r="AK848" s="1" t="str">
        <f t="shared" si="13"/>
        <v/>
      </c>
    </row>
    <row r="849" spans="10:37" x14ac:dyDescent="0.25">
      <c r="J849" s="98"/>
      <c r="M849" s="2"/>
      <c r="N849" s="2"/>
      <c r="AK849" s="1" t="str">
        <f t="shared" si="13"/>
        <v/>
      </c>
    </row>
    <row r="850" spans="10:37" x14ac:dyDescent="0.25">
      <c r="J850" s="98"/>
      <c r="M850" s="2"/>
      <c r="N850" s="2"/>
      <c r="AK850" s="1" t="str">
        <f t="shared" si="13"/>
        <v/>
      </c>
    </row>
    <row r="851" spans="10:37" x14ac:dyDescent="0.25">
      <c r="J851" s="98"/>
      <c r="M851" s="2"/>
      <c r="N851" s="2"/>
      <c r="AK851" s="1" t="str">
        <f t="shared" si="13"/>
        <v/>
      </c>
    </row>
    <row r="852" spans="10:37" x14ac:dyDescent="0.25">
      <c r="J852" s="98"/>
      <c r="M852" s="2"/>
      <c r="N852" s="2"/>
      <c r="AK852" s="1" t="str">
        <f t="shared" si="13"/>
        <v/>
      </c>
    </row>
    <row r="853" spans="10:37" x14ac:dyDescent="0.25">
      <c r="J853" s="98"/>
      <c r="M853" s="2"/>
      <c r="N853" s="2"/>
      <c r="AK853" s="1" t="str">
        <f t="shared" si="13"/>
        <v/>
      </c>
    </row>
    <row r="854" spans="10:37" x14ac:dyDescent="0.25">
      <c r="J854" s="98"/>
      <c r="M854" s="2"/>
      <c r="N854" s="2"/>
      <c r="AK854" s="1" t="str">
        <f t="shared" si="13"/>
        <v/>
      </c>
    </row>
    <row r="855" spans="10:37" x14ac:dyDescent="0.25">
      <c r="J855" s="98"/>
      <c r="M855" s="2"/>
      <c r="N855" s="2"/>
      <c r="AK855" s="1" t="str">
        <f t="shared" si="13"/>
        <v/>
      </c>
    </row>
    <row r="856" spans="10:37" x14ac:dyDescent="0.25">
      <c r="J856" s="98"/>
      <c r="M856" s="2"/>
      <c r="N856" s="2"/>
      <c r="AK856" s="1" t="str">
        <f t="shared" si="13"/>
        <v/>
      </c>
    </row>
    <row r="857" spans="10:37" x14ac:dyDescent="0.25">
      <c r="J857" s="98"/>
      <c r="M857" s="2"/>
      <c r="N857" s="2"/>
      <c r="AK857" s="1" t="str">
        <f t="shared" si="13"/>
        <v/>
      </c>
    </row>
    <row r="858" spans="10:37" x14ac:dyDescent="0.25">
      <c r="J858" s="98"/>
      <c r="M858" s="2"/>
      <c r="N858" s="2"/>
      <c r="AK858" s="1" t="str">
        <f t="shared" si="13"/>
        <v/>
      </c>
    </row>
    <row r="859" spans="10:37" x14ac:dyDescent="0.25">
      <c r="J859" s="98"/>
      <c r="M859" s="2"/>
      <c r="N859" s="2"/>
      <c r="AK859" s="1" t="str">
        <f t="shared" si="13"/>
        <v/>
      </c>
    </row>
    <row r="860" spans="10:37" x14ac:dyDescent="0.25">
      <c r="J860" s="98"/>
      <c r="M860" s="2"/>
      <c r="N860" s="2"/>
      <c r="AK860" s="1" t="str">
        <f t="shared" si="13"/>
        <v/>
      </c>
    </row>
    <row r="861" spans="10:37" x14ac:dyDescent="0.25">
      <c r="J861" s="98"/>
      <c r="M861" s="2"/>
      <c r="N861" s="2"/>
      <c r="AK861" s="1" t="str">
        <f t="shared" si="13"/>
        <v/>
      </c>
    </row>
    <row r="862" spans="10:37" x14ac:dyDescent="0.25">
      <c r="J862" s="98"/>
      <c r="M862" s="2"/>
      <c r="N862" s="2"/>
      <c r="AK862" s="1" t="str">
        <f t="shared" si="13"/>
        <v/>
      </c>
    </row>
    <row r="863" spans="10:37" x14ac:dyDescent="0.25">
      <c r="J863" s="98"/>
      <c r="M863" s="2"/>
      <c r="N863" s="2"/>
      <c r="AK863" s="1" t="str">
        <f t="shared" si="13"/>
        <v/>
      </c>
    </row>
    <row r="864" spans="10:37" x14ac:dyDescent="0.25">
      <c r="J864" s="98"/>
      <c r="M864" s="2"/>
      <c r="N864" s="2"/>
      <c r="AK864" s="1" t="str">
        <f t="shared" si="13"/>
        <v/>
      </c>
    </row>
    <row r="865" spans="10:37" x14ac:dyDescent="0.25">
      <c r="J865" s="98"/>
      <c r="M865" s="2"/>
      <c r="N865" s="2"/>
      <c r="AK865" s="1" t="str">
        <f t="shared" si="13"/>
        <v/>
      </c>
    </row>
    <row r="866" spans="10:37" x14ac:dyDescent="0.25">
      <c r="J866" s="98"/>
      <c r="M866" s="2"/>
      <c r="N866" s="2"/>
      <c r="AK866" s="1" t="str">
        <f t="shared" si="13"/>
        <v/>
      </c>
    </row>
    <row r="867" spans="10:37" x14ac:dyDescent="0.25">
      <c r="J867" s="98"/>
      <c r="M867" s="2"/>
      <c r="N867" s="2"/>
      <c r="AK867" s="1" t="str">
        <f t="shared" si="13"/>
        <v/>
      </c>
    </row>
    <row r="868" spans="10:37" x14ac:dyDescent="0.25">
      <c r="J868" s="98"/>
      <c r="M868" s="2"/>
      <c r="N868" s="2"/>
      <c r="AK868" s="1" t="str">
        <f t="shared" si="13"/>
        <v/>
      </c>
    </row>
    <row r="869" spans="10:37" x14ac:dyDescent="0.25">
      <c r="J869" s="98"/>
      <c r="M869" s="2"/>
      <c r="N869" s="2"/>
      <c r="AK869" s="1" t="str">
        <f t="shared" si="13"/>
        <v/>
      </c>
    </row>
    <row r="870" spans="10:37" x14ac:dyDescent="0.25">
      <c r="J870" s="98"/>
      <c r="M870" s="2"/>
      <c r="N870" s="2"/>
      <c r="AK870" s="1" t="str">
        <f t="shared" si="13"/>
        <v/>
      </c>
    </row>
    <row r="871" spans="10:37" x14ac:dyDescent="0.25">
      <c r="J871" s="98"/>
      <c r="M871" s="2"/>
      <c r="N871" s="2"/>
      <c r="AK871" s="1" t="str">
        <f t="shared" si="13"/>
        <v/>
      </c>
    </row>
    <row r="872" spans="10:37" x14ac:dyDescent="0.25">
      <c r="J872" s="98"/>
      <c r="M872" s="2"/>
      <c r="N872" s="2"/>
      <c r="AK872" s="1" t="str">
        <f t="shared" si="13"/>
        <v/>
      </c>
    </row>
    <row r="873" spans="10:37" x14ac:dyDescent="0.25">
      <c r="J873" s="98"/>
      <c r="M873" s="2"/>
      <c r="N873" s="2"/>
      <c r="AK873" s="1" t="str">
        <f t="shared" si="13"/>
        <v/>
      </c>
    </row>
    <row r="874" spans="10:37" x14ac:dyDescent="0.25">
      <c r="J874" s="98"/>
      <c r="M874" s="2"/>
      <c r="N874" s="2"/>
      <c r="AK874" s="1" t="str">
        <f t="shared" si="13"/>
        <v/>
      </c>
    </row>
    <row r="875" spans="10:37" x14ac:dyDescent="0.25">
      <c r="J875" s="98"/>
      <c r="M875" s="2"/>
      <c r="N875" s="2"/>
      <c r="AK875" s="1" t="str">
        <f t="shared" si="13"/>
        <v/>
      </c>
    </row>
    <row r="876" spans="10:37" x14ac:dyDescent="0.25">
      <c r="J876" s="98"/>
      <c r="M876" s="2"/>
      <c r="N876" s="2"/>
      <c r="AK876" s="1" t="str">
        <f t="shared" si="13"/>
        <v/>
      </c>
    </row>
    <row r="877" spans="10:37" x14ac:dyDescent="0.25">
      <c r="J877" s="98"/>
      <c r="M877" s="2"/>
      <c r="N877" s="2"/>
      <c r="AK877" s="1" t="str">
        <f t="shared" si="13"/>
        <v/>
      </c>
    </row>
    <row r="878" spans="10:37" x14ac:dyDescent="0.25">
      <c r="J878" s="98"/>
      <c r="M878" s="2"/>
      <c r="N878" s="2"/>
      <c r="AK878" s="1" t="str">
        <f t="shared" si="13"/>
        <v/>
      </c>
    </row>
    <row r="879" spans="10:37" x14ac:dyDescent="0.25">
      <c r="J879" s="98"/>
      <c r="M879" s="2"/>
      <c r="N879" s="2"/>
      <c r="AK879" s="1" t="str">
        <f t="shared" si="13"/>
        <v/>
      </c>
    </row>
    <row r="880" spans="10:37" x14ac:dyDescent="0.25">
      <c r="J880" s="98"/>
      <c r="M880" s="2"/>
      <c r="N880" s="2"/>
      <c r="AK880" s="1" t="str">
        <f t="shared" si="13"/>
        <v/>
      </c>
    </row>
    <row r="881" spans="10:37" x14ac:dyDescent="0.25">
      <c r="J881" s="98"/>
      <c r="M881" s="2"/>
      <c r="N881" s="2"/>
      <c r="AK881" s="1" t="str">
        <f t="shared" si="13"/>
        <v/>
      </c>
    </row>
    <row r="882" spans="10:37" x14ac:dyDescent="0.25">
      <c r="J882" s="98"/>
      <c r="M882" s="2"/>
      <c r="N882" s="2"/>
      <c r="AK882" s="1" t="str">
        <f t="shared" si="13"/>
        <v/>
      </c>
    </row>
    <row r="883" spans="10:37" x14ac:dyDescent="0.25">
      <c r="J883" s="98"/>
      <c r="M883" s="2"/>
      <c r="N883" s="2"/>
      <c r="AK883" s="1" t="str">
        <f t="shared" si="13"/>
        <v/>
      </c>
    </row>
    <row r="884" spans="10:37" x14ac:dyDescent="0.25">
      <c r="J884" s="98"/>
      <c r="M884" s="2"/>
      <c r="N884" s="2"/>
      <c r="AK884" s="1" t="str">
        <f t="shared" si="13"/>
        <v/>
      </c>
    </row>
    <row r="885" spans="10:37" x14ac:dyDescent="0.25">
      <c r="J885" s="98"/>
      <c r="M885" s="2"/>
      <c r="N885" s="2"/>
      <c r="AK885" s="1" t="str">
        <f t="shared" si="13"/>
        <v/>
      </c>
    </row>
    <row r="886" spans="10:37" x14ac:dyDescent="0.25">
      <c r="J886" s="98"/>
      <c r="M886" s="2"/>
      <c r="N886" s="2"/>
      <c r="AK886" s="1" t="str">
        <f t="shared" si="13"/>
        <v/>
      </c>
    </row>
    <row r="887" spans="10:37" x14ac:dyDescent="0.25">
      <c r="J887" s="98"/>
      <c r="M887" s="2"/>
      <c r="N887" s="2"/>
      <c r="AK887" s="1" t="str">
        <f t="shared" si="13"/>
        <v/>
      </c>
    </row>
    <row r="888" spans="10:37" x14ac:dyDescent="0.25">
      <c r="J888" s="98"/>
      <c r="M888" s="2"/>
      <c r="N888" s="2"/>
      <c r="AK888" s="1" t="str">
        <f t="shared" si="13"/>
        <v/>
      </c>
    </row>
    <row r="889" spans="10:37" x14ac:dyDescent="0.25">
      <c r="J889" s="98"/>
      <c r="M889" s="2"/>
      <c r="N889" s="2"/>
      <c r="AK889" s="1" t="str">
        <f t="shared" si="13"/>
        <v/>
      </c>
    </row>
    <row r="890" spans="10:37" x14ac:dyDescent="0.25">
      <c r="J890" s="98"/>
      <c r="M890" s="2"/>
      <c r="N890" s="2"/>
      <c r="AK890" s="1" t="str">
        <f t="shared" si="13"/>
        <v/>
      </c>
    </row>
    <row r="891" spans="10:37" x14ac:dyDescent="0.25">
      <c r="J891" s="98"/>
      <c r="M891" s="2"/>
      <c r="N891" s="2"/>
      <c r="AK891" s="1" t="str">
        <f t="shared" si="13"/>
        <v/>
      </c>
    </row>
    <row r="892" spans="10:37" x14ac:dyDescent="0.25">
      <c r="J892" s="98"/>
      <c r="M892" s="2"/>
      <c r="N892" s="2"/>
      <c r="AK892" s="1" t="str">
        <f t="shared" si="13"/>
        <v/>
      </c>
    </row>
    <row r="893" spans="10:37" x14ac:dyDescent="0.25">
      <c r="J893" s="98"/>
      <c r="M893" s="2"/>
      <c r="N893" s="2"/>
      <c r="AK893" s="1" t="str">
        <f t="shared" si="13"/>
        <v/>
      </c>
    </row>
    <row r="894" spans="10:37" x14ac:dyDescent="0.25">
      <c r="J894" s="98"/>
      <c r="M894" s="2"/>
      <c r="N894" s="2"/>
      <c r="AK894" s="1" t="str">
        <f t="shared" si="13"/>
        <v/>
      </c>
    </row>
    <row r="895" spans="10:37" x14ac:dyDescent="0.25">
      <c r="J895" s="98"/>
      <c r="M895" s="2"/>
      <c r="N895" s="2"/>
      <c r="AK895" s="1" t="str">
        <f t="shared" si="13"/>
        <v/>
      </c>
    </row>
    <row r="896" spans="10:37" x14ac:dyDescent="0.25">
      <c r="J896" s="98"/>
      <c r="M896" s="2"/>
      <c r="N896" s="2"/>
      <c r="AK896" s="1" t="str">
        <f t="shared" si="13"/>
        <v/>
      </c>
    </row>
    <row r="897" spans="10:37" x14ac:dyDescent="0.25">
      <c r="J897" s="98"/>
      <c r="M897" s="2"/>
      <c r="N897" s="2"/>
      <c r="AK897" s="1" t="str">
        <f t="shared" si="13"/>
        <v/>
      </c>
    </row>
    <row r="898" spans="10:37" x14ac:dyDescent="0.25">
      <c r="J898" s="98"/>
      <c r="M898" s="2"/>
      <c r="N898" s="2"/>
      <c r="AK898" s="1" t="str">
        <f t="shared" si="13"/>
        <v/>
      </c>
    </row>
    <row r="899" spans="10:37" x14ac:dyDescent="0.25">
      <c r="J899" s="98"/>
      <c r="M899" s="2"/>
      <c r="N899" s="2"/>
      <c r="AK899" s="1" t="str">
        <f t="shared" ref="AK899:AK962" si="14">IFERROR(Y899/Z899,"")</f>
        <v/>
      </c>
    </row>
    <row r="900" spans="10:37" x14ac:dyDescent="0.25">
      <c r="J900" s="98"/>
      <c r="M900" s="2"/>
      <c r="N900" s="2"/>
      <c r="AK900" s="1" t="str">
        <f t="shared" si="14"/>
        <v/>
      </c>
    </row>
    <row r="901" spans="10:37" x14ac:dyDescent="0.25">
      <c r="J901" s="98"/>
      <c r="M901" s="2"/>
      <c r="N901" s="2"/>
      <c r="AK901" s="1" t="str">
        <f t="shared" si="14"/>
        <v/>
      </c>
    </row>
    <row r="902" spans="10:37" x14ac:dyDescent="0.25">
      <c r="J902" s="98"/>
      <c r="M902" s="2"/>
      <c r="N902" s="2"/>
      <c r="AK902" s="1" t="str">
        <f t="shared" si="14"/>
        <v/>
      </c>
    </row>
    <row r="903" spans="10:37" x14ac:dyDescent="0.25">
      <c r="J903" s="98"/>
      <c r="M903" s="2"/>
      <c r="N903" s="2"/>
      <c r="AK903" s="1" t="str">
        <f t="shared" si="14"/>
        <v/>
      </c>
    </row>
    <row r="904" spans="10:37" x14ac:dyDescent="0.25">
      <c r="J904" s="98"/>
      <c r="M904" s="2"/>
      <c r="N904" s="2"/>
      <c r="AK904" s="1" t="str">
        <f t="shared" si="14"/>
        <v/>
      </c>
    </row>
    <row r="905" spans="10:37" x14ac:dyDescent="0.25">
      <c r="J905" s="98"/>
      <c r="M905" s="2"/>
      <c r="N905" s="2"/>
      <c r="AK905" s="1" t="str">
        <f t="shared" si="14"/>
        <v/>
      </c>
    </row>
    <row r="906" spans="10:37" x14ac:dyDescent="0.25">
      <c r="J906" s="98"/>
      <c r="M906" s="2"/>
      <c r="N906" s="2"/>
      <c r="AK906" s="1" t="str">
        <f t="shared" si="14"/>
        <v/>
      </c>
    </row>
    <row r="907" spans="10:37" x14ac:dyDescent="0.25">
      <c r="J907" s="98"/>
      <c r="M907" s="2"/>
      <c r="N907" s="2"/>
      <c r="AK907" s="1" t="str">
        <f t="shared" si="14"/>
        <v/>
      </c>
    </row>
    <row r="908" spans="10:37" x14ac:dyDescent="0.25">
      <c r="J908" s="98"/>
      <c r="M908" s="2"/>
      <c r="N908" s="2"/>
      <c r="AK908" s="1" t="str">
        <f t="shared" si="14"/>
        <v/>
      </c>
    </row>
    <row r="909" spans="10:37" x14ac:dyDescent="0.25">
      <c r="J909" s="98"/>
      <c r="M909" s="2"/>
      <c r="N909" s="2"/>
      <c r="AK909" s="1" t="str">
        <f t="shared" si="14"/>
        <v/>
      </c>
    </row>
    <row r="910" spans="10:37" x14ac:dyDescent="0.25">
      <c r="J910" s="98"/>
      <c r="M910" s="2"/>
      <c r="N910" s="2"/>
      <c r="AK910" s="1" t="str">
        <f t="shared" si="14"/>
        <v/>
      </c>
    </row>
    <row r="911" spans="10:37" x14ac:dyDescent="0.25">
      <c r="J911" s="98"/>
      <c r="M911" s="2"/>
      <c r="N911" s="2"/>
      <c r="AK911" s="1" t="str">
        <f t="shared" si="14"/>
        <v/>
      </c>
    </row>
    <row r="912" spans="10:37" x14ac:dyDescent="0.25">
      <c r="J912" s="98"/>
      <c r="M912" s="2"/>
      <c r="N912" s="2"/>
      <c r="AK912" s="1" t="str">
        <f t="shared" si="14"/>
        <v/>
      </c>
    </row>
    <row r="913" spans="10:37" x14ac:dyDescent="0.25">
      <c r="J913" s="98"/>
      <c r="M913" s="2"/>
      <c r="N913" s="2"/>
      <c r="AK913" s="1" t="str">
        <f t="shared" si="14"/>
        <v/>
      </c>
    </row>
    <row r="914" spans="10:37" x14ac:dyDescent="0.25">
      <c r="J914" s="98"/>
      <c r="M914" s="2"/>
      <c r="N914" s="2"/>
      <c r="AK914" s="1" t="str">
        <f t="shared" si="14"/>
        <v/>
      </c>
    </row>
    <row r="915" spans="10:37" x14ac:dyDescent="0.25">
      <c r="J915" s="98"/>
      <c r="M915" s="2"/>
      <c r="N915" s="2"/>
      <c r="AK915" s="1" t="str">
        <f t="shared" si="14"/>
        <v/>
      </c>
    </row>
    <row r="916" spans="10:37" x14ac:dyDescent="0.25">
      <c r="J916" s="98"/>
      <c r="M916" s="2"/>
      <c r="N916" s="2"/>
      <c r="AK916" s="1" t="str">
        <f t="shared" si="14"/>
        <v/>
      </c>
    </row>
    <row r="917" spans="10:37" x14ac:dyDescent="0.25">
      <c r="J917" s="98"/>
      <c r="M917" s="2"/>
      <c r="N917" s="2"/>
      <c r="AK917" s="1" t="str">
        <f t="shared" si="14"/>
        <v/>
      </c>
    </row>
    <row r="918" spans="10:37" x14ac:dyDescent="0.25">
      <c r="J918" s="98"/>
      <c r="M918" s="2"/>
      <c r="N918" s="2"/>
      <c r="AK918" s="1" t="str">
        <f t="shared" si="14"/>
        <v/>
      </c>
    </row>
    <row r="919" spans="10:37" x14ac:dyDescent="0.25">
      <c r="J919" s="98"/>
      <c r="M919" s="2"/>
      <c r="N919" s="2"/>
      <c r="AK919" s="1" t="str">
        <f t="shared" si="14"/>
        <v/>
      </c>
    </row>
    <row r="920" spans="10:37" x14ac:dyDescent="0.25">
      <c r="J920" s="98"/>
      <c r="M920" s="2"/>
      <c r="N920" s="2"/>
      <c r="AK920" s="1" t="str">
        <f t="shared" si="14"/>
        <v/>
      </c>
    </row>
    <row r="921" spans="10:37" x14ac:dyDescent="0.25">
      <c r="J921" s="98"/>
      <c r="M921" s="2"/>
      <c r="N921" s="2"/>
      <c r="AK921" s="1" t="str">
        <f t="shared" si="14"/>
        <v/>
      </c>
    </row>
    <row r="922" spans="10:37" x14ac:dyDescent="0.25">
      <c r="J922" s="98"/>
      <c r="M922" s="2"/>
      <c r="N922" s="2"/>
      <c r="AK922" s="1" t="str">
        <f t="shared" si="14"/>
        <v/>
      </c>
    </row>
    <row r="923" spans="10:37" x14ac:dyDescent="0.25">
      <c r="J923" s="98"/>
      <c r="M923" s="2"/>
      <c r="N923" s="2"/>
      <c r="AK923" s="1" t="str">
        <f t="shared" si="14"/>
        <v/>
      </c>
    </row>
    <row r="924" spans="10:37" x14ac:dyDescent="0.25">
      <c r="J924" s="98"/>
      <c r="M924" s="2"/>
      <c r="N924" s="2"/>
      <c r="AK924" s="1" t="str">
        <f t="shared" si="14"/>
        <v/>
      </c>
    </row>
    <row r="925" spans="10:37" x14ac:dyDescent="0.25">
      <c r="J925" s="98"/>
      <c r="M925" s="2"/>
      <c r="N925" s="2"/>
      <c r="AK925" s="1" t="str">
        <f t="shared" si="14"/>
        <v/>
      </c>
    </row>
    <row r="926" spans="10:37" x14ac:dyDescent="0.25">
      <c r="J926" s="98"/>
      <c r="M926" s="2"/>
      <c r="N926" s="2"/>
      <c r="AK926" s="1" t="str">
        <f t="shared" si="14"/>
        <v/>
      </c>
    </row>
    <row r="927" spans="10:37" x14ac:dyDescent="0.25">
      <c r="J927" s="98"/>
      <c r="M927" s="2"/>
      <c r="N927" s="2"/>
      <c r="AK927" s="1" t="str">
        <f t="shared" si="14"/>
        <v/>
      </c>
    </row>
    <row r="928" spans="10:37" x14ac:dyDescent="0.25">
      <c r="J928" s="98"/>
      <c r="M928" s="2"/>
      <c r="N928" s="2"/>
      <c r="AK928" s="1" t="str">
        <f t="shared" si="14"/>
        <v/>
      </c>
    </row>
    <row r="929" spans="10:37" x14ac:dyDescent="0.25">
      <c r="J929" s="98"/>
      <c r="M929" s="2"/>
      <c r="N929" s="2"/>
      <c r="AK929" s="1" t="str">
        <f t="shared" si="14"/>
        <v/>
      </c>
    </row>
    <row r="930" spans="10:37" x14ac:dyDescent="0.25">
      <c r="J930" s="98"/>
      <c r="M930" s="2"/>
      <c r="N930" s="2"/>
      <c r="AK930" s="1" t="str">
        <f t="shared" si="14"/>
        <v/>
      </c>
    </row>
    <row r="931" spans="10:37" x14ac:dyDescent="0.25">
      <c r="J931" s="98"/>
      <c r="M931" s="2"/>
      <c r="N931" s="2"/>
      <c r="AK931" s="1" t="str">
        <f t="shared" si="14"/>
        <v/>
      </c>
    </row>
    <row r="932" spans="10:37" x14ac:dyDescent="0.25">
      <c r="J932" s="98"/>
      <c r="M932" s="2"/>
      <c r="N932" s="2"/>
      <c r="AK932" s="1" t="str">
        <f t="shared" si="14"/>
        <v/>
      </c>
    </row>
    <row r="933" spans="10:37" x14ac:dyDescent="0.25">
      <c r="J933" s="98"/>
      <c r="M933" s="2"/>
      <c r="N933" s="2"/>
      <c r="AK933" s="1" t="str">
        <f t="shared" si="14"/>
        <v/>
      </c>
    </row>
    <row r="934" spans="10:37" x14ac:dyDescent="0.25">
      <c r="J934" s="98"/>
      <c r="M934" s="2"/>
      <c r="N934" s="2"/>
      <c r="AK934" s="1" t="str">
        <f t="shared" si="14"/>
        <v/>
      </c>
    </row>
    <row r="935" spans="10:37" x14ac:dyDescent="0.25">
      <c r="J935" s="98"/>
      <c r="M935" s="2"/>
      <c r="N935" s="2"/>
      <c r="AK935" s="1" t="str">
        <f t="shared" si="14"/>
        <v/>
      </c>
    </row>
    <row r="936" spans="10:37" x14ac:dyDescent="0.25">
      <c r="J936" s="98"/>
      <c r="M936" s="2"/>
      <c r="N936" s="2"/>
      <c r="AK936" s="1" t="str">
        <f t="shared" si="14"/>
        <v/>
      </c>
    </row>
    <row r="937" spans="10:37" x14ac:dyDescent="0.25">
      <c r="J937" s="98"/>
      <c r="M937" s="2"/>
      <c r="N937" s="2"/>
      <c r="AK937" s="1" t="str">
        <f t="shared" si="14"/>
        <v/>
      </c>
    </row>
    <row r="938" spans="10:37" x14ac:dyDescent="0.25">
      <c r="J938" s="98"/>
      <c r="M938" s="2"/>
      <c r="N938" s="2"/>
      <c r="AK938" s="1" t="str">
        <f t="shared" si="14"/>
        <v/>
      </c>
    </row>
    <row r="939" spans="10:37" x14ac:dyDescent="0.25">
      <c r="J939" s="98"/>
      <c r="M939" s="2"/>
      <c r="N939" s="2"/>
      <c r="AK939" s="1" t="str">
        <f t="shared" si="14"/>
        <v/>
      </c>
    </row>
    <row r="940" spans="10:37" x14ac:dyDescent="0.25">
      <c r="J940" s="98"/>
      <c r="M940" s="2"/>
      <c r="N940" s="2"/>
      <c r="AK940" s="1" t="str">
        <f t="shared" si="14"/>
        <v/>
      </c>
    </row>
    <row r="941" spans="10:37" x14ac:dyDescent="0.25">
      <c r="J941" s="98"/>
      <c r="M941" s="2"/>
      <c r="N941" s="2"/>
      <c r="AK941" s="1" t="str">
        <f t="shared" si="14"/>
        <v/>
      </c>
    </row>
    <row r="942" spans="10:37" x14ac:dyDescent="0.25">
      <c r="J942" s="98"/>
      <c r="M942" s="2"/>
      <c r="N942" s="2"/>
      <c r="AK942" s="1" t="str">
        <f t="shared" si="14"/>
        <v/>
      </c>
    </row>
    <row r="943" spans="10:37" x14ac:dyDescent="0.25">
      <c r="J943" s="98"/>
      <c r="M943" s="2"/>
      <c r="N943" s="2"/>
      <c r="AK943" s="1" t="str">
        <f t="shared" si="14"/>
        <v/>
      </c>
    </row>
    <row r="944" spans="10:37" x14ac:dyDescent="0.25">
      <c r="J944" s="98"/>
      <c r="M944" s="2"/>
      <c r="N944" s="2"/>
      <c r="AK944" s="1" t="str">
        <f t="shared" si="14"/>
        <v/>
      </c>
    </row>
    <row r="945" spans="10:37" x14ac:dyDescent="0.25">
      <c r="J945" s="98"/>
      <c r="M945" s="2"/>
      <c r="N945" s="2"/>
      <c r="AK945" s="1" t="str">
        <f t="shared" si="14"/>
        <v/>
      </c>
    </row>
    <row r="946" spans="10:37" x14ac:dyDescent="0.25">
      <c r="J946" s="98"/>
      <c r="M946" s="2"/>
      <c r="N946" s="2"/>
      <c r="AK946" s="1" t="str">
        <f t="shared" si="14"/>
        <v/>
      </c>
    </row>
    <row r="947" spans="10:37" x14ac:dyDescent="0.25">
      <c r="J947" s="98"/>
      <c r="M947" s="2"/>
      <c r="N947" s="2"/>
      <c r="AK947" s="1" t="str">
        <f t="shared" si="14"/>
        <v/>
      </c>
    </row>
    <row r="948" spans="10:37" x14ac:dyDescent="0.25">
      <c r="J948" s="98"/>
      <c r="M948" s="2"/>
      <c r="N948" s="2"/>
      <c r="AK948" s="1" t="str">
        <f t="shared" si="14"/>
        <v/>
      </c>
    </row>
    <row r="949" spans="10:37" x14ac:dyDescent="0.25">
      <c r="J949" s="98"/>
      <c r="M949" s="2"/>
      <c r="N949" s="2"/>
      <c r="AK949" s="1" t="str">
        <f t="shared" si="14"/>
        <v/>
      </c>
    </row>
    <row r="950" spans="10:37" x14ac:dyDescent="0.25">
      <c r="J950" s="98"/>
      <c r="M950" s="2"/>
      <c r="N950" s="2"/>
      <c r="AK950" s="1" t="str">
        <f t="shared" si="14"/>
        <v/>
      </c>
    </row>
    <row r="951" spans="10:37" x14ac:dyDescent="0.25">
      <c r="J951" s="98"/>
      <c r="M951" s="2"/>
      <c r="N951" s="2"/>
      <c r="AK951" s="1" t="str">
        <f t="shared" si="14"/>
        <v/>
      </c>
    </row>
    <row r="952" spans="10:37" x14ac:dyDescent="0.25">
      <c r="J952" s="98"/>
      <c r="M952" s="2"/>
      <c r="N952" s="2"/>
      <c r="AK952" s="1" t="str">
        <f t="shared" si="14"/>
        <v/>
      </c>
    </row>
    <row r="953" spans="10:37" x14ac:dyDescent="0.25">
      <c r="J953" s="98"/>
      <c r="M953" s="2"/>
      <c r="N953" s="2"/>
      <c r="AK953" s="1" t="str">
        <f t="shared" si="14"/>
        <v/>
      </c>
    </row>
    <row r="954" spans="10:37" x14ac:dyDescent="0.25">
      <c r="J954" s="98"/>
      <c r="M954" s="2"/>
      <c r="N954" s="2"/>
      <c r="AK954" s="1" t="str">
        <f t="shared" si="14"/>
        <v/>
      </c>
    </row>
    <row r="955" spans="10:37" x14ac:dyDescent="0.25">
      <c r="J955" s="98"/>
      <c r="M955" s="2"/>
      <c r="N955" s="2"/>
      <c r="AK955" s="1" t="str">
        <f t="shared" si="14"/>
        <v/>
      </c>
    </row>
    <row r="956" spans="10:37" x14ac:dyDescent="0.25">
      <c r="J956" s="98"/>
      <c r="M956" s="2"/>
      <c r="N956" s="2"/>
      <c r="AK956" s="1" t="str">
        <f t="shared" si="14"/>
        <v/>
      </c>
    </row>
    <row r="957" spans="10:37" x14ac:dyDescent="0.25">
      <c r="J957" s="98"/>
      <c r="M957" s="2"/>
      <c r="N957" s="2"/>
      <c r="AK957" s="1" t="str">
        <f t="shared" si="14"/>
        <v/>
      </c>
    </row>
    <row r="958" spans="10:37" x14ac:dyDescent="0.25">
      <c r="J958" s="98"/>
      <c r="M958" s="2"/>
      <c r="N958" s="2"/>
      <c r="AK958" s="1" t="str">
        <f t="shared" si="14"/>
        <v/>
      </c>
    </row>
    <row r="959" spans="10:37" x14ac:dyDescent="0.25">
      <c r="J959" s="98"/>
      <c r="M959" s="2"/>
      <c r="N959" s="2"/>
      <c r="AK959" s="1" t="str">
        <f t="shared" si="14"/>
        <v/>
      </c>
    </row>
    <row r="960" spans="10:37" x14ac:dyDescent="0.25">
      <c r="J960" s="98"/>
      <c r="M960" s="2"/>
      <c r="N960" s="2"/>
      <c r="AK960" s="1" t="str">
        <f t="shared" si="14"/>
        <v/>
      </c>
    </row>
    <row r="961" spans="10:37" x14ac:dyDescent="0.25">
      <c r="J961" s="98"/>
      <c r="M961" s="2"/>
      <c r="N961" s="2"/>
      <c r="AK961" s="1" t="str">
        <f t="shared" si="14"/>
        <v/>
      </c>
    </row>
    <row r="962" spans="10:37" x14ac:dyDescent="0.25">
      <c r="J962" s="98"/>
      <c r="M962" s="2"/>
      <c r="N962" s="2"/>
      <c r="AK962" s="1" t="str">
        <f t="shared" si="14"/>
        <v/>
      </c>
    </row>
    <row r="963" spans="10:37" x14ac:dyDescent="0.25">
      <c r="J963" s="98"/>
      <c r="M963" s="2"/>
      <c r="N963" s="2"/>
      <c r="AK963" s="1" t="str">
        <f t="shared" ref="AK963:AK1005" si="15">IFERROR(Y963/Z963,"")</f>
        <v/>
      </c>
    </row>
    <row r="964" spans="10:37" x14ac:dyDescent="0.25">
      <c r="J964" s="98"/>
      <c r="M964" s="2"/>
      <c r="N964" s="2"/>
      <c r="AK964" s="1" t="str">
        <f t="shared" si="15"/>
        <v/>
      </c>
    </row>
    <row r="965" spans="10:37" x14ac:dyDescent="0.25">
      <c r="J965" s="98"/>
      <c r="M965" s="2"/>
      <c r="N965" s="2"/>
      <c r="AK965" s="1" t="str">
        <f t="shared" si="15"/>
        <v/>
      </c>
    </row>
    <row r="966" spans="10:37" x14ac:dyDescent="0.25">
      <c r="J966" s="98"/>
      <c r="M966" s="2"/>
      <c r="N966" s="2"/>
      <c r="AK966" s="1" t="str">
        <f t="shared" si="15"/>
        <v/>
      </c>
    </row>
    <row r="967" spans="10:37" x14ac:dyDescent="0.25">
      <c r="J967" s="98"/>
      <c r="M967" s="2"/>
      <c r="N967" s="2"/>
      <c r="AK967" s="1" t="str">
        <f t="shared" si="15"/>
        <v/>
      </c>
    </row>
    <row r="968" spans="10:37" x14ac:dyDescent="0.25">
      <c r="J968" s="98"/>
      <c r="M968" s="2"/>
      <c r="N968" s="2"/>
      <c r="AK968" s="1" t="str">
        <f t="shared" si="15"/>
        <v/>
      </c>
    </row>
    <row r="969" spans="10:37" x14ac:dyDescent="0.25">
      <c r="J969" s="98"/>
      <c r="M969" s="2"/>
      <c r="N969" s="2"/>
      <c r="AK969" s="1" t="str">
        <f t="shared" si="15"/>
        <v/>
      </c>
    </row>
    <row r="970" spans="10:37" x14ac:dyDescent="0.25">
      <c r="J970" s="98"/>
      <c r="M970" s="2"/>
      <c r="N970" s="2"/>
      <c r="AK970" s="1" t="str">
        <f t="shared" si="15"/>
        <v/>
      </c>
    </row>
    <row r="971" spans="10:37" x14ac:dyDescent="0.25">
      <c r="J971" s="98"/>
      <c r="M971" s="2"/>
      <c r="N971" s="2"/>
      <c r="AK971" s="1" t="str">
        <f t="shared" si="15"/>
        <v/>
      </c>
    </row>
    <row r="972" spans="10:37" x14ac:dyDescent="0.25">
      <c r="J972" s="98"/>
      <c r="M972" s="2"/>
      <c r="N972" s="2"/>
      <c r="AK972" s="1" t="str">
        <f t="shared" si="15"/>
        <v/>
      </c>
    </row>
    <row r="973" spans="10:37" x14ac:dyDescent="0.25">
      <c r="J973" s="98"/>
      <c r="M973" s="2"/>
      <c r="N973" s="2"/>
      <c r="AK973" s="1" t="str">
        <f t="shared" si="15"/>
        <v/>
      </c>
    </row>
    <row r="974" spans="10:37" x14ac:dyDescent="0.25">
      <c r="J974" s="98"/>
      <c r="M974" s="2"/>
      <c r="N974" s="2"/>
      <c r="AK974" s="1" t="str">
        <f t="shared" si="15"/>
        <v/>
      </c>
    </row>
    <row r="975" spans="10:37" x14ac:dyDescent="0.25">
      <c r="J975" s="98"/>
      <c r="M975" s="2"/>
      <c r="N975" s="2"/>
      <c r="AK975" s="1" t="str">
        <f t="shared" si="15"/>
        <v/>
      </c>
    </row>
    <row r="976" spans="10:37" x14ac:dyDescent="0.25">
      <c r="J976" s="98"/>
      <c r="M976" s="2"/>
      <c r="N976" s="2"/>
      <c r="AK976" s="1" t="str">
        <f t="shared" si="15"/>
        <v/>
      </c>
    </row>
    <row r="977" spans="10:37" x14ac:dyDescent="0.25">
      <c r="J977" s="98"/>
      <c r="M977" s="2"/>
      <c r="N977" s="2"/>
      <c r="AK977" s="1" t="str">
        <f t="shared" si="15"/>
        <v/>
      </c>
    </row>
    <row r="978" spans="10:37" x14ac:dyDescent="0.25">
      <c r="J978" s="98"/>
      <c r="M978" s="2"/>
      <c r="N978" s="2"/>
      <c r="AK978" s="1" t="str">
        <f t="shared" si="15"/>
        <v/>
      </c>
    </row>
    <row r="979" spans="10:37" x14ac:dyDescent="0.25">
      <c r="J979" s="98"/>
      <c r="M979" s="2"/>
      <c r="N979" s="2"/>
      <c r="AK979" s="1" t="str">
        <f t="shared" si="15"/>
        <v/>
      </c>
    </row>
    <row r="980" spans="10:37" x14ac:dyDescent="0.25">
      <c r="J980" s="98"/>
      <c r="M980" s="2"/>
      <c r="N980" s="2"/>
      <c r="AK980" s="1" t="str">
        <f t="shared" si="15"/>
        <v/>
      </c>
    </row>
    <row r="981" spans="10:37" x14ac:dyDescent="0.25">
      <c r="J981" s="98"/>
      <c r="M981" s="2"/>
      <c r="N981" s="2"/>
      <c r="AK981" s="1" t="str">
        <f t="shared" si="15"/>
        <v/>
      </c>
    </row>
    <row r="982" spans="10:37" x14ac:dyDescent="0.25">
      <c r="J982" s="98"/>
      <c r="M982" s="2"/>
      <c r="N982" s="2"/>
      <c r="AK982" s="1" t="str">
        <f t="shared" si="15"/>
        <v/>
      </c>
    </row>
    <row r="983" spans="10:37" x14ac:dyDescent="0.25">
      <c r="J983" s="98"/>
      <c r="M983" s="2"/>
      <c r="N983" s="2"/>
      <c r="AK983" s="1" t="str">
        <f t="shared" si="15"/>
        <v/>
      </c>
    </row>
    <row r="984" spans="10:37" x14ac:dyDescent="0.25">
      <c r="J984" s="98"/>
      <c r="M984" s="2"/>
      <c r="N984" s="2"/>
      <c r="AK984" s="1" t="str">
        <f t="shared" si="15"/>
        <v/>
      </c>
    </row>
    <row r="985" spans="10:37" x14ac:dyDescent="0.25">
      <c r="J985" s="98"/>
      <c r="M985" s="2"/>
      <c r="N985" s="2"/>
      <c r="AK985" s="1" t="str">
        <f t="shared" si="15"/>
        <v/>
      </c>
    </row>
    <row r="986" spans="10:37" x14ac:dyDescent="0.25">
      <c r="J986" s="98"/>
      <c r="M986" s="2"/>
      <c r="N986" s="2"/>
      <c r="AK986" s="1" t="str">
        <f t="shared" si="15"/>
        <v/>
      </c>
    </row>
    <row r="987" spans="10:37" x14ac:dyDescent="0.25">
      <c r="J987" s="98"/>
      <c r="M987" s="2"/>
      <c r="N987" s="2"/>
      <c r="AK987" s="1" t="str">
        <f t="shared" si="15"/>
        <v/>
      </c>
    </row>
    <row r="988" spans="10:37" x14ac:dyDescent="0.25">
      <c r="J988" s="98"/>
      <c r="M988" s="2"/>
      <c r="N988" s="2"/>
      <c r="AK988" s="1" t="str">
        <f t="shared" si="15"/>
        <v/>
      </c>
    </row>
    <row r="989" spans="10:37" x14ac:dyDescent="0.25">
      <c r="J989" s="98"/>
      <c r="M989" s="2"/>
      <c r="N989" s="2"/>
      <c r="AK989" s="1" t="str">
        <f t="shared" si="15"/>
        <v/>
      </c>
    </row>
    <row r="990" spans="10:37" x14ac:dyDescent="0.25">
      <c r="J990" s="98"/>
      <c r="M990" s="2"/>
      <c r="N990" s="2"/>
      <c r="AK990" s="1" t="str">
        <f t="shared" si="15"/>
        <v/>
      </c>
    </row>
    <row r="991" spans="10:37" x14ac:dyDescent="0.25">
      <c r="J991" s="98"/>
      <c r="M991" s="2"/>
      <c r="N991" s="2"/>
      <c r="AK991" s="1" t="str">
        <f t="shared" si="15"/>
        <v/>
      </c>
    </row>
    <row r="992" spans="10:37" x14ac:dyDescent="0.25">
      <c r="J992" s="98"/>
      <c r="M992" s="2"/>
      <c r="N992" s="2"/>
      <c r="AK992" s="1" t="str">
        <f t="shared" si="15"/>
        <v/>
      </c>
    </row>
    <row r="993" spans="10:37" x14ac:dyDescent="0.25">
      <c r="J993" s="98"/>
      <c r="M993" s="2"/>
      <c r="N993" s="2"/>
      <c r="AK993" s="1" t="str">
        <f t="shared" si="15"/>
        <v/>
      </c>
    </row>
    <row r="994" spans="10:37" x14ac:dyDescent="0.25">
      <c r="J994" s="98"/>
      <c r="M994" s="2"/>
      <c r="N994" s="2"/>
      <c r="AK994" s="1" t="str">
        <f t="shared" si="15"/>
        <v/>
      </c>
    </row>
    <row r="995" spans="10:37" x14ac:dyDescent="0.25">
      <c r="J995" s="98"/>
      <c r="M995" s="2"/>
      <c r="N995" s="2"/>
      <c r="AK995" s="1" t="str">
        <f t="shared" si="15"/>
        <v/>
      </c>
    </row>
    <row r="996" spans="10:37" x14ac:dyDescent="0.25">
      <c r="J996" s="98"/>
      <c r="M996" s="2"/>
      <c r="N996" s="2"/>
      <c r="AK996" s="1" t="str">
        <f t="shared" si="15"/>
        <v/>
      </c>
    </row>
    <row r="997" spans="10:37" x14ac:dyDescent="0.25">
      <c r="J997" s="98"/>
      <c r="M997" s="2"/>
      <c r="N997" s="2"/>
      <c r="AK997" s="1" t="str">
        <f t="shared" si="15"/>
        <v/>
      </c>
    </row>
    <row r="998" spans="10:37" x14ac:dyDescent="0.25">
      <c r="J998" s="98"/>
      <c r="M998" s="2"/>
      <c r="N998" s="2"/>
      <c r="AK998" s="1" t="str">
        <f t="shared" si="15"/>
        <v/>
      </c>
    </row>
    <row r="999" spans="10:37" x14ac:dyDescent="0.25">
      <c r="J999" s="98"/>
      <c r="M999" s="2"/>
      <c r="N999" s="2"/>
      <c r="AK999" s="1" t="str">
        <f t="shared" si="15"/>
        <v/>
      </c>
    </row>
    <row r="1000" spans="10:37" x14ac:dyDescent="0.25">
      <c r="J1000" s="98"/>
      <c r="M1000" s="2"/>
      <c r="N1000" s="2"/>
      <c r="AK1000" s="1" t="str">
        <f t="shared" si="15"/>
        <v/>
      </c>
    </row>
    <row r="1001" spans="10:37" x14ac:dyDescent="0.25">
      <c r="J1001" s="98"/>
      <c r="M1001" s="2"/>
      <c r="N1001" s="2"/>
      <c r="AK1001" s="1" t="str">
        <f t="shared" si="15"/>
        <v/>
      </c>
    </row>
    <row r="1002" spans="10:37" x14ac:dyDescent="0.25">
      <c r="J1002" s="98"/>
      <c r="M1002" s="2"/>
      <c r="N1002" s="2"/>
      <c r="AK1002" s="1" t="str">
        <f t="shared" si="15"/>
        <v/>
      </c>
    </row>
    <row r="1003" spans="10:37" x14ac:dyDescent="0.25">
      <c r="J1003" s="98"/>
      <c r="M1003" s="2"/>
      <c r="N1003" s="2"/>
      <c r="AK1003" s="1" t="str">
        <f t="shared" si="15"/>
        <v/>
      </c>
    </row>
    <row r="1004" spans="10:37" x14ac:dyDescent="0.25">
      <c r="J1004" s="98"/>
      <c r="M1004" s="2"/>
      <c r="N1004" s="2"/>
      <c r="AK1004" s="1" t="str">
        <f t="shared" si="15"/>
        <v/>
      </c>
    </row>
    <row r="1005" spans="10:37" x14ac:dyDescent="0.25">
      <c r="J1005" s="98"/>
      <c r="M1005" s="2"/>
      <c r="N1005" s="2"/>
      <c r="AK1005" s="1" t="str">
        <f t="shared" si="15"/>
        <v/>
      </c>
    </row>
  </sheetData>
  <autoFilter ref="A2:AK68" xr:uid="{00000000-0009-0000-0000-000011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X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DBDF-7429-4458-B876-5C0B58B3501A}">
  <sheetPr codeName="Sheet20">
    <tabColor theme="5"/>
  </sheetPr>
  <dimension ref="A1:AA1005"/>
  <sheetViews>
    <sheetView rightToLeft="1" workbookViewId="0">
      <pane xSplit="4" ySplit="2" topLeftCell="G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2" width="5" style="211" customWidth="1"/>
    <col min="3" max="3" width="8.28515625" style="211" customWidth="1"/>
    <col min="4" max="4" width="16.42578125" style="211" customWidth="1"/>
    <col min="5" max="6" width="12.140625" style="211" customWidth="1"/>
    <col min="7" max="7" width="12.140625" style="223" customWidth="1"/>
    <col min="8" max="16" width="12.140625" style="211" hidden="1" customWidth="1"/>
    <col min="17" max="17" width="12.140625" style="22" customWidth="1"/>
    <col min="18" max="19" width="12.140625" style="211" customWidth="1"/>
    <col min="20" max="23" width="9.140625" style="210"/>
    <col min="24" max="25" width="12.140625" style="211" customWidth="1"/>
    <col min="26" max="26" width="12.140625" style="154" customWidth="1"/>
    <col min="27" max="27" width="12.140625" style="22" customWidth="1"/>
    <col min="28" max="28" width="9.140625" style="210" customWidth="1"/>
    <col min="29" max="16384" width="9.140625" style="210"/>
  </cols>
  <sheetData>
    <row r="1" spans="1:27" x14ac:dyDescent="0.25">
      <c r="D1" s="211" t="s">
        <v>203</v>
      </c>
      <c r="E1" s="20"/>
      <c r="Q1" s="76" t="s">
        <v>101</v>
      </c>
      <c r="Y1" s="76"/>
    </row>
    <row r="2" spans="1:27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160</v>
      </c>
      <c r="E2" s="4" t="s">
        <v>113</v>
      </c>
      <c r="F2" s="4" t="s">
        <v>114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23" t="s">
        <v>125</v>
      </c>
      <c r="R2" s="4" t="s">
        <v>127</v>
      </c>
      <c r="S2" s="4" t="s">
        <v>195</v>
      </c>
      <c r="T2" s="4" t="s">
        <v>82</v>
      </c>
      <c r="U2" s="4" t="s">
        <v>83</v>
      </c>
      <c r="V2" s="4" t="s">
        <v>84</v>
      </c>
      <c r="W2" s="4" t="s">
        <v>85</v>
      </c>
      <c r="X2" s="4" t="s">
        <v>130</v>
      </c>
      <c r="Y2" s="4" t="s">
        <v>208</v>
      </c>
      <c r="Z2" s="4" t="s">
        <v>249</v>
      </c>
      <c r="AA2" s="23" t="s">
        <v>170</v>
      </c>
    </row>
    <row r="3" spans="1:27" x14ac:dyDescent="0.25">
      <c r="F3" s="2"/>
      <c r="G3" s="224"/>
      <c r="AA3" s="1" t="str">
        <f t="shared" ref="AA3:AA66" si="0">IFERROR(R3/S3,"")</f>
        <v/>
      </c>
    </row>
    <row r="4" spans="1:27" x14ac:dyDescent="0.25">
      <c r="F4" s="2"/>
      <c r="G4" s="224"/>
      <c r="AA4" s="1" t="str">
        <f t="shared" si="0"/>
        <v/>
      </c>
    </row>
    <row r="5" spans="1:27" x14ac:dyDescent="0.25">
      <c r="F5" s="2"/>
      <c r="G5" s="224"/>
      <c r="AA5" s="1" t="str">
        <f t="shared" si="0"/>
        <v/>
      </c>
    </row>
    <row r="6" spans="1:27" x14ac:dyDescent="0.25">
      <c r="F6" s="2"/>
      <c r="G6" s="224"/>
      <c r="AA6" s="1" t="str">
        <f t="shared" si="0"/>
        <v/>
      </c>
    </row>
    <row r="7" spans="1:27" x14ac:dyDescent="0.25">
      <c r="F7" s="2"/>
      <c r="G7" s="224"/>
      <c r="AA7" s="1" t="str">
        <f t="shared" si="0"/>
        <v/>
      </c>
    </row>
    <row r="8" spans="1:27" x14ac:dyDescent="0.25">
      <c r="F8" s="2"/>
      <c r="G8" s="224"/>
      <c r="AA8" s="1" t="str">
        <f t="shared" si="0"/>
        <v/>
      </c>
    </row>
    <row r="9" spans="1:27" x14ac:dyDescent="0.25">
      <c r="F9" s="2"/>
      <c r="G9" s="224"/>
      <c r="AA9" s="1" t="str">
        <f t="shared" si="0"/>
        <v/>
      </c>
    </row>
    <row r="10" spans="1:27" x14ac:dyDescent="0.25">
      <c r="F10" s="2"/>
      <c r="G10" s="224"/>
      <c r="AA10" s="1" t="str">
        <f t="shared" si="0"/>
        <v/>
      </c>
    </row>
    <row r="11" spans="1:27" x14ac:dyDescent="0.25">
      <c r="F11" s="2"/>
      <c r="G11" s="224"/>
      <c r="AA11" s="1" t="str">
        <f t="shared" si="0"/>
        <v/>
      </c>
    </row>
    <row r="12" spans="1:27" x14ac:dyDescent="0.25">
      <c r="F12" s="2"/>
      <c r="G12" s="224"/>
      <c r="AA12" s="1" t="str">
        <f t="shared" si="0"/>
        <v/>
      </c>
    </row>
    <row r="13" spans="1:27" x14ac:dyDescent="0.25">
      <c r="F13" s="2"/>
      <c r="G13" s="224"/>
      <c r="AA13" s="1" t="str">
        <f t="shared" si="0"/>
        <v/>
      </c>
    </row>
    <row r="14" spans="1:27" x14ac:dyDescent="0.25">
      <c r="F14" s="2"/>
      <c r="G14" s="224"/>
      <c r="AA14" s="1" t="str">
        <f t="shared" si="0"/>
        <v/>
      </c>
    </row>
    <row r="15" spans="1:27" x14ac:dyDescent="0.25">
      <c r="F15" s="2"/>
      <c r="G15" s="224"/>
      <c r="AA15" s="1" t="str">
        <f t="shared" si="0"/>
        <v/>
      </c>
    </row>
    <row r="16" spans="1:27" x14ac:dyDescent="0.25">
      <c r="F16" s="2"/>
      <c r="G16" s="224"/>
      <c r="AA16" s="1" t="str">
        <f t="shared" si="0"/>
        <v/>
      </c>
    </row>
    <row r="17" spans="6:27" x14ac:dyDescent="0.25">
      <c r="F17" s="2"/>
      <c r="G17" s="224"/>
      <c r="AA17" s="1" t="str">
        <f t="shared" si="0"/>
        <v/>
      </c>
    </row>
    <row r="18" spans="6:27" x14ac:dyDescent="0.25">
      <c r="F18" s="2"/>
      <c r="G18" s="224"/>
      <c r="AA18" s="1" t="str">
        <f t="shared" si="0"/>
        <v/>
      </c>
    </row>
    <row r="19" spans="6:27" x14ac:dyDescent="0.25">
      <c r="F19" s="2"/>
      <c r="G19" s="224"/>
      <c r="AA19" s="1" t="str">
        <f t="shared" si="0"/>
        <v/>
      </c>
    </row>
    <row r="20" spans="6:27" x14ac:dyDescent="0.25">
      <c r="F20" s="2"/>
      <c r="G20" s="224"/>
      <c r="AA20" s="1" t="str">
        <f t="shared" si="0"/>
        <v/>
      </c>
    </row>
    <row r="21" spans="6:27" x14ac:dyDescent="0.25">
      <c r="F21" s="2"/>
      <c r="G21" s="224"/>
      <c r="AA21" s="1" t="str">
        <f t="shared" si="0"/>
        <v/>
      </c>
    </row>
    <row r="22" spans="6:27" x14ac:dyDescent="0.25">
      <c r="F22" s="2"/>
      <c r="G22" s="224"/>
      <c r="AA22" s="1" t="str">
        <f t="shared" si="0"/>
        <v/>
      </c>
    </row>
    <row r="23" spans="6:27" x14ac:dyDescent="0.25">
      <c r="F23" s="2"/>
      <c r="G23" s="224"/>
      <c r="AA23" s="1" t="str">
        <f t="shared" si="0"/>
        <v/>
      </c>
    </row>
    <row r="24" spans="6:27" x14ac:dyDescent="0.25">
      <c r="F24" s="2"/>
      <c r="G24" s="224"/>
      <c r="AA24" s="1" t="str">
        <f t="shared" si="0"/>
        <v/>
      </c>
    </row>
    <row r="25" spans="6:27" x14ac:dyDescent="0.25">
      <c r="F25" s="2"/>
      <c r="G25" s="224"/>
      <c r="AA25" s="1" t="str">
        <f t="shared" si="0"/>
        <v/>
      </c>
    </row>
    <row r="26" spans="6:27" x14ac:dyDescent="0.25">
      <c r="F26" s="2"/>
      <c r="G26" s="224"/>
      <c r="AA26" s="1" t="str">
        <f t="shared" si="0"/>
        <v/>
      </c>
    </row>
    <row r="27" spans="6:27" x14ac:dyDescent="0.25">
      <c r="F27" s="2"/>
      <c r="G27" s="224"/>
      <c r="AA27" s="1" t="str">
        <f t="shared" si="0"/>
        <v/>
      </c>
    </row>
    <row r="28" spans="6:27" x14ac:dyDescent="0.25">
      <c r="F28" s="2"/>
      <c r="G28" s="224"/>
      <c r="AA28" s="1" t="str">
        <f t="shared" si="0"/>
        <v/>
      </c>
    </row>
    <row r="29" spans="6:27" x14ac:dyDescent="0.25">
      <c r="F29" s="2"/>
      <c r="G29" s="224"/>
      <c r="AA29" s="1" t="str">
        <f t="shared" si="0"/>
        <v/>
      </c>
    </row>
    <row r="30" spans="6:27" x14ac:dyDescent="0.25">
      <c r="F30" s="2"/>
      <c r="G30" s="224"/>
      <c r="AA30" s="1" t="str">
        <f t="shared" si="0"/>
        <v/>
      </c>
    </row>
    <row r="31" spans="6:27" x14ac:dyDescent="0.25">
      <c r="F31" s="2"/>
      <c r="G31" s="224"/>
      <c r="AA31" s="1" t="str">
        <f t="shared" si="0"/>
        <v/>
      </c>
    </row>
    <row r="32" spans="6:27" x14ac:dyDescent="0.25">
      <c r="F32" s="2"/>
      <c r="G32" s="224"/>
      <c r="AA32" s="1" t="str">
        <f t="shared" si="0"/>
        <v/>
      </c>
    </row>
    <row r="33" spans="6:27" x14ac:dyDescent="0.25">
      <c r="F33" s="2"/>
      <c r="G33" s="224"/>
      <c r="AA33" s="1" t="str">
        <f t="shared" si="0"/>
        <v/>
      </c>
    </row>
    <row r="34" spans="6:27" x14ac:dyDescent="0.25">
      <c r="F34" s="2"/>
      <c r="G34" s="224"/>
      <c r="AA34" s="1" t="str">
        <f t="shared" si="0"/>
        <v/>
      </c>
    </row>
    <row r="35" spans="6:27" x14ac:dyDescent="0.25">
      <c r="F35" s="2"/>
      <c r="G35" s="224"/>
      <c r="AA35" s="1" t="str">
        <f t="shared" si="0"/>
        <v/>
      </c>
    </row>
    <row r="36" spans="6:27" x14ac:dyDescent="0.25">
      <c r="F36" s="2"/>
      <c r="G36" s="224"/>
      <c r="AA36" s="1" t="str">
        <f t="shared" si="0"/>
        <v/>
      </c>
    </row>
    <row r="37" spans="6:27" x14ac:dyDescent="0.25">
      <c r="F37" s="2"/>
      <c r="G37" s="224"/>
      <c r="AA37" s="1" t="str">
        <f t="shared" si="0"/>
        <v/>
      </c>
    </row>
    <row r="38" spans="6:27" x14ac:dyDescent="0.25">
      <c r="F38" s="2"/>
      <c r="G38" s="224"/>
      <c r="AA38" s="1" t="str">
        <f t="shared" si="0"/>
        <v/>
      </c>
    </row>
    <row r="39" spans="6:27" x14ac:dyDescent="0.25">
      <c r="F39" s="2"/>
      <c r="G39" s="224"/>
      <c r="AA39" s="1" t="str">
        <f t="shared" si="0"/>
        <v/>
      </c>
    </row>
    <row r="40" spans="6:27" x14ac:dyDescent="0.25">
      <c r="F40" s="2"/>
      <c r="G40" s="224"/>
      <c r="AA40" s="1" t="str">
        <f t="shared" si="0"/>
        <v/>
      </c>
    </row>
    <row r="41" spans="6:27" x14ac:dyDescent="0.25">
      <c r="F41" s="2"/>
      <c r="G41" s="224"/>
      <c r="AA41" s="1" t="str">
        <f t="shared" si="0"/>
        <v/>
      </c>
    </row>
    <row r="42" spans="6:27" x14ac:dyDescent="0.25">
      <c r="F42" s="2"/>
      <c r="G42" s="224"/>
      <c r="AA42" s="1" t="str">
        <f t="shared" si="0"/>
        <v/>
      </c>
    </row>
    <row r="43" spans="6:27" x14ac:dyDescent="0.25">
      <c r="F43" s="2"/>
      <c r="G43" s="224"/>
      <c r="AA43" s="1" t="str">
        <f t="shared" si="0"/>
        <v/>
      </c>
    </row>
    <row r="44" spans="6:27" x14ac:dyDescent="0.25">
      <c r="F44" s="2"/>
      <c r="G44" s="224"/>
      <c r="AA44" s="1" t="str">
        <f t="shared" si="0"/>
        <v/>
      </c>
    </row>
    <row r="45" spans="6:27" x14ac:dyDescent="0.25">
      <c r="F45" s="2"/>
      <c r="G45" s="224"/>
      <c r="AA45" s="1" t="str">
        <f t="shared" si="0"/>
        <v/>
      </c>
    </row>
    <row r="46" spans="6:27" x14ac:dyDescent="0.25">
      <c r="F46" s="2"/>
      <c r="G46" s="224"/>
      <c r="AA46" s="1" t="str">
        <f t="shared" si="0"/>
        <v/>
      </c>
    </row>
    <row r="47" spans="6:27" x14ac:dyDescent="0.25">
      <c r="F47" s="2"/>
      <c r="G47" s="224"/>
      <c r="AA47" s="1" t="str">
        <f t="shared" si="0"/>
        <v/>
      </c>
    </row>
    <row r="48" spans="6:27" x14ac:dyDescent="0.25">
      <c r="F48" s="2"/>
      <c r="G48" s="224"/>
      <c r="AA48" s="1" t="str">
        <f t="shared" si="0"/>
        <v/>
      </c>
    </row>
    <row r="49" spans="6:27" x14ac:dyDescent="0.25">
      <c r="F49" s="2"/>
      <c r="G49" s="224"/>
      <c r="AA49" s="1" t="str">
        <f t="shared" si="0"/>
        <v/>
      </c>
    </row>
    <row r="50" spans="6:27" x14ac:dyDescent="0.25">
      <c r="F50" s="2"/>
      <c r="G50" s="224"/>
      <c r="AA50" s="1" t="str">
        <f t="shared" si="0"/>
        <v/>
      </c>
    </row>
    <row r="51" spans="6:27" x14ac:dyDescent="0.25">
      <c r="F51" s="2"/>
      <c r="G51" s="224"/>
      <c r="AA51" s="1" t="str">
        <f t="shared" si="0"/>
        <v/>
      </c>
    </row>
    <row r="52" spans="6:27" x14ac:dyDescent="0.25">
      <c r="F52" s="2"/>
      <c r="G52" s="224"/>
      <c r="AA52" s="1" t="str">
        <f t="shared" si="0"/>
        <v/>
      </c>
    </row>
    <row r="53" spans="6:27" x14ac:dyDescent="0.25">
      <c r="F53" s="2"/>
      <c r="G53" s="224"/>
      <c r="AA53" s="1" t="str">
        <f t="shared" si="0"/>
        <v/>
      </c>
    </row>
    <row r="54" spans="6:27" x14ac:dyDescent="0.25">
      <c r="F54" s="2"/>
      <c r="G54" s="224"/>
      <c r="AA54" s="1" t="str">
        <f t="shared" si="0"/>
        <v/>
      </c>
    </row>
    <row r="55" spans="6:27" x14ac:dyDescent="0.25">
      <c r="F55" s="2"/>
      <c r="G55" s="224"/>
      <c r="AA55" s="1" t="str">
        <f t="shared" si="0"/>
        <v/>
      </c>
    </row>
    <row r="56" spans="6:27" x14ac:dyDescent="0.25">
      <c r="F56" s="2"/>
      <c r="G56" s="224"/>
      <c r="AA56" s="1" t="str">
        <f t="shared" si="0"/>
        <v/>
      </c>
    </row>
    <row r="57" spans="6:27" x14ac:dyDescent="0.25">
      <c r="F57" s="2"/>
      <c r="G57" s="224"/>
      <c r="AA57" s="1" t="str">
        <f t="shared" si="0"/>
        <v/>
      </c>
    </row>
    <row r="58" spans="6:27" x14ac:dyDescent="0.25">
      <c r="F58" s="2"/>
      <c r="G58" s="224"/>
      <c r="AA58" s="1" t="str">
        <f t="shared" si="0"/>
        <v/>
      </c>
    </row>
    <row r="59" spans="6:27" x14ac:dyDescent="0.25">
      <c r="F59" s="2"/>
      <c r="G59" s="224"/>
      <c r="AA59" s="1" t="str">
        <f t="shared" si="0"/>
        <v/>
      </c>
    </row>
    <row r="60" spans="6:27" x14ac:dyDescent="0.25">
      <c r="F60" s="2"/>
      <c r="G60" s="224"/>
      <c r="AA60" s="1" t="str">
        <f t="shared" si="0"/>
        <v/>
      </c>
    </row>
    <row r="61" spans="6:27" x14ac:dyDescent="0.25">
      <c r="F61" s="2"/>
      <c r="G61" s="224"/>
      <c r="AA61" s="1" t="str">
        <f t="shared" si="0"/>
        <v/>
      </c>
    </row>
    <row r="62" spans="6:27" x14ac:dyDescent="0.25">
      <c r="F62" s="2"/>
      <c r="G62" s="224"/>
      <c r="AA62" s="1" t="str">
        <f t="shared" si="0"/>
        <v/>
      </c>
    </row>
    <row r="63" spans="6:27" x14ac:dyDescent="0.25">
      <c r="F63" s="2"/>
      <c r="G63" s="224"/>
      <c r="AA63" s="1" t="str">
        <f t="shared" si="0"/>
        <v/>
      </c>
    </row>
    <row r="64" spans="6:27" x14ac:dyDescent="0.25">
      <c r="F64" s="2"/>
      <c r="G64" s="224"/>
      <c r="AA64" s="1" t="str">
        <f t="shared" si="0"/>
        <v/>
      </c>
    </row>
    <row r="65" spans="6:27" x14ac:dyDescent="0.25">
      <c r="F65" s="2"/>
      <c r="G65" s="224"/>
      <c r="AA65" s="1" t="str">
        <f t="shared" si="0"/>
        <v/>
      </c>
    </row>
    <row r="66" spans="6:27" x14ac:dyDescent="0.25">
      <c r="F66" s="2"/>
      <c r="G66" s="224"/>
      <c r="AA66" s="1" t="str">
        <f t="shared" si="0"/>
        <v/>
      </c>
    </row>
    <row r="67" spans="6:27" x14ac:dyDescent="0.25">
      <c r="F67" s="2"/>
      <c r="G67" s="224"/>
      <c r="AA67" s="1" t="str">
        <f t="shared" ref="AA67:AA130" si="1">IFERROR(R67/S67,"")</f>
        <v/>
      </c>
    </row>
    <row r="68" spans="6:27" x14ac:dyDescent="0.25">
      <c r="F68" s="2"/>
      <c r="G68" s="224"/>
      <c r="AA68" s="1" t="str">
        <f t="shared" si="1"/>
        <v/>
      </c>
    </row>
    <row r="69" spans="6:27" x14ac:dyDescent="0.25">
      <c r="F69" s="2"/>
      <c r="G69" s="224"/>
      <c r="AA69" s="1" t="str">
        <f t="shared" si="1"/>
        <v/>
      </c>
    </row>
    <row r="70" spans="6:27" x14ac:dyDescent="0.25">
      <c r="F70" s="2"/>
      <c r="G70" s="224"/>
      <c r="AA70" s="1" t="str">
        <f t="shared" si="1"/>
        <v/>
      </c>
    </row>
    <row r="71" spans="6:27" x14ac:dyDescent="0.25">
      <c r="F71" s="2"/>
      <c r="G71" s="224"/>
      <c r="AA71" s="1" t="str">
        <f t="shared" si="1"/>
        <v/>
      </c>
    </row>
    <row r="72" spans="6:27" x14ac:dyDescent="0.25">
      <c r="F72" s="2"/>
      <c r="G72" s="224"/>
      <c r="AA72" s="1" t="str">
        <f t="shared" si="1"/>
        <v/>
      </c>
    </row>
    <row r="73" spans="6:27" x14ac:dyDescent="0.25">
      <c r="F73" s="2"/>
      <c r="G73" s="224"/>
      <c r="AA73" s="1" t="str">
        <f t="shared" si="1"/>
        <v/>
      </c>
    </row>
    <row r="74" spans="6:27" x14ac:dyDescent="0.25">
      <c r="F74" s="2"/>
      <c r="G74" s="224"/>
      <c r="AA74" s="1" t="str">
        <f t="shared" si="1"/>
        <v/>
      </c>
    </row>
    <row r="75" spans="6:27" x14ac:dyDescent="0.25">
      <c r="F75" s="2"/>
      <c r="G75" s="224"/>
      <c r="AA75" s="1" t="str">
        <f t="shared" si="1"/>
        <v/>
      </c>
    </row>
    <row r="76" spans="6:27" x14ac:dyDescent="0.25">
      <c r="F76" s="2"/>
      <c r="G76" s="224"/>
      <c r="AA76" s="1" t="str">
        <f t="shared" si="1"/>
        <v/>
      </c>
    </row>
    <row r="77" spans="6:27" x14ac:dyDescent="0.25">
      <c r="F77" s="2"/>
      <c r="G77" s="224"/>
      <c r="AA77" s="1" t="str">
        <f t="shared" si="1"/>
        <v/>
      </c>
    </row>
    <row r="78" spans="6:27" x14ac:dyDescent="0.25">
      <c r="F78" s="2"/>
      <c r="G78" s="224"/>
      <c r="AA78" s="1" t="str">
        <f t="shared" si="1"/>
        <v/>
      </c>
    </row>
    <row r="79" spans="6:27" x14ac:dyDescent="0.25">
      <c r="F79" s="2"/>
      <c r="G79" s="224"/>
      <c r="AA79" s="1" t="str">
        <f t="shared" si="1"/>
        <v/>
      </c>
    </row>
    <row r="80" spans="6:27" x14ac:dyDescent="0.25">
      <c r="F80" s="2"/>
      <c r="G80" s="224"/>
      <c r="AA80" s="1" t="str">
        <f t="shared" si="1"/>
        <v/>
      </c>
    </row>
    <row r="81" spans="6:27" x14ac:dyDescent="0.25">
      <c r="F81" s="2"/>
      <c r="G81" s="224"/>
      <c r="AA81" s="1" t="str">
        <f t="shared" si="1"/>
        <v/>
      </c>
    </row>
    <row r="82" spans="6:27" x14ac:dyDescent="0.25">
      <c r="F82" s="2"/>
      <c r="G82" s="224"/>
      <c r="AA82" s="1" t="str">
        <f t="shared" si="1"/>
        <v/>
      </c>
    </row>
    <row r="83" spans="6:27" x14ac:dyDescent="0.25">
      <c r="F83" s="2"/>
      <c r="G83" s="224"/>
      <c r="AA83" s="1" t="str">
        <f t="shared" si="1"/>
        <v/>
      </c>
    </row>
    <row r="84" spans="6:27" x14ac:dyDescent="0.25">
      <c r="F84" s="2"/>
      <c r="G84" s="224"/>
      <c r="AA84" s="1" t="str">
        <f t="shared" si="1"/>
        <v/>
      </c>
    </row>
    <row r="85" spans="6:27" x14ac:dyDescent="0.25">
      <c r="F85" s="2"/>
      <c r="G85" s="224"/>
      <c r="AA85" s="1" t="str">
        <f t="shared" si="1"/>
        <v/>
      </c>
    </row>
    <row r="86" spans="6:27" x14ac:dyDescent="0.25">
      <c r="F86" s="2"/>
      <c r="G86" s="224"/>
      <c r="AA86" s="1" t="str">
        <f t="shared" si="1"/>
        <v/>
      </c>
    </row>
    <row r="87" spans="6:27" x14ac:dyDescent="0.25">
      <c r="F87" s="2"/>
      <c r="G87" s="224"/>
      <c r="AA87" s="1" t="str">
        <f t="shared" si="1"/>
        <v/>
      </c>
    </row>
    <row r="88" spans="6:27" x14ac:dyDescent="0.25">
      <c r="F88" s="2"/>
      <c r="G88" s="224"/>
      <c r="AA88" s="1" t="str">
        <f t="shared" si="1"/>
        <v/>
      </c>
    </row>
    <row r="89" spans="6:27" x14ac:dyDescent="0.25">
      <c r="F89" s="2"/>
      <c r="G89" s="224"/>
      <c r="AA89" s="1" t="str">
        <f t="shared" si="1"/>
        <v/>
      </c>
    </row>
    <row r="90" spans="6:27" x14ac:dyDescent="0.25">
      <c r="F90" s="2"/>
      <c r="G90" s="224"/>
      <c r="AA90" s="1" t="str">
        <f t="shared" si="1"/>
        <v/>
      </c>
    </row>
    <row r="91" spans="6:27" x14ac:dyDescent="0.25">
      <c r="F91" s="2"/>
      <c r="G91" s="224"/>
      <c r="AA91" s="1" t="str">
        <f t="shared" si="1"/>
        <v/>
      </c>
    </row>
    <row r="92" spans="6:27" x14ac:dyDescent="0.25">
      <c r="F92" s="2"/>
      <c r="G92" s="224"/>
      <c r="AA92" s="1" t="str">
        <f t="shared" si="1"/>
        <v/>
      </c>
    </row>
    <row r="93" spans="6:27" x14ac:dyDescent="0.25">
      <c r="F93" s="2"/>
      <c r="G93" s="224"/>
      <c r="AA93" s="1" t="str">
        <f t="shared" si="1"/>
        <v/>
      </c>
    </row>
    <row r="94" spans="6:27" x14ac:dyDescent="0.25">
      <c r="F94" s="2"/>
      <c r="G94" s="224"/>
      <c r="AA94" s="1" t="str">
        <f t="shared" si="1"/>
        <v/>
      </c>
    </row>
    <row r="95" spans="6:27" x14ac:dyDescent="0.25">
      <c r="F95" s="2"/>
      <c r="G95" s="224"/>
      <c r="AA95" s="1" t="str">
        <f t="shared" si="1"/>
        <v/>
      </c>
    </row>
    <row r="96" spans="6:27" x14ac:dyDescent="0.25">
      <c r="F96" s="2"/>
      <c r="G96" s="224"/>
      <c r="AA96" s="1" t="str">
        <f t="shared" si="1"/>
        <v/>
      </c>
    </row>
    <row r="97" spans="6:27" x14ac:dyDescent="0.25">
      <c r="F97" s="2"/>
      <c r="G97" s="224"/>
      <c r="AA97" s="1" t="str">
        <f t="shared" si="1"/>
        <v/>
      </c>
    </row>
    <row r="98" spans="6:27" x14ac:dyDescent="0.25">
      <c r="F98" s="2"/>
      <c r="G98" s="224"/>
      <c r="AA98" s="1" t="str">
        <f t="shared" si="1"/>
        <v/>
      </c>
    </row>
    <row r="99" spans="6:27" x14ac:dyDescent="0.25">
      <c r="F99" s="2"/>
      <c r="G99" s="224"/>
      <c r="AA99" s="1" t="str">
        <f t="shared" si="1"/>
        <v/>
      </c>
    </row>
    <row r="100" spans="6:27" x14ac:dyDescent="0.25">
      <c r="F100" s="2"/>
      <c r="G100" s="224"/>
      <c r="AA100" s="1" t="str">
        <f t="shared" si="1"/>
        <v/>
      </c>
    </row>
    <row r="101" spans="6:27" x14ac:dyDescent="0.25">
      <c r="F101" s="2"/>
      <c r="G101" s="224"/>
      <c r="AA101" s="1" t="str">
        <f t="shared" si="1"/>
        <v/>
      </c>
    </row>
    <row r="102" spans="6:27" x14ac:dyDescent="0.25">
      <c r="F102" s="2"/>
      <c r="G102" s="224"/>
      <c r="AA102" s="1" t="str">
        <f t="shared" si="1"/>
        <v/>
      </c>
    </row>
    <row r="103" spans="6:27" x14ac:dyDescent="0.25">
      <c r="F103" s="2"/>
      <c r="G103" s="224"/>
      <c r="AA103" s="1" t="str">
        <f t="shared" si="1"/>
        <v/>
      </c>
    </row>
    <row r="104" spans="6:27" x14ac:dyDescent="0.25">
      <c r="F104" s="2"/>
      <c r="G104" s="224"/>
      <c r="AA104" s="1" t="str">
        <f t="shared" si="1"/>
        <v/>
      </c>
    </row>
    <row r="105" spans="6:27" x14ac:dyDescent="0.25">
      <c r="F105" s="2"/>
      <c r="G105" s="224"/>
      <c r="AA105" s="1" t="str">
        <f t="shared" si="1"/>
        <v/>
      </c>
    </row>
    <row r="106" spans="6:27" x14ac:dyDescent="0.25">
      <c r="F106" s="2"/>
      <c r="G106" s="224"/>
      <c r="AA106" s="1" t="str">
        <f t="shared" si="1"/>
        <v/>
      </c>
    </row>
    <row r="107" spans="6:27" x14ac:dyDescent="0.25">
      <c r="F107" s="2"/>
      <c r="G107" s="224"/>
      <c r="AA107" s="1" t="str">
        <f t="shared" si="1"/>
        <v/>
      </c>
    </row>
    <row r="108" spans="6:27" x14ac:dyDescent="0.25">
      <c r="F108" s="2"/>
      <c r="G108" s="224"/>
      <c r="AA108" s="1" t="str">
        <f t="shared" si="1"/>
        <v/>
      </c>
    </row>
    <row r="109" spans="6:27" x14ac:dyDescent="0.25">
      <c r="F109" s="2"/>
      <c r="G109" s="224"/>
      <c r="AA109" s="1" t="str">
        <f t="shared" si="1"/>
        <v/>
      </c>
    </row>
    <row r="110" spans="6:27" x14ac:dyDescent="0.25">
      <c r="F110" s="2"/>
      <c r="G110" s="224"/>
      <c r="AA110" s="1" t="str">
        <f t="shared" si="1"/>
        <v/>
      </c>
    </row>
    <row r="111" spans="6:27" x14ac:dyDescent="0.25">
      <c r="F111" s="2"/>
      <c r="G111" s="224"/>
      <c r="AA111" s="1" t="str">
        <f t="shared" si="1"/>
        <v/>
      </c>
    </row>
    <row r="112" spans="6:27" x14ac:dyDescent="0.25">
      <c r="F112" s="2"/>
      <c r="G112" s="224"/>
      <c r="AA112" s="1" t="str">
        <f t="shared" si="1"/>
        <v/>
      </c>
    </row>
    <row r="113" spans="6:27" x14ac:dyDescent="0.25">
      <c r="F113" s="2"/>
      <c r="G113" s="224"/>
      <c r="AA113" s="1" t="str">
        <f t="shared" si="1"/>
        <v/>
      </c>
    </row>
    <row r="114" spans="6:27" x14ac:dyDescent="0.25">
      <c r="F114" s="2"/>
      <c r="G114" s="224"/>
      <c r="AA114" s="1" t="str">
        <f t="shared" si="1"/>
        <v/>
      </c>
    </row>
    <row r="115" spans="6:27" x14ac:dyDescent="0.25">
      <c r="F115" s="2"/>
      <c r="G115" s="224"/>
      <c r="AA115" s="1" t="str">
        <f t="shared" si="1"/>
        <v/>
      </c>
    </row>
    <row r="116" spans="6:27" x14ac:dyDescent="0.25">
      <c r="F116" s="2"/>
      <c r="G116" s="224"/>
      <c r="AA116" s="1" t="str">
        <f t="shared" si="1"/>
        <v/>
      </c>
    </row>
    <row r="117" spans="6:27" x14ac:dyDescent="0.25">
      <c r="F117" s="2"/>
      <c r="G117" s="224"/>
      <c r="AA117" s="1" t="str">
        <f t="shared" si="1"/>
        <v/>
      </c>
    </row>
    <row r="118" spans="6:27" x14ac:dyDescent="0.25">
      <c r="F118" s="2"/>
      <c r="G118" s="224"/>
      <c r="AA118" s="1" t="str">
        <f t="shared" si="1"/>
        <v/>
      </c>
    </row>
    <row r="119" spans="6:27" x14ac:dyDescent="0.25">
      <c r="F119" s="2"/>
      <c r="G119" s="224"/>
      <c r="AA119" s="1" t="str">
        <f t="shared" si="1"/>
        <v/>
      </c>
    </row>
    <row r="120" spans="6:27" x14ac:dyDescent="0.25">
      <c r="F120" s="2"/>
      <c r="G120" s="224"/>
      <c r="AA120" s="1" t="str">
        <f t="shared" si="1"/>
        <v/>
      </c>
    </row>
    <row r="121" spans="6:27" x14ac:dyDescent="0.25">
      <c r="F121" s="2"/>
      <c r="G121" s="224"/>
      <c r="AA121" s="1" t="str">
        <f t="shared" si="1"/>
        <v/>
      </c>
    </row>
    <row r="122" spans="6:27" x14ac:dyDescent="0.25">
      <c r="F122" s="2"/>
      <c r="G122" s="224"/>
      <c r="AA122" s="1" t="str">
        <f t="shared" si="1"/>
        <v/>
      </c>
    </row>
    <row r="123" spans="6:27" x14ac:dyDescent="0.25">
      <c r="F123" s="2"/>
      <c r="G123" s="224"/>
      <c r="AA123" s="1" t="str">
        <f t="shared" si="1"/>
        <v/>
      </c>
    </row>
    <row r="124" spans="6:27" x14ac:dyDescent="0.25">
      <c r="F124" s="2"/>
      <c r="G124" s="224"/>
      <c r="AA124" s="1" t="str">
        <f t="shared" si="1"/>
        <v/>
      </c>
    </row>
    <row r="125" spans="6:27" x14ac:dyDescent="0.25">
      <c r="F125" s="2"/>
      <c r="G125" s="224"/>
      <c r="AA125" s="1" t="str">
        <f t="shared" si="1"/>
        <v/>
      </c>
    </row>
    <row r="126" spans="6:27" x14ac:dyDescent="0.25">
      <c r="F126" s="2"/>
      <c r="G126" s="224"/>
      <c r="AA126" s="1" t="str">
        <f t="shared" si="1"/>
        <v/>
      </c>
    </row>
    <row r="127" spans="6:27" x14ac:dyDescent="0.25">
      <c r="F127" s="2"/>
      <c r="G127" s="224"/>
      <c r="AA127" s="1" t="str">
        <f t="shared" si="1"/>
        <v/>
      </c>
    </row>
    <row r="128" spans="6:27" x14ac:dyDescent="0.25">
      <c r="F128" s="2"/>
      <c r="G128" s="224"/>
      <c r="AA128" s="1" t="str">
        <f t="shared" si="1"/>
        <v/>
      </c>
    </row>
    <row r="129" spans="6:27" x14ac:dyDescent="0.25">
      <c r="F129" s="2"/>
      <c r="G129" s="224"/>
      <c r="AA129" s="1" t="str">
        <f t="shared" si="1"/>
        <v/>
      </c>
    </row>
    <row r="130" spans="6:27" x14ac:dyDescent="0.25">
      <c r="F130" s="2"/>
      <c r="G130" s="224"/>
      <c r="AA130" s="1" t="str">
        <f t="shared" si="1"/>
        <v/>
      </c>
    </row>
    <row r="131" spans="6:27" x14ac:dyDescent="0.25">
      <c r="F131" s="2"/>
      <c r="G131" s="224"/>
      <c r="AA131" s="1" t="str">
        <f t="shared" ref="AA131:AA194" si="2">IFERROR(R131/S131,"")</f>
        <v/>
      </c>
    </row>
    <row r="132" spans="6:27" x14ac:dyDescent="0.25">
      <c r="F132" s="2"/>
      <c r="G132" s="224"/>
      <c r="AA132" s="1" t="str">
        <f t="shared" si="2"/>
        <v/>
      </c>
    </row>
    <row r="133" spans="6:27" x14ac:dyDescent="0.25">
      <c r="F133" s="2"/>
      <c r="G133" s="224"/>
      <c r="AA133" s="1" t="str">
        <f t="shared" si="2"/>
        <v/>
      </c>
    </row>
    <row r="134" spans="6:27" x14ac:dyDescent="0.25">
      <c r="F134" s="2"/>
      <c r="G134" s="224"/>
      <c r="AA134" s="1" t="str">
        <f t="shared" si="2"/>
        <v/>
      </c>
    </row>
    <row r="135" spans="6:27" x14ac:dyDescent="0.25">
      <c r="F135" s="2"/>
      <c r="G135" s="224"/>
      <c r="AA135" s="1" t="str">
        <f t="shared" si="2"/>
        <v/>
      </c>
    </row>
    <row r="136" spans="6:27" x14ac:dyDescent="0.25">
      <c r="F136" s="2"/>
      <c r="G136" s="224"/>
      <c r="AA136" s="1" t="str">
        <f t="shared" si="2"/>
        <v/>
      </c>
    </row>
    <row r="137" spans="6:27" x14ac:dyDescent="0.25">
      <c r="F137" s="2"/>
      <c r="G137" s="224"/>
      <c r="AA137" s="1" t="str">
        <f t="shared" si="2"/>
        <v/>
      </c>
    </row>
    <row r="138" spans="6:27" x14ac:dyDescent="0.25">
      <c r="F138" s="2"/>
      <c r="G138" s="224"/>
      <c r="AA138" s="1" t="str">
        <f t="shared" si="2"/>
        <v/>
      </c>
    </row>
    <row r="139" spans="6:27" x14ac:dyDescent="0.25">
      <c r="F139" s="2"/>
      <c r="G139" s="224"/>
      <c r="AA139" s="1" t="str">
        <f t="shared" si="2"/>
        <v/>
      </c>
    </row>
    <row r="140" spans="6:27" x14ac:dyDescent="0.25">
      <c r="F140" s="2"/>
      <c r="G140" s="224"/>
      <c r="AA140" s="1" t="str">
        <f t="shared" si="2"/>
        <v/>
      </c>
    </row>
    <row r="141" spans="6:27" x14ac:dyDescent="0.25">
      <c r="F141" s="2"/>
      <c r="G141" s="224"/>
      <c r="AA141" s="1" t="str">
        <f t="shared" si="2"/>
        <v/>
      </c>
    </row>
    <row r="142" spans="6:27" x14ac:dyDescent="0.25">
      <c r="F142" s="2"/>
      <c r="G142" s="224"/>
      <c r="AA142" s="1" t="str">
        <f t="shared" si="2"/>
        <v/>
      </c>
    </row>
    <row r="143" spans="6:27" x14ac:dyDescent="0.25">
      <c r="F143" s="2"/>
      <c r="G143" s="224"/>
      <c r="AA143" s="1" t="str">
        <f t="shared" si="2"/>
        <v/>
      </c>
    </row>
    <row r="144" spans="6:27" x14ac:dyDescent="0.25">
      <c r="F144" s="2"/>
      <c r="G144" s="224"/>
      <c r="AA144" s="1" t="str">
        <f t="shared" si="2"/>
        <v/>
      </c>
    </row>
    <row r="145" spans="6:27" x14ac:dyDescent="0.25">
      <c r="F145" s="2"/>
      <c r="G145" s="224"/>
      <c r="AA145" s="1" t="str">
        <f t="shared" si="2"/>
        <v/>
      </c>
    </row>
    <row r="146" spans="6:27" x14ac:dyDescent="0.25">
      <c r="F146" s="2"/>
      <c r="G146" s="224"/>
      <c r="AA146" s="1" t="str">
        <f t="shared" si="2"/>
        <v/>
      </c>
    </row>
    <row r="147" spans="6:27" x14ac:dyDescent="0.25">
      <c r="F147" s="2"/>
      <c r="G147" s="224"/>
      <c r="AA147" s="1" t="str">
        <f t="shared" si="2"/>
        <v/>
      </c>
    </row>
    <row r="148" spans="6:27" x14ac:dyDescent="0.25">
      <c r="F148" s="2"/>
      <c r="G148" s="224"/>
      <c r="AA148" s="1" t="str">
        <f t="shared" si="2"/>
        <v/>
      </c>
    </row>
    <row r="149" spans="6:27" x14ac:dyDescent="0.25">
      <c r="F149" s="2"/>
      <c r="G149" s="224"/>
      <c r="AA149" s="1" t="str">
        <f t="shared" si="2"/>
        <v/>
      </c>
    </row>
    <row r="150" spans="6:27" x14ac:dyDescent="0.25">
      <c r="F150" s="2"/>
      <c r="G150" s="224"/>
      <c r="AA150" s="1" t="str">
        <f t="shared" si="2"/>
        <v/>
      </c>
    </row>
    <row r="151" spans="6:27" x14ac:dyDescent="0.25">
      <c r="F151" s="2"/>
      <c r="G151" s="224"/>
      <c r="AA151" s="1" t="str">
        <f t="shared" si="2"/>
        <v/>
      </c>
    </row>
    <row r="152" spans="6:27" x14ac:dyDescent="0.25">
      <c r="F152" s="2"/>
      <c r="G152" s="224"/>
      <c r="AA152" s="1" t="str">
        <f t="shared" si="2"/>
        <v/>
      </c>
    </row>
    <row r="153" spans="6:27" x14ac:dyDescent="0.25">
      <c r="F153" s="2"/>
      <c r="G153" s="224"/>
      <c r="AA153" s="1" t="str">
        <f t="shared" si="2"/>
        <v/>
      </c>
    </row>
    <row r="154" spans="6:27" x14ac:dyDescent="0.25">
      <c r="F154" s="2"/>
      <c r="G154" s="224"/>
      <c r="AA154" s="1" t="str">
        <f t="shared" si="2"/>
        <v/>
      </c>
    </row>
    <row r="155" spans="6:27" x14ac:dyDescent="0.25">
      <c r="F155" s="2"/>
      <c r="G155" s="224"/>
      <c r="AA155" s="1" t="str">
        <f t="shared" si="2"/>
        <v/>
      </c>
    </row>
    <row r="156" spans="6:27" x14ac:dyDescent="0.25">
      <c r="F156" s="2"/>
      <c r="G156" s="224"/>
      <c r="AA156" s="1" t="str">
        <f t="shared" si="2"/>
        <v/>
      </c>
    </row>
    <row r="157" spans="6:27" x14ac:dyDescent="0.25">
      <c r="F157" s="2"/>
      <c r="G157" s="224"/>
      <c r="AA157" s="1" t="str">
        <f t="shared" si="2"/>
        <v/>
      </c>
    </row>
    <row r="158" spans="6:27" x14ac:dyDescent="0.25">
      <c r="F158" s="2"/>
      <c r="G158" s="224"/>
      <c r="AA158" s="1" t="str">
        <f t="shared" si="2"/>
        <v/>
      </c>
    </row>
    <row r="159" spans="6:27" x14ac:dyDescent="0.25">
      <c r="F159" s="2"/>
      <c r="G159" s="224"/>
      <c r="AA159" s="1" t="str">
        <f t="shared" si="2"/>
        <v/>
      </c>
    </row>
    <row r="160" spans="6:27" x14ac:dyDescent="0.25">
      <c r="F160" s="2"/>
      <c r="G160" s="224"/>
      <c r="AA160" s="1" t="str">
        <f t="shared" si="2"/>
        <v/>
      </c>
    </row>
    <row r="161" spans="6:27" x14ac:dyDescent="0.25">
      <c r="F161" s="2"/>
      <c r="G161" s="224"/>
      <c r="AA161" s="1" t="str">
        <f t="shared" si="2"/>
        <v/>
      </c>
    </row>
    <row r="162" spans="6:27" x14ac:dyDescent="0.25">
      <c r="F162" s="2"/>
      <c r="G162" s="224"/>
      <c r="AA162" s="1" t="str">
        <f t="shared" si="2"/>
        <v/>
      </c>
    </row>
    <row r="163" spans="6:27" x14ac:dyDescent="0.25">
      <c r="F163" s="2"/>
      <c r="G163" s="224"/>
      <c r="AA163" s="1" t="str">
        <f t="shared" si="2"/>
        <v/>
      </c>
    </row>
    <row r="164" spans="6:27" x14ac:dyDescent="0.25">
      <c r="F164" s="2"/>
      <c r="G164" s="224"/>
      <c r="AA164" s="1" t="str">
        <f t="shared" si="2"/>
        <v/>
      </c>
    </row>
    <row r="165" spans="6:27" x14ac:dyDescent="0.25">
      <c r="F165" s="2"/>
      <c r="G165" s="224"/>
      <c r="AA165" s="1" t="str">
        <f t="shared" si="2"/>
        <v/>
      </c>
    </row>
    <row r="166" spans="6:27" x14ac:dyDescent="0.25">
      <c r="F166" s="2"/>
      <c r="G166" s="224"/>
      <c r="AA166" s="1" t="str">
        <f t="shared" si="2"/>
        <v/>
      </c>
    </row>
    <row r="167" spans="6:27" x14ac:dyDescent="0.25">
      <c r="F167" s="2"/>
      <c r="G167" s="224"/>
      <c r="AA167" s="1" t="str">
        <f t="shared" si="2"/>
        <v/>
      </c>
    </row>
    <row r="168" spans="6:27" x14ac:dyDescent="0.25">
      <c r="F168" s="2"/>
      <c r="G168" s="224"/>
      <c r="AA168" s="1" t="str">
        <f t="shared" si="2"/>
        <v/>
      </c>
    </row>
    <row r="169" spans="6:27" x14ac:dyDescent="0.25">
      <c r="F169" s="2"/>
      <c r="G169" s="224"/>
      <c r="AA169" s="1" t="str">
        <f t="shared" si="2"/>
        <v/>
      </c>
    </row>
    <row r="170" spans="6:27" x14ac:dyDescent="0.25">
      <c r="F170" s="2"/>
      <c r="G170" s="224"/>
      <c r="AA170" s="1" t="str">
        <f t="shared" si="2"/>
        <v/>
      </c>
    </row>
    <row r="171" spans="6:27" x14ac:dyDescent="0.25">
      <c r="F171" s="2"/>
      <c r="G171" s="224"/>
      <c r="AA171" s="1" t="str">
        <f t="shared" si="2"/>
        <v/>
      </c>
    </row>
    <row r="172" spans="6:27" x14ac:dyDescent="0.25">
      <c r="F172" s="2"/>
      <c r="G172" s="224"/>
      <c r="AA172" s="1" t="str">
        <f t="shared" si="2"/>
        <v/>
      </c>
    </row>
    <row r="173" spans="6:27" x14ac:dyDescent="0.25">
      <c r="F173" s="2"/>
      <c r="G173" s="224"/>
      <c r="AA173" s="1" t="str">
        <f t="shared" si="2"/>
        <v/>
      </c>
    </row>
    <row r="174" spans="6:27" x14ac:dyDescent="0.25">
      <c r="F174" s="2"/>
      <c r="G174" s="224"/>
      <c r="AA174" s="1" t="str">
        <f t="shared" si="2"/>
        <v/>
      </c>
    </row>
    <row r="175" spans="6:27" x14ac:dyDescent="0.25">
      <c r="F175" s="2"/>
      <c r="G175" s="224"/>
      <c r="AA175" s="1" t="str">
        <f t="shared" si="2"/>
        <v/>
      </c>
    </row>
    <row r="176" spans="6:27" x14ac:dyDescent="0.25">
      <c r="F176" s="2"/>
      <c r="G176" s="224"/>
      <c r="AA176" s="1" t="str">
        <f t="shared" si="2"/>
        <v/>
      </c>
    </row>
    <row r="177" spans="6:27" x14ac:dyDescent="0.25">
      <c r="F177" s="2"/>
      <c r="G177" s="224"/>
      <c r="AA177" s="1" t="str">
        <f t="shared" si="2"/>
        <v/>
      </c>
    </row>
    <row r="178" spans="6:27" x14ac:dyDescent="0.25">
      <c r="F178" s="2"/>
      <c r="G178" s="224"/>
      <c r="AA178" s="1" t="str">
        <f t="shared" si="2"/>
        <v/>
      </c>
    </row>
    <row r="179" spans="6:27" x14ac:dyDescent="0.25">
      <c r="F179" s="2"/>
      <c r="G179" s="224"/>
      <c r="AA179" s="1" t="str">
        <f t="shared" si="2"/>
        <v/>
      </c>
    </row>
    <row r="180" spans="6:27" x14ac:dyDescent="0.25">
      <c r="F180" s="2"/>
      <c r="G180" s="224"/>
      <c r="AA180" s="1" t="str">
        <f t="shared" si="2"/>
        <v/>
      </c>
    </row>
    <row r="181" spans="6:27" x14ac:dyDescent="0.25">
      <c r="F181" s="2"/>
      <c r="G181" s="224"/>
      <c r="AA181" s="1" t="str">
        <f t="shared" si="2"/>
        <v/>
      </c>
    </row>
    <row r="182" spans="6:27" x14ac:dyDescent="0.25">
      <c r="F182" s="2"/>
      <c r="G182" s="224"/>
      <c r="AA182" s="1" t="str">
        <f t="shared" si="2"/>
        <v/>
      </c>
    </row>
    <row r="183" spans="6:27" x14ac:dyDescent="0.25">
      <c r="F183" s="2"/>
      <c r="G183" s="224"/>
      <c r="AA183" s="1" t="str">
        <f t="shared" si="2"/>
        <v/>
      </c>
    </row>
    <row r="184" spans="6:27" x14ac:dyDescent="0.25">
      <c r="F184" s="2"/>
      <c r="G184" s="224"/>
      <c r="AA184" s="1" t="str">
        <f t="shared" si="2"/>
        <v/>
      </c>
    </row>
    <row r="185" spans="6:27" x14ac:dyDescent="0.25">
      <c r="F185" s="2"/>
      <c r="G185" s="224"/>
      <c r="AA185" s="1" t="str">
        <f t="shared" si="2"/>
        <v/>
      </c>
    </row>
    <row r="186" spans="6:27" x14ac:dyDescent="0.25">
      <c r="F186" s="2"/>
      <c r="G186" s="224"/>
      <c r="AA186" s="1" t="str">
        <f t="shared" si="2"/>
        <v/>
      </c>
    </row>
    <row r="187" spans="6:27" x14ac:dyDescent="0.25">
      <c r="F187" s="2"/>
      <c r="G187" s="224"/>
      <c r="AA187" s="1" t="str">
        <f t="shared" si="2"/>
        <v/>
      </c>
    </row>
    <row r="188" spans="6:27" x14ac:dyDescent="0.25">
      <c r="F188" s="2"/>
      <c r="G188" s="224"/>
      <c r="AA188" s="1" t="str">
        <f t="shared" si="2"/>
        <v/>
      </c>
    </row>
    <row r="189" spans="6:27" x14ac:dyDescent="0.25">
      <c r="F189" s="2"/>
      <c r="G189" s="224"/>
      <c r="AA189" s="1" t="str">
        <f t="shared" si="2"/>
        <v/>
      </c>
    </row>
    <row r="190" spans="6:27" x14ac:dyDescent="0.25">
      <c r="F190" s="2"/>
      <c r="G190" s="224"/>
      <c r="AA190" s="1" t="str">
        <f t="shared" si="2"/>
        <v/>
      </c>
    </row>
    <row r="191" spans="6:27" x14ac:dyDescent="0.25">
      <c r="F191" s="2"/>
      <c r="G191" s="224"/>
      <c r="AA191" s="1" t="str">
        <f t="shared" si="2"/>
        <v/>
      </c>
    </row>
    <row r="192" spans="6:27" x14ac:dyDescent="0.25">
      <c r="F192" s="2"/>
      <c r="G192" s="224"/>
      <c r="AA192" s="1" t="str">
        <f t="shared" si="2"/>
        <v/>
      </c>
    </row>
    <row r="193" spans="6:27" x14ac:dyDescent="0.25">
      <c r="F193" s="2"/>
      <c r="G193" s="224"/>
      <c r="AA193" s="1" t="str">
        <f t="shared" si="2"/>
        <v/>
      </c>
    </row>
    <row r="194" spans="6:27" x14ac:dyDescent="0.25">
      <c r="F194" s="2"/>
      <c r="G194" s="224"/>
      <c r="AA194" s="1" t="str">
        <f t="shared" si="2"/>
        <v/>
      </c>
    </row>
    <row r="195" spans="6:27" x14ac:dyDescent="0.25">
      <c r="F195" s="2"/>
      <c r="G195" s="224"/>
      <c r="AA195" s="1" t="str">
        <f t="shared" ref="AA195:AA258" si="3">IFERROR(R195/S195,"")</f>
        <v/>
      </c>
    </row>
    <row r="196" spans="6:27" x14ac:dyDescent="0.25">
      <c r="F196" s="2"/>
      <c r="G196" s="224"/>
      <c r="AA196" s="1" t="str">
        <f t="shared" si="3"/>
        <v/>
      </c>
    </row>
    <row r="197" spans="6:27" x14ac:dyDescent="0.25">
      <c r="F197" s="2"/>
      <c r="G197" s="224"/>
      <c r="AA197" s="1" t="str">
        <f t="shared" si="3"/>
        <v/>
      </c>
    </row>
    <row r="198" spans="6:27" x14ac:dyDescent="0.25">
      <c r="F198" s="2"/>
      <c r="G198" s="224"/>
      <c r="AA198" s="1" t="str">
        <f t="shared" si="3"/>
        <v/>
      </c>
    </row>
    <row r="199" spans="6:27" x14ac:dyDescent="0.25">
      <c r="F199" s="2"/>
      <c r="G199" s="224"/>
      <c r="AA199" s="1" t="str">
        <f t="shared" si="3"/>
        <v/>
      </c>
    </row>
    <row r="200" spans="6:27" x14ac:dyDescent="0.25">
      <c r="F200" s="2"/>
      <c r="G200" s="224"/>
      <c r="AA200" s="1" t="str">
        <f t="shared" si="3"/>
        <v/>
      </c>
    </row>
    <row r="201" spans="6:27" x14ac:dyDescent="0.25">
      <c r="F201" s="2"/>
      <c r="G201" s="224"/>
      <c r="AA201" s="1" t="str">
        <f t="shared" si="3"/>
        <v/>
      </c>
    </row>
    <row r="202" spans="6:27" x14ac:dyDescent="0.25">
      <c r="F202" s="2"/>
      <c r="G202" s="224"/>
      <c r="AA202" s="1" t="str">
        <f t="shared" si="3"/>
        <v/>
      </c>
    </row>
    <row r="203" spans="6:27" x14ac:dyDescent="0.25">
      <c r="F203" s="2"/>
      <c r="G203" s="224"/>
      <c r="AA203" s="1" t="str">
        <f t="shared" si="3"/>
        <v/>
      </c>
    </row>
    <row r="204" spans="6:27" x14ac:dyDescent="0.25">
      <c r="F204" s="2"/>
      <c r="G204" s="224"/>
      <c r="AA204" s="1" t="str">
        <f t="shared" si="3"/>
        <v/>
      </c>
    </row>
    <row r="205" spans="6:27" x14ac:dyDescent="0.25">
      <c r="F205" s="2"/>
      <c r="G205" s="224"/>
      <c r="AA205" s="1" t="str">
        <f t="shared" si="3"/>
        <v/>
      </c>
    </row>
    <row r="206" spans="6:27" x14ac:dyDescent="0.25">
      <c r="F206" s="2"/>
      <c r="G206" s="224"/>
      <c r="AA206" s="1" t="str">
        <f t="shared" si="3"/>
        <v/>
      </c>
    </row>
    <row r="207" spans="6:27" x14ac:dyDescent="0.25">
      <c r="F207" s="2"/>
      <c r="G207" s="224"/>
      <c r="AA207" s="1" t="str">
        <f t="shared" si="3"/>
        <v/>
      </c>
    </row>
    <row r="208" spans="6:27" x14ac:dyDescent="0.25">
      <c r="F208" s="2"/>
      <c r="G208" s="224"/>
      <c r="AA208" s="1" t="str">
        <f t="shared" si="3"/>
        <v/>
      </c>
    </row>
    <row r="209" spans="6:27" x14ac:dyDescent="0.25">
      <c r="F209" s="2"/>
      <c r="G209" s="224"/>
      <c r="AA209" s="1" t="str">
        <f t="shared" si="3"/>
        <v/>
      </c>
    </row>
    <row r="210" spans="6:27" x14ac:dyDescent="0.25">
      <c r="F210" s="2"/>
      <c r="G210" s="224"/>
      <c r="AA210" s="1" t="str">
        <f t="shared" si="3"/>
        <v/>
      </c>
    </row>
    <row r="211" spans="6:27" x14ac:dyDescent="0.25">
      <c r="F211" s="2"/>
      <c r="G211" s="224"/>
      <c r="AA211" s="1" t="str">
        <f t="shared" si="3"/>
        <v/>
      </c>
    </row>
    <row r="212" spans="6:27" x14ac:dyDescent="0.25">
      <c r="F212" s="2"/>
      <c r="G212" s="224"/>
      <c r="AA212" s="1" t="str">
        <f t="shared" si="3"/>
        <v/>
      </c>
    </row>
    <row r="213" spans="6:27" x14ac:dyDescent="0.25">
      <c r="F213" s="2"/>
      <c r="G213" s="224"/>
      <c r="AA213" s="1" t="str">
        <f t="shared" si="3"/>
        <v/>
      </c>
    </row>
    <row r="214" spans="6:27" x14ac:dyDescent="0.25">
      <c r="F214" s="2"/>
      <c r="G214" s="224"/>
      <c r="AA214" s="1" t="str">
        <f t="shared" si="3"/>
        <v/>
      </c>
    </row>
    <row r="215" spans="6:27" x14ac:dyDescent="0.25">
      <c r="F215" s="2"/>
      <c r="G215" s="224"/>
      <c r="AA215" s="1" t="str">
        <f t="shared" si="3"/>
        <v/>
      </c>
    </row>
    <row r="216" spans="6:27" x14ac:dyDescent="0.25">
      <c r="F216" s="2"/>
      <c r="G216" s="224"/>
      <c r="AA216" s="1" t="str">
        <f t="shared" si="3"/>
        <v/>
      </c>
    </row>
    <row r="217" spans="6:27" x14ac:dyDescent="0.25">
      <c r="F217" s="2"/>
      <c r="G217" s="224"/>
      <c r="AA217" s="1" t="str">
        <f t="shared" si="3"/>
        <v/>
      </c>
    </row>
    <row r="218" spans="6:27" x14ac:dyDescent="0.25">
      <c r="F218" s="2"/>
      <c r="G218" s="224"/>
      <c r="AA218" s="1" t="str">
        <f t="shared" si="3"/>
        <v/>
      </c>
    </row>
    <row r="219" spans="6:27" x14ac:dyDescent="0.25">
      <c r="F219" s="2"/>
      <c r="G219" s="224"/>
      <c r="AA219" s="1" t="str">
        <f t="shared" si="3"/>
        <v/>
      </c>
    </row>
    <row r="220" spans="6:27" x14ac:dyDescent="0.25">
      <c r="F220" s="2"/>
      <c r="G220" s="224"/>
      <c r="AA220" s="1" t="str">
        <f t="shared" si="3"/>
        <v/>
      </c>
    </row>
    <row r="221" spans="6:27" x14ac:dyDescent="0.25">
      <c r="F221" s="2"/>
      <c r="G221" s="224"/>
      <c r="AA221" s="1" t="str">
        <f t="shared" si="3"/>
        <v/>
      </c>
    </row>
    <row r="222" spans="6:27" x14ac:dyDescent="0.25">
      <c r="F222" s="2"/>
      <c r="G222" s="224"/>
      <c r="AA222" s="1" t="str">
        <f t="shared" si="3"/>
        <v/>
      </c>
    </row>
    <row r="223" spans="6:27" x14ac:dyDescent="0.25">
      <c r="F223" s="2"/>
      <c r="G223" s="224"/>
      <c r="AA223" s="1" t="str">
        <f t="shared" si="3"/>
        <v/>
      </c>
    </row>
    <row r="224" spans="6:27" x14ac:dyDescent="0.25">
      <c r="F224" s="2"/>
      <c r="G224" s="224"/>
      <c r="AA224" s="1" t="str">
        <f t="shared" si="3"/>
        <v/>
      </c>
    </row>
    <row r="225" spans="6:27" x14ac:dyDescent="0.25">
      <c r="F225" s="2"/>
      <c r="G225" s="224"/>
      <c r="AA225" s="1" t="str">
        <f t="shared" si="3"/>
        <v/>
      </c>
    </row>
    <row r="226" spans="6:27" x14ac:dyDescent="0.25">
      <c r="F226" s="2"/>
      <c r="G226" s="224"/>
      <c r="AA226" s="1" t="str">
        <f t="shared" si="3"/>
        <v/>
      </c>
    </row>
    <row r="227" spans="6:27" x14ac:dyDescent="0.25">
      <c r="F227" s="2"/>
      <c r="G227" s="224"/>
      <c r="AA227" s="1" t="str">
        <f t="shared" si="3"/>
        <v/>
      </c>
    </row>
    <row r="228" spans="6:27" x14ac:dyDescent="0.25">
      <c r="F228" s="2"/>
      <c r="G228" s="224"/>
      <c r="AA228" s="1" t="str">
        <f t="shared" si="3"/>
        <v/>
      </c>
    </row>
    <row r="229" spans="6:27" x14ac:dyDescent="0.25">
      <c r="F229" s="2"/>
      <c r="G229" s="224"/>
      <c r="AA229" s="1" t="str">
        <f t="shared" si="3"/>
        <v/>
      </c>
    </row>
    <row r="230" spans="6:27" x14ac:dyDescent="0.25">
      <c r="F230" s="2"/>
      <c r="G230" s="224"/>
      <c r="AA230" s="1" t="str">
        <f t="shared" si="3"/>
        <v/>
      </c>
    </row>
    <row r="231" spans="6:27" x14ac:dyDescent="0.25">
      <c r="F231" s="2"/>
      <c r="G231" s="224"/>
      <c r="AA231" s="1" t="str">
        <f t="shared" si="3"/>
        <v/>
      </c>
    </row>
    <row r="232" spans="6:27" x14ac:dyDescent="0.25">
      <c r="F232" s="2"/>
      <c r="G232" s="224"/>
      <c r="AA232" s="1" t="str">
        <f t="shared" si="3"/>
        <v/>
      </c>
    </row>
    <row r="233" spans="6:27" x14ac:dyDescent="0.25">
      <c r="F233" s="2"/>
      <c r="G233" s="224"/>
      <c r="AA233" s="1" t="str">
        <f t="shared" si="3"/>
        <v/>
      </c>
    </row>
    <row r="234" spans="6:27" x14ac:dyDescent="0.25">
      <c r="F234" s="2"/>
      <c r="G234" s="224"/>
      <c r="AA234" s="1" t="str">
        <f t="shared" si="3"/>
        <v/>
      </c>
    </row>
    <row r="235" spans="6:27" x14ac:dyDescent="0.25">
      <c r="F235" s="2"/>
      <c r="G235" s="224"/>
      <c r="AA235" s="1" t="str">
        <f t="shared" si="3"/>
        <v/>
      </c>
    </row>
    <row r="236" spans="6:27" x14ac:dyDescent="0.25">
      <c r="F236" s="2"/>
      <c r="G236" s="224"/>
      <c r="AA236" s="1" t="str">
        <f t="shared" si="3"/>
        <v/>
      </c>
    </row>
    <row r="237" spans="6:27" x14ac:dyDescent="0.25">
      <c r="F237" s="2"/>
      <c r="G237" s="224"/>
      <c r="AA237" s="1" t="str">
        <f t="shared" si="3"/>
        <v/>
      </c>
    </row>
    <row r="238" spans="6:27" x14ac:dyDescent="0.25">
      <c r="F238" s="2"/>
      <c r="G238" s="224"/>
      <c r="AA238" s="1" t="str">
        <f t="shared" si="3"/>
        <v/>
      </c>
    </row>
    <row r="239" spans="6:27" x14ac:dyDescent="0.25">
      <c r="F239" s="2"/>
      <c r="G239" s="224"/>
      <c r="AA239" s="1" t="str">
        <f t="shared" si="3"/>
        <v/>
      </c>
    </row>
    <row r="240" spans="6:27" x14ac:dyDescent="0.25">
      <c r="F240" s="2"/>
      <c r="G240" s="224"/>
      <c r="AA240" s="1" t="str">
        <f t="shared" si="3"/>
        <v/>
      </c>
    </row>
    <row r="241" spans="6:27" x14ac:dyDescent="0.25">
      <c r="F241" s="2"/>
      <c r="G241" s="224"/>
      <c r="AA241" s="1" t="str">
        <f t="shared" si="3"/>
        <v/>
      </c>
    </row>
    <row r="242" spans="6:27" x14ac:dyDescent="0.25">
      <c r="F242" s="2"/>
      <c r="G242" s="224"/>
      <c r="AA242" s="1" t="str">
        <f t="shared" si="3"/>
        <v/>
      </c>
    </row>
    <row r="243" spans="6:27" x14ac:dyDescent="0.25">
      <c r="F243" s="2"/>
      <c r="G243" s="224"/>
      <c r="AA243" s="1" t="str">
        <f t="shared" si="3"/>
        <v/>
      </c>
    </row>
    <row r="244" spans="6:27" x14ac:dyDescent="0.25">
      <c r="F244" s="2"/>
      <c r="G244" s="224"/>
      <c r="AA244" s="1" t="str">
        <f t="shared" si="3"/>
        <v/>
      </c>
    </row>
    <row r="245" spans="6:27" x14ac:dyDescent="0.25">
      <c r="F245" s="2"/>
      <c r="G245" s="224"/>
      <c r="AA245" s="1" t="str">
        <f t="shared" si="3"/>
        <v/>
      </c>
    </row>
    <row r="246" spans="6:27" x14ac:dyDescent="0.25">
      <c r="F246" s="2"/>
      <c r="G246" s="224"/>
      <c r="AA246" s="1" t="str">
        <f t="shared" si="3"/>
        <v/>
      </c>
    </row>
    <row r="247" spans="6:27" x14ac:dyDescent="0.25">
      <c r="F247" s="2"/>
      <c r="G247" s="224"/>
      <c r="AA247" s="1" t="str">
        <f t="shared" si="3"/>
        <v/>
      </c>
    </row>
    <row r="248" spans="6:27" x14ac:dyDescent="0.25">
      <c r="F248" s="2"/>
      <c r="G248" s="224"/>
      <c r="AA248" s="1" t="str">
        <f t="shared" si="3"/>
        <v/>
      </c>
    </row>
    <row r="249" spans="6:27" x14ac:dyDescent="0.25">
      <c r="F249" s="2"/>
      <c r="G249" s="224"/>
      <c r="AA249" s="1" t="str">
        <f t="shared" si="3"/>
        <v/>
      </c>
    </row>
    <row r="250" spans="6:27" x14ac:dyDescent="0.25">
      <c r="F250" s="2"/>
      <c r="G250" s="224"/>
      <c r="AA250" s="1" t="str">
        <f t="shared" si="3"/>
        <v/>
      </c>
    </row>
    <row r="251" spans="6:27" x14ac:dyDescent="0.25">
      <c r="F251" s="2"/>
      <c r="G251" s="224"/>
      <c r="AA251" s="1" t="str">
        <f t="shared" si="3"/>
        <v/>
      </c>
    </row>
    <row r="252" spans="6:27" x14ac:dyDescent="0.25">
      <c r="F252" s="2"/>
      <c r="G252" s="224"/>
      <c r="AA252" s="1" t="str">
        <f t="shared" si="3"/>
        <v/>
      </c>
    </row>
    <row r="253" spans="6:27" x14ac:dyDescent="0.25">
      <c r="F253" s="2"/>
      <c r="G253" s="224"/>
      <c r="AA253" s="1" t="str">
        <f t="shared" si="3"/>
        <v/>
      </c>
    </row>
    <row r="254" spans="6:27" x14ac:dyDescent="0.25">
      <c r="F254" s="2"/>
      <c r="G254" s="224"/>
      <c r="AA254" s="1" t="str">
        <f t="shared" si="3"/>
        <v/>
      </c>
    </row>
    <row r="255" spans="6:27" x14ac:dyDescent="0.25">
      <c r="F255" s="2"/>
      <c r="G255" s="224"/>
      <c r="AA255" s="1" t="str">
        <f t="shared" si="3"/>
        <v/>
      </c>
    </row>
    <row r="256" spans="6:27" x14ac:dyDescent="0.25">
      <c r="F256" s="2"/>
      <c r="G256" s="224"/>
      <c r="AA256" s="1" t="str">
        <f t="shared" si="3"/>
        <v/>
      </c>
    </row>
    <row r="257" spans="6:27" x14ac:dyDescent="0.25">
      <c r="F257" s="2"/>
      <c r="G257" s="224"/>
      <c r="AA257" s="1" t="str">
        <f t="shared" si="3"/>
        <v/>
      </c>
    </row>
    <row r="258" spans="6:27" x14ac:dyDescent="0.25">
      <c r="F258" s="2"/>
      <c r="G258" s="224"/>
      <c r="AA258" s="1" t="str">
        <f t="shared" si="3"/>
        <v/>
      </c>
    </row>
    <row r="259" spans="6:27" x14ac:dyDescent="0.25">
      <c r="F259" s="2"/>
      <c r="G259" s="224"/>
      <c r="AA259" s="1" t="str">
        <f t="shared" ref="AA259:AA322" si="4">IFERROR(R259/S259,"")</f>
        <v/>
      </c>
    </row>
    <row r="260" spans="6:27" x14ac:dyDescent="0.25">
      <c r="F260" s="2"/>
      <c r="G260" s="224"/>
      <c r="AA260" s="1" t="str">
        <f t="shared" si="4"/>
        <v/>
      </c>
    </row>
    <row r="261" spans="6:27" x14ac:dyDescent="0.25">
      <c r="F261" s="2"/>
      <c r="G261" s="224"/>
      <c r="AA261" s="1" t="str">
        <f t="shared" si="4"/>
        <v/>
      </c>
    </row>
    <row r="262" spans="6:27" x14ac:dyDescent="0.25">
      <c r="F262" s="2"/>
      <c r="G262" s="224"/>
      <c r="AA262" s="1" t="str">
        <f t="shared" si="4"/>
        <v/>
      </c>
    </row>
    <row r="263" spans="6:27" x14ac:dyDescent="0.25">
      <c r="F263" s="2"/>
      <c r="G263" s="224"/>
      <c r="AA263" s="1" t="str">
        <f t="shared" si="4"/>
        <v/>
      </c>
    </row>
    <row r="264" spans="6:27" x14ac:dyDescent="0.25">
      <c r="F264" s="2"/>
      <c r="G264" s="224"/>
      <c r="AA264" s="1" t="str">
        <f t="shared" si="4"/>
        <v/>
      </c>
    </row>
    <row r="265" spans="6:27" x14ac:dyDescent="0.25">
      <c r="F265" s="2"/>
      <c r="G265" s="224"/>
      <c r="AA265" s="1" t="str">
        <f t="shared" si="4"/>
        <v/>
      </c>
    </row>
    <row r="266" spans="6:27" x14ac:dyDescent="0.25">
      <c r="F266" s="2"/>
      <c r="G266" s="224"/>
      <c r="AA266" s="1" t="str">
        <f t="shared" si="4"/>
        <v/>
      </c>
    </row>
    <row r="267" spans="6:27" x14ac:dyDescent="0.25">
      <c r="F267" s="2"/>
      <c r="G267" s="224"/>
      <c r="AA267" s="1" t="str">
        <f t="shared" si="4"/>
        <v/>
      </c>
    </row>
    <row r="268" spans="6:27" x14ac:dyDescent="0.25">
      <c r="F268" s="2"/>
      <c r="G268" s="224"/>
      <c r="AA268" s="1" t="str">
        <f t="shared" si="4"/>
        <v/>
      </c>
    </row>
    <row r="269" spans="6:27" x14ac:dyDescent="0.25">
      <c r="F269" s="2"/>
      <c r="G269" s="224"/>
      <c r="AA269" s="1" t="str">
        <f t="shared" si="4"/>
        <v/>
      </c>
    </row>
    <row r="270" spans="6:27" x14ac:dyDescent="0.25">
      <c r="F270" s="2"/>
      <c r="G270" s="224"/>
      <c r="AA270" s="1" t="str">
        <f t="shared" si="4"/>
        <v/>
      </c>
    </row>
    <row r="271" spans="6:27" x14ac:dyDescent="0.25">
      <c r="F271" s="2"/>
      <c r="G271" s="224"/>
      <c r="AA271" s="1" t="str">
        <f t="shared" si="4"/>
        <v/>
      </c>
    </row>
    <row r="272" spans="6:27" x14ac:dyDescent="0.25">
      <c r="F272" s="2"/>
      <c r="G272" s="224"/>
      <c r="AA272" s="1" t="str">
        <f t="shared" si="4"/>
        <v/>
      </c>
    </row>
    <row r="273" spans="6:27" x14ac:dyDescent="0.25">
      <c r="F273" s="2"/>
      <c r="G273" s="224"/>
      <c r="AA273" s="1" t="str">
        <f t="shared" si="4"/>
        <v/>
      </c>
    </row>
    <row r="274" spans="6:27" x14ac:dyDescent="0.25">
      <c r="F274" s="2"/>
      <c r="G274" s="224"/>
      <c r="AA274" s="1" t="str">
        <f t="shared" si="4"/>
        <v/>
      </c>
    </row>
    <row r="275" spans="6:27" x14ac:dyDescent="0.25">
      <c r="F275" s="2"/>
      <c r="G275" s="224"/>
      <c r="AA275" s="1" t="str">
        <f t="shared" si="4"/>
        <v/>
      </c>
    </row>
    <row r="276" spans="6:27" x14ac:dyDescent="0.25">
      <c r="F276" s="2"/>
      <c r="G276" s="224"/>
      <c r="AA276" s="1" t="str">
        <f t="shared" si="4"/>
        <v/>
      </c>
    </row>
    <row r="277" spans="6:27" x14ac:dyDescent="0.25">
      <c r="F277" s="2"/>
      <c r="G277" s="224"/>
      <c r="AA277" s="1" t="str">
        <f t="shared" si="4"/>
        <v/>
      </c>
    </row>
    <row r="278" spans="6:27" x14ac:dyDescent="0.25">
      <c r="F278" s="2"/>
      <c r="G278" s="224"/>
      <c r="AA278" s="1" t="str">
        <f t="shared" si="4"/>
        <v/>
      </c>
    </row>
    <row r="279" spans="6:27" x14ac:dyDescent="0.25">
      <c r="F279" s="2"/>
      <c r="G279" s="224"/>
      <c r="AA279" s="1" t="str">
        <f t="shared" si="4"/>
        <v/>
      </c>
    </row>
    <row r="280" spans="6:27" x14ac:dyDescent="0.25">
      <c r="F280" s="2"/>
      <c r="G280" s="224"/>
      <c r="AA280" s="1" t="str">
        <f t="shared" si="4"/>
        <v/>
      </c>
    </row>
    <row r="281" spans="6:27" x14ac:dyDescent="0.25">
      <c r="F281" s="2"/>
      <c r="G281" s="224"/>
      <c r="AA281" s="1" t="str">
        <f t="shared" si="4"/>
        <v/>
      </c>
    </row>
    <row r="282" spans="6:27" x14ac:dyDescent="0.25">
      <c r="F282" s="2"/>
      <c r="G282" s="224"/>
      <c r="AA282" s="1" t="str">
        <f t="shared" si="4"/>
        <v/>
      </c>
    </row>
    <row r="283" spans="6:27" x14ac:dyDescent="0.25">
      <c r="F283" s="2"/>
      <c r="G283" s="224"/>
      <c r="AA283" s="1" t="str">
        <f t="shared" si="4"/>
        <v/>
      </c>
    </row>
    <row r="284" spans="6:27" x14ac:dyDescent="0.25">
      <c r="F284" s="2"/>
      <c r="G284" s="224"/>
      <c r="AA284" s="1" t="str">
        <f t="shared" si="4"/>
        <v/>
      </c>
    </row>
    <row r="285" spans="6:27" x14ac:dyDescent="0.25">
      <c r="F285" s="2"/>
      <c r="G285" s="224"/>
      <c r="AA285" s="1" t="str">
        <f t="shared" si="4"/>
        <v/>
      </c>
    </row>
    <row r="286" spans="6:27" x14ac:dyDescent="0.25">
      <c r="F286" s="2"/>
      <c r="G286" s="224"/>
      <c r="AA286" s="1" t="str">
        <f t="shared" si="4"/>
        <v/>
      </c>
    </row>
    <row r="287" spans="6:27" x14ac:dyDescent="0.25">
      <c r="F287" s="2"/>
      <c r="G287" s="224"/>
      <c r="AA287" s="1" t="str">
        <f t="shared" si="4"/>
        <v/>
      </c>
    </row>
    <row r="288" spans="6:27" x14ac:dyDescent="0.25">
      <c r="F288" s="2"/>
      <c r="G288" s="224"/>
      <c r="AA288" s="1" t="str">
        <f t="shared" si="4"/>
        <v/>
      </c>
    </row>
    <row r="289" spans="6:27" x14ac:dyDescent="0.25">
      <c r="F289" s="2"/>
      <c r="G289" s="224"/>
      <c r="AA289" s="1" t="str">
        <f t="shared" si="4"/>
        <v/>
      </c>
    </row>
    <row r="290" spans="6:27" x14ac:dyDescent="0.25">
      <c r="F290" s="2"/>
      <c r="G290" s="224"/>
      <c r="AA290" s="1" t="str">
        <f t="shared" si="4"/>
        <v/>
      </c>
    </row>
    <row r="291" spans="6:27" x14ac:dyDescent="0.25">
      <c r="F291" s="2"/>
      <c r="G291" s="224"/>
      <c r="AA291" s="1" t="str">
        <f t="shared" si="4"/>
        <v/>
      </c>
    </row>
    <row r="292" spans="6:27" x14ac:dyDescent="0.25">
      <c r="F292" s="2"/>
      <c r="G292" s="224"/>
      <c r="AA292" s="1" t="str">
        <f t="shared" si="4"/>
        <v/>
      </c>
    </row>
    <row r="293" spans="6:27" x14ac:dyDescent="0.25">
      <c r="F293" s="2"/>
      <c r="G293" s="224"/>
      <c r="AA293" s="1" t="str">
        <f t="shared" si="4"/>
        <v/>
      </c>
    </row>
    <row r="294" spans="6:27" x14ac:dyDescent="0.25">
      <c r="F294" s="2"/>
      <c r="G294" s="224"/>
      <c r="AA294" s="1" t="str">
        <f t="shared" si="4"/>
        <v/>
      </c>
    </row>
    <row r="295" spans="6:27" x14ac:dyDescent="0.25">
      <c r="F295" s="2"/>
      <c r="G295" s="224"/>
      <c r="AA295" s="1" t="str">
        <f t="shared" si="4"/>
        <v/>
      </c>
    </row>
    <row r="296" spans="6:27" x14ac:dyDescent="0.25">
      <c r="F296" s="2"/>
      <c r="G296" s="224"/>
      <c r="AA296" s="1" t="str">
        <f t="shared" si="4"/>
        <v/>
      </c>
    </row>
    <row r="297" spans="6:27" x14ac:dyDescent="0.25">
      <c r="F297" s="2"/>
      <c r="G297" s="224"/>
      <c r="AA297" s="1" t="str">
        <f t="shared" si="4"/>
        <v/>
      </c>
    </row>
    <row r="298" spans="6:27" x14ac:dyDescent="0.25">
      <c r="F298" s="2"/>
      <c r="G298" s="224"/>
      <c r="AA298" s="1" t="str">
        <f t="shared" si="4"/>
        <v/>
      </c>
    </row>
    <row r="299" spans="6:27" x14ac:dyDescent="0.25">
      <c r="F299" s="2"/>
      <c r="G299" s="224"/>
      <c r="AA299" s="1" t="str">
        <f t="shared" si="4"/>
        <v/>
      </c>
    </row>
    <row r="300" spans="6:27" x14ac:dyDescent="0.25">
      <c r="F300" s="2"/>
      <c r="G300" s="224"/>
      <c r="AA300" s="1" t="str">
        <f t="shared" si="4"/>
        <v/>
      </c>
    </row>
    <row r="301" spans="6:27" x14ac:dyDescent="0.25">
      <c r="F301" s="2"/>
      <c r="G301" s="224"/>
      <c r="AA301" s="1" t="str">
        <f t="shared" si="4"/>
        <v/>
      </c>
    </row>
    <row r="302" spans="6:27" x14ac:dyDescent="0.25">
      <c r="F302" s="2"/>
      <c r="G302" s="224"/>
      <c r="AA302" s="1" t="str">
        <f t="shared" si="4"/>
        <v/>
      </c>
    </row>
    <row r="303" spans="6:27" x14ac:dyDescent="0.25">
      <c r="F303" s="2"/>
      <c r="G303" s="224"/>
      <c r="AA303" s="1" t="str">
        <f t="shared" si="4"/>
        <v/>
      </c>
    </row>
    <row r="304" spans="6:27" x14ac:dyDescent="0.25">
      <c r="F304" s="2"/>
      <c r="G304" s="224"/>
      <c r="AA304" s="1" t="str">
        <f t="shared" si="4"/>
        <v/>
      </c>
    </row>
    <row r="305" spans="6:27" x14ac:dyDescent="0.25">
      <c r="F305" s="2"/>
      <c r="G305" s="224"/>
      <c r="AA305" s="1" t="str">
        <f t="shared" si="4"/>
        <v/>
      </c>
    </row>
    <row r="306" spans="6:27" x14ac:dyDescent="0.25">
      <c r="F306" s="2"/>
      <c r="G306" s="224"/>
      <c r="AA306" s="1" t="str">
        <f t="shared" si="4"/>
        <v/>
      </c>
    </row>
    <row r="307" spans="6:27" x14ac:dyDescent="0.25">
      <c r="F307" s="2"/>
      <c r="G307" s="224"/>
      <c r="AA307" s="1" t="str">
        <f t="shared" si="4"/>
        <v/>
      </c>
    </row>
    <row r="308" spans="6:27" x14ac:dyDescent="0.25">
      <c r="F308" s="2"/>
      <c r="G308" s="224"/>
      <c r="AA308" s="1" t="str">
        <f t="shared" si="4"/>
        <v/>
      </c>
    </row>
    <row r="309" spans="6:27" x14ac:dyDescent="0.25">
      <c r="F309" s="2"/>
      <c r="G309" s="224"/>
      <c r="AA309" s="1" t="str">
        <f t="shared" si="4"/>
        <v/>
      </c>
    </row>
    <row r="310" spans="6:27" x14ac:dyDescent="0.25">
      <c r="F310" s="2"/>
      <c r="G310" s="224"/>
      <c r="AA310" s="1" t="str">
        <f t="shared" si="4"/>
        <v/>
      </c>
    </row>
    <row r="311" spans="6:27" x14ac:dyDescent="0.25">
      <c r="F311" s="2"/>
      <c r="G311" s="224"/>
      <c r="AA311" s="1" t="str">
        <f t="shared" si="4"/>
        <v/>
      </c>
    </row>
    <row r="312" spans="6:27" x14ac:dyDescent="0.25">
      <c r="F312" s="2"/>
      <c r="G312" s="224"/>
      <c r="AA312" s="1" t="str">
        <f t="shared" si="4"/>
        <v/>
      </c>
    </row>
    <row r="313" spans="6:27" x14ac:dyDescent="0.25">
      <c r="F313" s="2"/>
      <c r="G313" s="224"/>
      <c r="AA313" s="1" t="str">
        <f t="shared" si="4"/>
        <v/>
      </c>
    </row>
    <row r="314" spans="6:27" x14ac:dyDescent="0.25">
      <c r="F314" s="2"/>
      <c r="G314" s="224"/>
      <c r="AA314" s="1" t="str">
        <f t="shared" si="4"/>
        <v/>
      </c>
    </row>
    <row r="315" spans="6:27" x14ac:dyDescent="0.25">
      <c r="F315" s="2"/>
      <c r="G315" s="224"/>
      <c r="AA315" s="1" t="str">
        <f t="shared" si="4"/>
        <v/>
      </c>
    </row>
    <row r="316" spans="6:27" x14ac:dyDescent="0.25">
      <c r="F316" s="2"/>
      <c r="G316" s="224"/>
      <c r="AA316" s="1" t="str">
        <f t="shared" si="4"/>
        <v/>
      </c>
    </row>
    <row r="317" spans="6:27" x14ac:dyDescent="0.25">
      <c r="F317" s="2"/>
      <c r="G317" s="224"/>
      <c r="AA317" s="1" t="str">
        <f t="shared" si="4"/>
        <v/>
      </c>
    </row>
    <row r="318" spans="6:27" x14ac:dyDescent="0.25">
      <c r="F318" s="2"/>
      <c r="G318" s="224"/>
      <c r="AA318" s="1" t="str">
        <f t="shared" si="4"/>
        <v/>
      </c>
    </row>
    <row r="319" spans="6:27" x14ac:dyDescent="0.25">
      <c r="F319" s="2"/>
      <c r="G319" s="224"/>
      <c r="AA319" s="1" t="str">
        <f t="shared" si="4"/>
        <v/>
      </c>
    </row>
    <row r="320" spans="6:27" x14ac:dyDescent="0.25">
      <c r="F320" s="2"/>
      <c r="G320" s="224"/>
      <c r="AA320" s="1" t="str">
        <f t="shared" si="4"/>
        <v/>
      </c>
    </row>
    <row r="321" spans="6:27" x14ac:dyDescent="0.25">
      <c r="F321" s="2"/>
      <c r="G321" s="224"/>
      <c r="AA321" s="1" t="str">
        <f t="shared" si="4"/>
        <v/>
      </c>
    </row>
    <row r="322" spans="6:27" x14ac:dyDescent="0.25">
      <c r="F322" s="2"/>
      <c r="G322" s="224"/>
      <c r="AA322" s="1" t="str">
        <f t="shared" si="4"/>
        <v/>
      </c>
    </row>
    <row r="323" spans="6:27" x14ac:dyDescent="0.25">
      <c r="F323" s="2"/>
      <c r="G323" s="224"/>
      <c r="AA323" s="1" t="str">
        <f t="shared" ref="AA323:AA386" si="5">IFERROR(R323/S323,"")</f>
        <v/>
      </c>
    </row>
    <row r="324" spans="6:27" x14ac:dyDescent="0.25">
      <c r="F324" s="2"/>
      <c r="G324" s="224"/>
      <c r="AA324" s="1" t="str">
        <f t="shared" si="5"/>
        <v/>
      </c>
    </row>
    <row r="325" spans="6:27" x14ac:dyDescent="0.25">
      <c r="F325" s="2"/>
      <c r="G325" s="224"/>
      <c r="AA325" s="1" t="str">
        <f t="shared" si="5"/>
        <v/>
      </c>
    </row>
    <row r="326" spans="6:27" x14ac:dyDescent="0.25">
      <c r="F326" s="2"/>
      <c r="G326" s="224"/>
      <c r="AA326" s="1" t="str">
        <f t="shared" si="5"/>
        <v/>
      </c>
    </row>
    <row r="327" spans="6:27" x14ac:dyDescent="0.25">
      <c r="F327" s="2"/>
      <c r="G327" s="224"/>
      <c r="AA327" s="1" t="str">
        <f t="shared" si="5"/>
        <v/>
      </c>
    </row>
    <row r="328" spans="6:27" x14ac:dyDescent="0.25">
      <c r="F328" s="2"/>
      <c r="G328" s="224"/>
      <c r="AA328" s="1" t="str">
        <f t="shared" si="5"/>
        <v/>
      </c>
    </row>
    <row r="329" spans="6:27" x14ac:dyDescent="0.25">
      <c r="F329" s="2"/>
      <c r="G329" s="224"/>
      <c r="AA329" s="1" t="str">
        <f t="shared" si="5"/>
        <v/>
      </c>
    </row>
    <row r="330" spans="6:27" x14ac:dyDescent="0.25">
      <c r="F330" s="2"/>
      <c r="G330" s="224"/>
      <c r="AA330" s="1" t="str">
        <f t="shared" si="5"/>
        <v/>
      </c>
    </row>
    <row r="331" spans="6:27" x14ac:dyDescent="0.25">
      <c r="F331" s="2"/>
      <c r="G331" s="224"/>
      <c r="AA331" s="1" t="str">
        <f t="shared" si="5"/>
        <v/>
      </c>
    </row>
    <row r="332" spans="6:27" x14ac:dyDescent="0.25">
      <c r="F332" s="2"/>
      <c r="G332" s="224"/>
      <c r="AA332" s="1" t="str">
        <f t="shared" si="5"/>
        <v/>
      </c>
    </row>
    <row r="333" spans="6:27" x14ac:dyDescent="0.25">
      <c r="F333" s="2"/>
      <c r="G333" s="224"/>
      <c r="AA333" s="1" t="str">
        <f t="shared" si="5"/>
        <v/>
      </c>
    </row>
    <row r="334" spans="6:27" x14ac:dyDescent="0.25">
      <c r="F334" s="2"/>
      <c r="G334" s="224"/>
      <c r="AA334" s="1" t="str">
        <f t="shared" si="5"/>
        <v/>
      </c>
    </row>
    <row r="335" spans="6:27" x14ac:dyDescent="0.25">
      <c r="F335" s="2"/>
      <c r="G335" s="224"/>
      <c r="AA335" s="1" t="str">
        <f t="shared" si="5"/>
        <v/>
      </c>
    </row>
    <row r="336" spans="6:27" x14ac:dyDescent="0.25">
      <c r="F336" s="2"/>
      <c r="G336" s="224"/>
      <c r="AA336" s="1" t="str">
        <f t="shared" si="5"/>
        <v/>
      </c>
    </row>
    <row r="337" spans="6:27" x14ac:dyDescent="0.25">
      <c r="F337" s="2"/>
      <c r="G337" s="224"/>
      <c r="AA337" s="1" t="str">
        <f t="shared" si="5"/>
        <v/>
      </c>
    </row>
    <row r="338" spans="6:27" x14ac:dyDescent="0.25">
      <c r="F338" s="2"/>
      <c r="G338" s="224"/>
      <c r="AA338" s="1" t="str">
        <f t="shared" si="5"/>
        <v/>
      </c>
    </row>
    <row r="339" spans="6:27" x14ac:dyDescent="0.25">
      <c r="F339" s="2"/>
      <c r="G339" s="224"/>
      <c r="AA339" s="1" t="str">
        <f t="shared" si="5"/>
        <v/>
      </c>
    </row>
    <row r="340" spans="6:27" x14ac:dyDescent="0.25">
      <c r="F340" s="2"/>
      <c r="G340" s="224"/>
      <c r="AA340" s="1" t="str">
        <f t="shared" si="5"/>
        <v/>
      </c>
    </row>
    <row r="341" spans="6:27" x14ac:dyDescent="0.25">
      <c r="F341" s="2"/>
      <c r="G341" s="224"/>
      <c r="AA341" s="1" t="str">
        <f t="shared" si="5"/>
        <v/>
      </c>
    </row>
    <row r="342" spans="6:27" x14ac:dyDescent="0.25">
      <c r="F342" s="2"/>
      <c r="G342" s="224"/>
      <c r="AA342" s="1" t="str">
        <f t="shared" si="5"/>
        <v/>
      </c>
    </row>
    <row r="343" spans="6:27" x14ac:dyDescent="0.25">
      <c r="F343" s="2"/>
      <c r="G343" s="224"/>
      <c r="AA343" s="1" t="str">
        <f t="shared" si="5"/>
        <v/>
      </c>
    </row>
    <row r="344" spans="6:27" x14ac:dyDescent="0.25">
      <c r="F344" s="2"/>
      <c r="G344" s="224"/>
      <c r="AA344" s="1" t="str">
        <f t="shared" si="5"/>
        <v/>
      </c>
    </row>
    <row r="345" spans="6:27" x14ac:dyDescent="0.25">
      <c r="F345" s="2"/>
      <c r="G345" s="224"/>
      <c r="AA345" s="1" t="str">
        <f t="shared" si="5"/>
        <v/>
      </c>
    </row>
    <row r="346" spans="6:27" x14ac:dyDescent="0.25">
      <c r="F346" s="2"/>
      <c r="G346" s="224"/>
      <c r="AA346" s="1" t="str">
        <f t="shared" si="5"/>
        <v/>
      </c>
    </row>
    <row r="347" spans="6:27" x14ac:dyDescent="0.25">
      <c r="F347" s="2"/>
      <c r="G347" s="224"/>
      <c r="AA347" s="1" t="str">
        <f t="shared" si="5"/>
        <v/>
      </c>
    </row>
    <row r="348" spans="6:27" x14ac:dyDescent="0.25">
      <c r="F348" s="2"/>
      <c r="G348" s="224"/>
      <c r="AA348" s="1" t="str">
        <f t="shared" si="5"/>
        <v/>
      </c>
    </row>
    <row r="349" spans="6:27" x14ac:dyDescent="0.25">
      <c r="F349" s="2"/>
      <c r="G349" s="224"/>
      <c r="AA349" s="1" t="str">
        <f t="shared" si="5"/>
        <v/>
      </c>
    </row>
    <row r="350" spans="6:27" x14ac:dyDescent="0.25">
      <c r="F350" s="2"/>
      <c r="G350" s="224"/>
      <c r="AA350" s="1" t="str">
        <f t="shared" si="5"/>
        <v/>
      </c>
    </row>
    <row r="351" spans="6:27" x14ac:dyDescent="0.25">
      <c r="F351" s="2"/>
      <c r="G351" s="224"/>
      <c r="AA351" s="1" t="str">
        <f t="shared" si="5"/>
        <v/>
      </c>
    </row>
    <row r="352" spans="6:27" x14ac:dyDescent="0.25">
      <c r="F352" s="2"/>
      <c r="G352" s="224"/>
      <c r="AA352" s="1" t="str">
        <f t="shared" si="5"/>
        <v/>
      </c>
    </row>
    <row r="353" spans="6:27" x14ac:dyDescent="0.25">
      <c r="F353" s="2"/>
      <c r="G353" s="224"/>
      <c r="AA353" s="1" t="str">
        <f t="shared" si="5"/>
        <v/>
      </c>
    </row>
    <row r="354" spans="6:27" x14ac:dyDescent="0.25">
      <c r="F354" s="2"/>
      <c r="G354" s="224"/>
      <c r="AA354" s="1" t="str">
        <f t="shared" si="5"/>
        <v/>
      </c>
    </row>
    <row r="355" spans="6:27" x14ac:dyDescent="0.25">
      <c r="F355" s="2"/>
      <c r="G355" s="224"/>
      <c r="AA355" s="1" t="str">
        <f t="shared" si="5"/>
        <v/>
      </c>
    </row>
    <row r="356" spans="6:27" x14ac:dyDescent="0.25">
      <c r="F356" s="2"/>
      <c r="G356" s="224"/>
      <c r="AA356" s="1" t="str">
        <f t="shared" si="5"/>
        <v/>
      </c>
    </row>
    <row r="357" spans="6:27" x14ac:dyDescent="0.25">
      <c r="F357" s="2"/>
      <c r="G357" s="224"/>
      <c r="AA357" s="1" t="str">
        <f t="shared" si="5"/>
        <v/>
      </c>
    </row>
    <row r="358" spans="6:27" x14ac:dyDescent="0.25">
      <c r="F358" s="2"/>
      <c r="G358" s="224"/>
      <c r="AA358" s="1" t="str">
        <f t="shared" si="5"/>
        <v/>
      </c>
    </row>
    <row r="359" spans="6:27" x14ac:dyDescent="0.25">
      <c r="F359" s="2"/>
      <c r="G359" s="224"/>
      <c r="AA359" s="1" t="str">
        <f t="shared" si="5"/>
        <v/>
      </c>
    </row>
    <row r="360" spans="6:27" x14ac:dyDescent="0.25">
      <c r="F360" s="2"/>
      <c r="G360" s="224"/>
      <c r="AA360" s="1" t="str">
        <f t="shared" si="5"/>
        <v/>
      </c>
    </row>
    <row r="361" spans="6:27" x14ac:dyDescent="0.25">
      <c r="F361" s="2"/>
      <c r="G361" s="224"/>
      <c r="AA361" s="1" t="str">
        <f t="shared" si="5"/>
        <v/>
      </c>
    </row>
    <row r="362" spans="6:27" x14ac:dyDescent="0.25">
      <c r="F362" s="2"/>
      <c r="G362" s="224"/>
      <c r="AA362" s="1" t="str">
        <f t="shared" si="5"/>
        <v/>
      </c>
    </row>
    <row r="363" spans="6:27" x14ac:dyDescent="0.25">
      <c r="F363" s="2"/>
      <c r="G363" s="224"/>
      <c r="AA363" s="1" t="str">
        <f t="shared" si="5"/>
        <v/>
      </c>
    </row>
    <row r="364" spans="6:27" x14ac:dyDescent="0.25">
      <c r="F364" s="2"/>
      <c r="G364" s="224"/>
      <c r="AA364" s="1" t="str">
        <f t="shared" si="5"/>
        <v/>
      </c>
    </row>
    <row r="365" spans="6:27" x14ac:dyDescent="0.25">
      <c r="F365" s="2"/>
      <c r="G365" s="224"/>
      <c r="AA365" s="1" t="str">
        <f t="shared" si="5"/>
        <v/>
      </c>
    </row>
    <row r="366" spans="6:27" x14ac:dyDescent="0.25">
      <c r="F366" s="2"/>
      <c r="G366" s="224"/>
      <c r="AA366" s="1" t="str">
        <f t="shared" si="5"/>
        <v/>
      </c>
    </row>
    <row r="367" spans="6:27" x14ac:dyDescent="0.25">
      <c r="F367" s="2"/>
      <c r="G367" s="224"/>
      <c r="AA367" s="1" t="str">
        <f t="shared" si="5"/>
        <v/>
      </c>
    </row>
    <row r="368" spans="6:27" x14ac:dyDescent="0.25">
      <c r="F368" s="2"/>
      <c r="G368" s="224"/>
      <c r="AA368" s="1" t="str">
        <f t="shared" si="5"/>
        <v/>
      </c>
    </row>
    <row r="369" spans="6:27" x14ac:dyDescent="0.25">
      <c r="F369" s="2"/>
      <c r="G369" s="224"/>
      <c r="AA369" s="1" t="str">
        <f t="shared" si="5"/>
        <v/>
      </c>
    </row>
    <row r="370" spans="6:27" x14ac:dyDescent="0.25">
      <c r="F370" s="2"/>
      <c r="G370" s="224"/>
      <c r="AA370" s="1" t="str">
        <f t="shared" si="5"/>
        <v/>
      </c>
    </row>
    <row r="371" spans="6:27" x14ac:dyDescent="0.25">
      <c r="F371" s="2"/>
      <c r="G371" s="224"/>
      <c r="AA371" s="1" t="str">
        <f t="shared" si="5"/>
        <v/>
      </c>
    </row>
    <row r="372" spans="6:27" x14ac:dyDescent="0.25">
      <c r="F372" s="2"/>
      <c r="G372" s="224"/>
      <c r="AA372" s="1" t="str">
        <f t="shared" si="5"/>
        <v/>
      </c>
    </row>
    <row r="373" spans="6:27" x14ac:dyDescent="0.25">
      <c r="F373" s="2"/>
      <c r="G373" s="224"/>
      <c r="AA373" s="1" t="str">
        <f t="shared" si="5"/>
        <v/>
      </c>
    </row>
    <row r="374" spans="6:27" x14ac:dyDescent="0.25">
      <c r="F374" s="2"/>
      <c r="G374" s="224"/>
      <c r="AA374" s="1" t="str">
        <f t="shared" si="5"/>
        <v/>
      </c>
    </row>
    <row r="375" spans="6:27" x14ac:dyDescent="0.25">
      <c r="F375" s="2"/>
      <c r="G375" s="224"/>
      <c r="AA375" s="1" t="str">
        <f t="shared" si="5"/>
        <v/>
      </c>
    </row>
    <row r="376" spans="6:27" x14ac:dyDescent="0.25">
      <c r="F376" s="2"/>
      <c r="G376" s="224"/>
      <c r="AA376" s="1" t="str">
        <f t="shared" si="5"/>
        <v/>
      </c>
    </row>
    <row r="377" spans="6:27" x14ac:dyDescent="0.25">
      <c r="F377" s="2"/>
      <c r="G377" s="224"/>
      <c r="AA377" s="1" t="str">
        <f t="shared" si="5"/>
        <v/>
      </c>
    </row>
    <row r="378" spans="6:27" x14ac:dyDescent="0.25">
      <c r="F378" s="2"/>
      <c r="G378" s="224"/>
      <c r="AA378" s="1" t="str">
        <f t="shared" si="5"/>
        <v/>
      </c>
    </row>
    <row r="379" spans="6:27" x14ac:dyDescent="0.25">
      <c r="F379" s="2"/>
      <c r="G379" s="224"/>
      <c r="AA379" s="1" t="str">
        <f t="shared" si="5"/>
        <v/>
      </c>
    </row>
    <row r="380" spans="6:27" x14ac:dyDescent="0.25">
      <c r="F380" s="2"/>
      <c r="G380" s="224"/>
      <c r="AA380" s="1" t="str">
        <f t="shared" si="5"/>
        <v/>
      </c>
    </row>
    <row r="381" spans="6:27" x14ac:dyDescent="0.25">
      <c r="F381" s="2"/>
      <c r="G381" s="224"/>
      <c r="AA381" s="1" t="str">
        <f t="shared" si="5"/>
        <v/>
      </c>
    </row>
    <row r="382" spans="6:27" x14ac:dyDescent="0.25">
      <c r="F382" s="2"/>
      <c r="G382" s="224"/>
      <c r="AA382" s="1" t="str">
        <f t="shared" si="5"/>
        <v/>
      </c>
    </row>
    <row r="383" spans="6:27" x14ac:dyDescent="0.25">
      <c r="F383" s="2"/>
      <c r="G383" s="224"/>
      <c r="AA383" s="1" t="str">
        <f t="shared" si="5"/>
        <v/>
      </c>
    </row>
    <row r="384" spans="6:27" x14ac:dyDescent="0.25">
      <c r="F384" s="2"/>
      <c r="G384" s="224"/>
      <c r="AA384" s="1" t="str">
        <f t="shared" si="5"/>
        <v/>
      </c>
    </row>
    <row r="385" spans="6:27" x14ac:dyDescent="0.25">
      <c r="F385" s="2"/>
      <c r="G385" s="224"/>
      <c r="AA385" s="1" t="str">
        <f t="shared" si="5"/>
        <v/>
      </c>
    </row>
    <row r="386" spans="6:27" x14ac:dyDescent="0.25">
      <c r="F386" s="2"/>
      <c r="G386" s="224"/>
      <c r="AA386" s="1" t="str">
        <f t="shared" si="5"/>
        <v/>
      </c>
    </row>
    <row r="387" spans="6:27" x14ac:dyDescent="0.25">
      <c r="F387" s="2"/>
      <c r="G387" s="224"/>
      <c r="AA387" s="1" t="str">
        <f t="shared" ref="AA387:AA450" si="6">IFERROR(R387/S387,"")</f>
        <v/>
      </c>
    </row>
    <row r="388" spans="6:27" x14ac:dyDescent="0.25">
      <c r="F388" s="2"/>
      <c r="G388" s="224"/>
      <c r="AA388" s="1" t="str">
        <f t="shared" si="6"/>
        <v/>
      </c>
    </row>
    <row r="389" spans="6:27" x14ac:dyDescent="0.25">
      <c r="F389" s="2"/>
      <c r="G389" s="224"/>
      <c r="AA389" s="1" t="str">
        <f t="shared" si="6"/>
        <v/>
      </c>
    </row>
    <row r="390" spans="6:27" x14ac:dyDescent="0.25">
      <c r="F390" s="2"/>
      <c r="G390" s="224"/>
      <c r="AA390" s="1" t="str">
        <f t="shared" si="6"/>
        <v/>
      </c>
    </row>
    <row r="391" spans="6:27" x14ac:dyDescent="0.25">
      <c r="F391" s="2"/>
      <c r="G391" s="224"/>
      <c r="AA391" s="1" t="str">
        <f t="shared" si="6"/>
        <v/>
      </c>
    </row>
    <row r="392" spans="6:27" x14ac:dyDescent="0.25">
      <c r="F392" s="2"/>
      <c r="G392" s="224"/>
      <c r="AA392" s="1" t="str">
        <f t="shared" si="6"/>
        <v/>
      </c>
    </row>
    <row r="393" spans="6:27" x14ac:dyDescent="0.25">
      <c r="F393" s="2"/>
      <c r="G393" s="224"/>
      <c r="AA393" s="1" t="str">
        <f t="shared" si="6"/>
        <v/>
      </c>
    </row>
    <row r="394" spans="6:27" x14ac:dyDescent="0.25">
      <c r="F394" s="2"/>
      <c r="G394" s="224"/>
      <c r="AA394" s="1" t="str">
        <f t="shared" si="6"/>
        <v/>
      </c>
    </row>
    <row r="395" spans="6:27" x14ac:dyDescent="0.25">
      <c r="F395" s="2"/>
      <c r="G395" s="224"/>
      <c r="AA395" s="1" t="str">
        <f t="shared" si="6"/>
        <v/>
      </c>
    </row>
    <row r="396" spans="6:27" x14ac:dyDescent="0.25">
      <c r="F396" s="2"/>
      <c r="G396" s="224"/>
      <c r="AA396" s="1" t="str">
        <f t="shared" si="6"/>
        <v/>
      </c>
    </row>
    <row r="397" spans="6:27" x14ac:dyDescent="0.25">
      <c r="F397" s="2"/>
      <c r="G397" s="224"/>
      <c r="AA397" s="1" t="str">
        <f t="shared" si="6"/>
        <v/>
      </c>
    </row>
    <row r="398" spans="6:27" x14ac:dyDescent="0.25">
      <c r="F398" s="2"/>
      <c r="G398" s="224"/>
      <c r="AA398" s="1" t="str">
        <f t="shared" si="6"/>
        <v/>
      </c>
    </row>
    <row r="399" spans="6:27" x14ac:dyDescent="0.25">
      <c r="F399" s="2"/>
      <c r="G399" s="224"/>
      <c r="AA399" s="1" t="str">
        <f t="shared" si="6"/>
        <v/>
      </c>
    </row>
    <row r="400" spans="6:27" x14ac:dyDescent="0.25">
      <c r="F400" s="2"/>
      <c r="G400" s="224"/>
      <c r="AA400" s="1" t="str">
        <f t="shared" si="6"/>
        <v/>
      </c>
    </row>
    <row r="401" spans="6:27" x14ac:dyDescent="0.25">
      <c r="F401" s="2"/>
      <c r="G401" s="224"/>
      <c r="AA401" s="1" t="str">
        <f t="shared" si="6"/>
        <v/>
      </c>
    </row>
    <row r="402" spans="6:27" x14ac:dyDescent="0.25">
      <c r="F402" s="2"/>
      <c r="G402" s="224"/>
      <c r="AA402" s="1" t="str">
        <f t="shared" si="6"/>
        <v/>
      </c>
    </row>
    <row r="403" spans="6:27" x14ac:dyDescent="0.25">
      <c r="F403" s="2"/>
      <c r="G403" s="224"/>
      <c r="AA403" s="1" t="str">
        <f t="shared" si="6"/>
        <v/>
      </c>
    </row>
    <row r="404" spans="6:27" x14ac:dyDescent="0.25">
      <c r="F404" s="2"/>
      <c r="G404" s="224"/>
      <c r="AA404" s="1" t="str">
        <f t="shared" si="6"/>
        <v/>
      </c>
    </row>
    <row r="405" spans="6:27" x14ac:dyDescent="0.25">
      <c r="F405" s="2"/>
      <c r="G405" s="224"/>
      <c r="AA405" s="1" t="str">
        <f t="shared" si="6"/>
        <v/>
      </c>
    </row>
    <row r="406" spans="6:27" x14ac:dyDescent="0.25">
      <c r="F406" s="2"/>
      <c r="G406" s="224"/>
      <c r="AA406" s="1" t="str">
        <f t="shared" si="6"/>
        <v/>
      </c>
    </row>
    <row r="407" spans="6:27" x14ac:dyDescent="0.25">
      <c r="F407" s="2"/>
      <c r="G407" s="224"/>
      <c r="AA407" s="1" t="str">
        <f t="shared" si="6"/>
        <v/>
      </c>
    </row>
    <row r="408" spans="6:27" x14ac:dyDescent="0.25">
      <c r="F408" s="2"/>
      <c r="G408" s="224"/>
      <c r="AA408" s="1" t="str">
        <f t="shared" si="6"/>
        <v/>
      </c>
    </row>
    <row r="409" spans="6:27" x14ac:dyDescent="0.25">
      <c r="F409" s="2"/>
      <c r="G409" s="224"/>
      <c r="AA409" s="1" t="str">
        <f t="shared" si="6"/>
        <v/>
      </c>
    </row>
    <row r="410" spans="6:27" x14ac:dyDescent="0.25">
      <c r="F410" s="2"/>
      <c r="G410" s="224"/>
      <c r="AA410" s="1" t="str">
        <f t="shared" si="6"/>
        <v/>
      </c>
    </row>
    <row r="411" spans="6:27" x14ac:dyDescent="0.25">
      <c r="F411" s="2"/>
      <c r="G411" s="224"/>
      <c r="AA411" s="1" t="str">
        <f t="shared" si="6"/>
        <v/>
      </c>
    </row>
    <row r="412" spans="6:27" x14ac:dyDescent="0.25">
      <c r="F412" s="2"/>
      <c r="G412" s="224"/>
      <c r="AA412" s="1" t="str">
        <f t="shared" si="6"/>
        <v/>
      </c>
    </row>
    <row r="413" spans="6:27" x14ac:dyDescent="0.25">
      <c r="F413" s="2"/>
      <c r="G413" s="224"/>
      <c r="AA413" s="1" t="str">
        <f t="shared" si="6"/>
        <v/>
      </c>
    </row>
    <row r="414" spans="6:27" x14ac:dyDescent="0.25">
      <c r="F414" s="2"/>
      <c r="G414" s="224"/>
      <c r="AA414" s="1" t="str">
        <f t="shared" si="6"/>
        <v/>
      </c>
    </row>
    <row r="415" spans="6:27" x14ac:dyDescent="0.25">
      <c r="F415" s="2"/>
      <c r="G415" s="224"/>
      <c r="AA415" s="1" t="str">
        <f t="shared" si="6"/>
        <v/>
      </c>
    </row>
    <row r="416" spans="6:27" x14ac:dyDescent="0.25">
      <c r="F416" s="2"/>
      <c r="G416" s="224"/>
      <c r="AA416" s="1" t="str">
        <f t="shared" si="6"/>
        <v/>
      </c>
    </row>
    <row r="417" spans="6:27" x14ac:dyDescent="0.25">
      <c r="F417" s="2"/>
      <c r="G417" s="224"/>
      <c r="AA417" s="1" t="str">
        <f t="shared" si="6"/>
        <v/>
      </c>
    </row>
    <row r="418" spans="6:27" x14ac:dyDescent="0.25">
      <c r="F418" s="2"/>
      <c r="G418" s="224"/>
      <c r="AA418" s="1" t="str">
        <f t="shared" si="6"/>
        <v/>
      </c>
    </row>
    <row r="419" spans="6:27" x14ac:dyDescent="0.25">
      <c r="F419" s="2"/>
      <c r="G419" s="224"/>
      <c r="AA419" s="1" t="str">
        <f t="shared" si="6"/>
        <v/>
      </c>
    </row>
    <row r="420" spans="6:27" x14ac:dyDescent="0.25">
      <c r="F420" s="2"/>
      <c r="G420" s="224"/>
      <c r="AA420" s="1" t="str">
        <f t="shared" si="6"/>
        <v/>
      </c>
    </row>
    <row r="421" spans="6:27" x14ac:dyDescent="0.25">
      <c r="F421" s="2"/>
      <c r="G421" s="224"/>
      <c r="AA421" s="1" t="str">
        <f t="shared" si="6"/>
        <v/>
      </c>
    </row>
    <row r="422" spans="6:27" x14ac:dyDescent="0.25">
      <c r="F422" s="2"/>
      <c r="G422" s="224"/>
      <c r="AA422" s="1" t="str">
        <f t="shared" si="6"/>
        <v/>
      </c>
    </row>
    <row r="423" spans="6:27" x14ac:dyDescent="0.25">
      <c r="F423" s="2"/>
      <c r="G423" s="224"/>
      <c r="AA423" s="1" t="str">
        <f t="shared" si="6"/>
        <v/>
      </c>
    </row>
    <row r="424" spans="6:27" x14ac:dyDescent="0.25">
      <c r="F424" s="2"/>
      <c r="G424" s="224"/>
      <c r="AA424" s="1" t="str">
        <f t="shared" si="6"/>
        <v/>
      </c>
    </row>
    <row r="425" spans="6:27" x14ac:dyDescent="0.25">
      <c r="F425" s="2"/>
      <c r="G425" s="224"/>
      <c r="AA425" s="1" t="str">
        <f t="shared" si="6"/>
        <v/>
      </c>
    </row>
    <row r="426" spans="6:27" x14ac:dyDescent="0.25">
      <c r="F426" s="2"/>
      <c r="G426" s="224"/>
      <c r="AA426" s="1" t="str">
        <f t="shared" si="6"/>
        <v/>
      </c>
    </row>
    <row r="427" spans="6:27" x14ac:dyDescent="0.25">
      <c r="F427" s="2"/>
      <c r="G427" s="224"/>
      <c r="AA427" s="1" t="str">
        <f t="shared" si="6"/>
        <v/>
      </c>
    </row>
    <row r="428" spans="6:27" x14ac:dyDescent="0.25">
      <c r="F428" s="2"/>
      <c r="G428" s="224"/>
      <c r="AA428" s="1" t="str">
        <f t="shared" si="6"/>
        <v/>
      </c>
    </row>
    <row r="429" spans="6:27" x14ac:dyDescent="0.25">
      <c r="F429" s="2"/>
      <c r="G429" s="224"/>
      <c r="AA429" s="1" t="str">
        <f t="shared" si="6"/>
        <v/>
      </c>
    </row>
    <row r="430" spans="6:27" x14ac:dyDescent="0.25">
      <c r="F430" s="2"/>
      <c r="G430" s="224"/>
      <c r="AA430" s="1" t="str">
        <f t="shared" si="6"/>
        <v/>
      </c>
    </row>
    <row r="431" spans="6:27" x14ac:dyDescent="0.25">
      <c r="F431" s="2"/>
      <c r="G431" s="224"/>
      <c r="AA431" s="1" t="str">
        <f t="shared" si="6"/>
        <v/>
      </c>
    </row>
    <row r="432" spans="6:27" x14ac:dyDescent="0.25">
      <c r="F432" s="2"/>
      <c r="G432" s="224"/>
      <c r="AA432" s="1" t="str">
        <f t="shared" si="6"/>
        <v/>
      </c>
    </row>
    <row r="433" spans="6:27" x14ac:dyDescent="0.25">
      <c r="F433" s="2"/>
      <c r="G433" s="224"/>
      <c r="AA433" s="1" t="str">
        <f t="shared" si="6"/>
        <v/>
      </c>
    </row>
    <row r="434" spans="6:27" x14ac:dyDescent="0.25">
      <c r="F434" s="2"/>
      <c r="G434" s="224"/>
      <c r="AA434" s="1" t="str">
        <f t="shared" si="6"/>
        <v/>
      </c>
    </row>
    <row r="435" spans="6:27" x14ac:dyDescent="0.25">
      <c r="F435" s="2"/>
      <c r="G435" s="224"/>
      <c r="AA435" s="1" t="str">
        <f t="shared" si="6"/>
        <v/>
      </c>
    </row>
    <row r="436" spans="6:27" x14ac:dyDescent="0.25">
      <c r="F436" s="2"/>
      <c r="G436" s="224"/>
      <c r="AA436" s="1" t="str">
        <f t="shared" si="6"/>
        <v/>
      </c>
    </row>
    <row r="437" spans="6:27" x14ac:dyDescent="0.25">
      <c r="F437" s="2"/>
      <c r="G437" s="224"/>
      <c r="AA437" s="1" t="str">
        <f t="shared" si="6"/>
        <v/>
      </c>
    </row>
    <row r="438" spans="6:27" x14ac:dyDescent="0.25">
      <c r="F438" s="2"/>
      <c r="G438" s="224"/>
      <c r="AA438" s="1" t="str">
        <f t="shared" si="6"/>
        <v/>
      </c>
    </row>
    <row r="439" spans="6:27" x14ac:dyDescent="0.25">
      <c r="F439" s="2"/>
      <c r="G439" s="224"/>
      <c r="AA439" s="1" t="str">
        <f t="shared" si="6"/>
        <v/>
      </c>
    </row>
    <row r="440" spans="6:27" x14ac:dyDescent="0.25">
      <c r="F440" s="2"/>
      <c r="G440" s="224"/>
      <c r="AA440" s="1" t="str">
        <f t="shared" si="6"/>
        <v/>
      </c>
    </row>
    <row r="441" spans="6:27" x14ac:dyDescent="0.25">
      <c r="F441" s="2"/>
      <c r="G441" s="224"/>
      <c r="AA441" s="1" t="str">
        <f t="shared" si="6"/>
        <v/>
      </c>
    </row>
    <row r="442" spans="6:27" x14ac:dyDescent="0.25">
      <c r="F442" s="2"/>
      <c r="G442" s="224"/>
      <c r="AA442" s="1" t="str">
        <f t="shared" si="6"/>
        <v/>
      </c>
    </row>
    <row r="443" spans="6:27" x14ac:dyDescent="0.25">
      <c r="F443" s="2"/>
      <c r="G443" s="224"/>
      <c r="AA443" s="1" t="str">
        <f t="shared" si="6"/>
        <v/>
      </c>
    </row>
    <row r="444" spans="6:27" x14ac:dyDescent="0.25">
      <c r="F444" s="2"/>
      <c r="G444" s="224"/>
      <c r="AA444" s="1" t="str">
        <f t="shared" si="6"/>
        <v/>
      </c>
    </row>
    <row r="445" spans="6:27" x14ac:dyDescent="0.25">
      <c r="F445" s="2"/>
      <c r="G445" s="224"/>
      <c r="AA445" s="1" t="str">
        <f t="shared" si="6"/>
        <v/>
      </c>
    </row>
    <row r="446" spans="6:27" x14ac:dyDescent="0.25">
      <c r="F446" s="2"/>
      <c r="G446" s="224"/>
      <c r="AA446" s="1" t="str">
        <f t="shared" si="6"/>
        <v/>
      </c>
    </row>
    <row r="447" spans="6:27" x14ac:dyDescent="0.25">
      <c r="F447" s="2"/>
      <c r="G447" s="224"/>
      <c r="AA447" s="1" t="str">
        <f t="shared" si="6"/>
        <v/>
      </c>
    </row>
    <row r="448" spans="6:27" x14ac:dyDescent="0.25">
      <c r="F448" s="2"/>
      <c r="G448" s="224"/>
      <c r="AA448" s="1" t="str">
        <f t="shared" si="6"/>
        <v/>
      </c>
    </row>
    <row r="449" spans="6:27" x14ac:dyDescent="0.25">
      <c r="F449" s="2"/>
      <c r="G449" s="224"/>
      <c r="AA449" s="1" t="str">
        <f t="shared" si="6"/>
        <v/>
      </c>
    </row>
    <row r="450" spans="6:27" x14ac:dyDescent="0.25">
      <c r="F450" s="2"/>
      <c r="G450" s="224"/>
      <c r="AA450" s="1" t="str">
        <f t="shared" si="6"/>
        <v/>
      </c>
    </row>
    <row r="451" spans="6:27" x14ac:dyDescent="0.25">
      <c r="F451" s="2"/>
      <c r="G451" s="224"/>
      <c r="AA451" s="1" t="str">
        <f t="shared" ref="AA451:AA514" si="7">IFERROR(R451/S451,"")</f>
        <v/>
      </c>
    </row>
    <row r="452" spans="6:27" x14ac:dyDescent="0.25">
      <c r="F452" s="2"/>
      <c r="G452" s="224"/>
      <c r="AA452" s="1" t="str">
        <f t="shared" si="7"/>
        <v/>
      </c>
    </row>
    <row r="453" spans="6:27" x14ac:dyDescent="0.25">
      <c r="F453" s="2"/>
      <c r="G453" s="224"/>
      <c r="AA453" s="1" t="str">
        <f t="shared" si="7"/>
        <v/>
      </c>
    </row>
    <row r="454" spans="6:27" x14ac:dyDescent="0.25">
      <c r="F454" s="2"/>
      <c r="G454" s="224"/>
      <c r="AA454" s="1" t="str">
        <f t="shared" si="7"/>
        <v/>
      </c>
    </row>
    <row r="455" spans="6:27" x14ac:dyDescent="0.25">
      <c r="F455" s="2"/>
      <c r="G455" s="224"/>
      <c r="AA455" s="1" t="str">
        <f t="shared" si="7"/>
        <v/>
      </c>
    </row>
    <row r="456" spans="6:27" x14ac:dyDescent="0.25">
      <c r="F456" s="2"/>
      <c r="G456" s="224"/>
      <c r="AA456" s="1" t="str">
        <f t="shared" si="7"/>
        <v/>
      </c>
    </row>
    <row r="457" spans="6:27" x14ac:dyDescent="0.25">
      <c r="F457" s="2"/>
      <c r="G457" s="224"/>
      <c r="AA457" s="1" t="str">
        <f t="shared" si="7"/>
        <v/>
      </c>
    </row>
    <row r="458" spans="6:27" x14ac:dyDescent="0.25">
      <c r="F458" s="2"/>
      <c r="G458" s="224"/>
      <c r="AA458" s="1" t="str">
        <f t="shared" si="7"/>
        <v/>
      </c>
    </row>
    <row r="459" spans="6:27" x14ac:dyDescent="0.25">
      <c r="F459" s="2"/>
      <c r="G459" s="224"/>
      <c r="AA459" s="1" t="str">
        <f t="shared" si="7"/>
        <v/>
      </c>
    </row>
    <row r="460" spans="6:27" x14ac:dyDescent="0.25">
      <c r="F460" s="2"/>
      <c r="G460" s="224"/>
      <c r="AA460" s="1" t="str">
        <f t="shared" si="7"/>
        <v/>
      </c>
    </row>
    <row r="461" spans="6:27" x14ac:dyDescent="0.25">
      <c r="F461" s="2"/>
      <c r="G461" s="224"/>
      <c r="AA461" s="1" t="str">
        <f t="shared" si="7"/>
        <v/>
      </c>
    </row>
    <row r="462" spans="6:27" x14ac:dyDescent="0.25">
      <c r="F462" s="2"/>
      <c r="G462" s="224"/>
      <c r="AA462" s="1" t="str">
        <f t="shared" si="7"/>
        <v/>
      </c>
    </row>
    <row r="463" spans="6:27" x14ac:dyDescent="0.25">
      <c r="F463" s="2"/>
      <c r="G463" s="224"/>
      <c r="AA463" s="1" t="str">
        <f t="shared" si="7"/>
        <v/>
      </c>
    </row>
    <row r="464" spans="6:27" x14ac:dyDescent="0.25">
      <c r="F464" s="2"/>
      <c r="G464" s="224"/>
      <c r="AA464" s="1" t="str">
        <f t="shared" si="7"/>
        <v/>
      </c>
    </row>
    <row r="465" spans="6:27" x14ac:dyDescent="0.25">
      <c r="F465" s="2"/>
      <c r="G465" s="224"/>
      <c r="AA465" s="1" t="str">
        <f t="shared" si="7"/>
        <v/>
      </c>
    </row>
    <row r="466" spans="6:27" x14ac:dyDescent="0.25">
      <c r="F466" s="2"/>
      <c r="G466" s="224"/>
      <c r="AA466" s="1" t="str">
        <f t="shared" si="7"/>
        <v/>
      </c>
    </row>
    <row r="467" spans="6:27" x14ac:dyDescent="0.25">
      <c r="F467" s="2"/>
      <c r="G467" s="224"/>
      <c r="AA467" s="1" t="str">
        <f t="shared" si="7"/>
        <v/>
      </c>
    </row>
    <row r="468" spans="6:27" x14ac:dyDescent="0.25">
      <c r="F468" s="2"/>
      <c r="G468" s="224"/>
      <c r="AA468" s="1" t="str">
        <f t="shared" si="7"/>
        <v/>
      </c>
    </row>
    <row r="469" spans="6:27" x14ac:dyDescent="0.25">
      <c r="F469" s="2"/>
      <c r="G469" s="224"/>
      <c r="AA469" s="1" t="str">
        <f t="shared" si="7"/>
        <v/>
      </c>
    </row>
    <row r="470" spans="6:27" x14ac:dyDescent="0.25">
      <c r="F470" s="2"/>
      <c r="G470" s="224"/>
      <c r="AA470" s="1" t="str">
        <f t="shared" si="7"/>
        <v/>
      </c>
    </row>
    <row r="471" spans="6:27" x14ac:dyDescent="0.25">
      <c r="F471" s="2"/>
      <c r="G471" s="224"/>
      <c r="AA471" s="1" t="str">
        <f t="shared" si="7"/>
        <v/>
      </c>
    </row>
    <row r="472" spans="6:27" x14ac:dyDescent="0.25">
      <c r="F472" s="2"/>
      <c r="G472" s="224"/>
      <c r="AA472" s="1" t="str">
        <f t="shared" si="7"/>
        <v/>
      </c>
    </row>
    <row r="473" spans="6:27" x14ac:dyDescent="0.25">
      <c r="F473" s="2"/>
      <c r="G473" s="224"/>
      <c r="AA473" s="1" t="str">
        <f t="shared" si="7"/>
        <v/>
      </c>
    </row>
    <row r="474" spans="6:27" x14ac:dyDescent="0.25">
      <c r="F474" s="2"/>
      <c r="G474" s="224"/>
      <c r="AA474" s="1" t="str">
        <f t="shared" si="7"/>
        <v/>
      </c>
    </row>
    <row r="475" spans="6:27" x14ac:dyDescent="0.25">
      <c r="F475" s="2"/>
      <c r="G475" s="224"/>
      <c r="AA475" s="1" t="str">
        <f t="shared" si="7"/>
        <v/>
      </c>
    </row>
    <row r="476" spans="6:27" x14ac:dyDescent="0.25">
      <c r="F476" s="2"/>
      <c r="G476" s="224"/>
      <c r="AA476" s="1" t="str">
        <f t="shared" si="7"/>
        <v/>
      </c>
    </row>
    <row r="477" spans="6:27" x14ac:dyDescent="0.25">
      <c r="F477" s="2"/>
      <c r="G477" s="224"/>
      <c r="AA477" s="1" t="str">
        <f t="shared" si="7"/>
        <v/>
      </c>
    </row>
    <row r="478" spans="6:27" x14ac:dyDescent="0.25">
      <c r="F478" s="2"/>
      <c r="G478" s="224"/>
      <c r="AA478" s="1" t="str">
        <f t="shared" si="7"/>
        <v/>
      </c>
    </row>
    <row r="479" spans="6:27" x14ac:dyDescent="0.25">
      <c r="F479" s="2"/>
      <c r="G479" s="224"/>
      <c r="AA479" s="1" t="str">
        <f t="shared" si="7"/>
        <v/>
      </c>
    </row>
    <row r="480" spans="6:27" x14ac:dyDescent="0.25">
      <c r="F480" s="2"/>
      <c r="G480" s="224"/>
      <c r="AA480" s="1" t="str">
        <f t="shared" si="7"/>
        <v/>
      </c>
    </row>
    <row r="481" spans="6:27" x14ac:dyDescent="0.25">
      <c r="F481" s="2"/>
      <c r="G481" s="224"/>
      <c r="AA481" s="1" t="str">
        <f t="shared" si="7"/>
        <v/>
      </c>
    </row>
    <row r="482" spans="6:27" x14ac:dyDescent="0.25">
      <c r="F482" s="2"/>
      <c r="G482" s="224"/>
      <c r="AA482" s="1" t="str">
        <f t="shared" si="7"/>
        <v/>
      </c>
    </row>
    <row r="483" spans="6:27" x14ac:dyDescent="0.25">
      <c r="F483" s="2"/>
      <c r="G483" s="224"/>
      <c r="AA483" s="1" t="str">
        <f t="shared" si="7"/>
        <v/>
      </c>
    </row>
    <row r="484" spans="6:27" x14ac:dyDescent="0.25">
      <c r="F484" s="2"/>
      <c r="G484" s="224"/>
      <c r="AA484" s="1" t="str">
        <f t="shared" si="7"/>
        <v/>
      </c>
    </row>
    <row r="485" spans="6:27" x14ac:dyDescent="0.25">
      <c r="F485" s="2"/>
      <c r="G485" s="224"/>
      <c r="AA485" s="1" t="str">
        <f t="shared" si="7"/>
        <v/>
      </c>
    </row>
    <row r="486" spans="6:27" x14ac:dyDescent="0.25">
      <c r="F486" s="2"/>
      <c r="G486" s="224"/>
      <c r="AA486" s="1" t="str">
        <f t="shared" si="7"/>
        <v/>
      </c>
    </row>
    <row r="487" spans="6:27" x14ac:dyDescent="0.25">
      <c r="F487" s="2"/>
      <c r="G487" s="224"/>
      <c r="AA487" s="1" t="str">
        <f t="shared" si="7"/>
        <v/>
      </c>
    </row>
    <row r="488" spans="6:27" x14ac:dyDescent="0.25">
      <c r="F488" s="2"/>
      <c r="G488" s="224"/>
      <c r="AA488" s="1" t="str">
        <f t="shared" si="7"/>
        <v/>
      </c>
    </row>
    <row r="489" spans="6:27" x14ac:dyDescent="0.25">
      <c r="F489" s="2"/>
      <c r="G489" s="224"/>
      <c r="AA489" s="1" t="str">
        <f t="shared" si="7"/>
        <v/>
      </c>
    </row>
    <row r="490" spans="6:27" x14ac:dyDescent="0.25">
      <c r="F490" s="2"/>
      <c r="G490" s="224"/>
      <c r="AA490" s="1" t="str">
        <f t="shared" si="7"/>
        <v/>
      </c>
    </row>
    <row r="491" spans="6:27" x14ac:dyDescent="0.25">
      <c r="F491" s="2"/>
      <c r="G491" s="224"/>
      <c r="AA491" s="1" t="str">
        <f t="shared" si="7"/>
        <v/>
      </c>
    </row>
    <row r="492" spans="6:27" x14ac:dyDescent="0.25">
      <c r="F492" s="2"/>
      <c r="G492" s="224"/>
      <c r="AA492" s="1" t="str">
        <f t="shared" si="7"/>
        <v/>
      </c>
    </row>
    <row r="493" spans="6:27" x14ac:dyDescent="0.25">
      <c r="F493" s="2"/>
      <c r="G493" s="224"/>
      <c r="AA493" s="1" t="str">
        <f t="shared" si="7"/>
        <v/>
      </c>
    </row>
    <row r="494" spans="6:27" x14ac:dyDescent="0.25">
      <c r="F494" s="2"/>
      <c r="G494" s="224"/>
      <c r="AA494" s="1" t="str">
        <f t="shared" si="7"/>
        <v/>
      </c>
    </row>
    <row r="495" spans="6:27" x14ac:dyDescent="0.25">
      <c r="F495" s="2"/>
      <c r="G495" s="224"/>
      <c r="AA495" s="1" t="str">
        <f t="shared" si="7"/>
        <v/>
      </c>
    </row>
    <row r="496" spans="6:27" x14ac:dyDescent="0.25">
      <c r="F496" s="2"/>
      <c r="G496" s="224"/>
      <c r="AA496" s="1" t="str">
        <f t="shared" si="7"/>
        <v/>
      </c>
    </row>
    <row r="497" spans="6:27" x14ac:dyDescent="0.25">
      <c r="F497" s="2"/>
      <c r="G497" s="224"/>
      <c r="AA497" s="1" t="str">
        <f t="shared" si="7"/>
        <v/>
      </c>
    </row>
    <row r="498" spans="6:27" x14ac:dyDescent="0.25">
      <c r="F498" s="2"/>
      <c r="G498" s="224"/>
      <c r="AA498" s="1" t="str">
        <f t="shared" si="7"/>
        <v/>
      </c>
    </row>
    <row r="499" spans="6:27" x14ac:dyDescent="0.25">
      <c r="F499" s="2"/>
      <c r="G499" s="224"/>
      <c r="AA499" s="1" t="str">
        <f t="shared" si="7"/>
        <v/>
      </c>
    </row>
    <row r="500" spans="6:27" x14ac:dyDescent="0.25">
      <c r="F500" s="2"/>
      <c r="G500" s="224"/>
      <c r="AA500" s="1" t="str">
        <f t="shared" si="7"/>
        <v/>
      </c>
    </row>
    <row r="501" spans="6:27" x14ac:dyDescent="0.25">
      <c r="F501" s="2"/>
      <c r="G501" s="224"/>
      <c r="AA501" s="1" t="str">
        <f t="shared" si="7"/>
        <v/>
      </c>
    </row>
    <row r="502" spans="6:27" x14ac:dyDescent="0.25">
      <c r="F502" s="2"/>
      <c r="G502" s="224"/>
      <c r="AA502" s="1" t="str">
        <f t="shared" si="7"/>
        <v/>
      </c>
    </row>
    <row r="503" spans="6:27" x14ac:dyDescent="0.25">
      <c r="F503" s="2"/>
      <c r="G503" s="224"/>
      <c r="AA503" s="1" t="str">
        <f t="shared" si="7"/>
        <v/>
      </c>
    </row>
    <row r="504" spans="6:27" x14ac:dyDescent="0.25">
      <c r="F504" s="2"/>
      <c r="G504" s="224"/>
      <c r="AA504" s="1" t="str">
        <f t="shared" si="7"/>
        <v/>
      </c>
    </row>
    <row r="505" spans="6:27" x14ac:dyDescent="0.25">
      <c r="F505" s="2"/>
      <c r="G505" s="224"/>
      <c r="AA505" s="1" t="str">
        <f t="shared" si="7"/>
        <v/>
      </c>
    </row>
    <row r="506" spans="6:27" x14ac:dyDescent="0.25">
      <c r="F506" s="2"/>
      <c r="G506" s="224"/>
      <c r="AA506" s="1" t="str">
        <f t="shared" si="7"/>
        <v/>
      </c>
    </row>
    <row r="507" spans="6:27" x14ac:dyDescent="0.25">
      <c r="F507" s="2"/>
      <c r="G507" s="224"/>
      <c r="AA507" s="1" t="str">
        <f t="shared" si="7"/>
        <v/>
      </c>
    </row>
    <row r="508" spans="6:27" x14ac:dyDescent="0.25">
      <c r="F508" s="2"/>
      <c r="G508" s="224"/>
      <c r="AA508" s="1" t="str">
        <f t="shared" si="7"/>
        <v/>
      </c>
    </row>
    <row r="509" spans="6:27" x14ac:dyDescent="0.25">
      <c r="F509" s="2"/>
      <c r="G509" s="224"/>
      <c r="AA509" s="1" t="str">
        <f t="shared" si="7"/>
        <v/>
      </c>
    </row>
    <row r="510" spans="6:27" x14ac:dyDescent="0.25">
      <c r="F510" s="2"/>
      <c r="G510" s="224"/>
      <c r="AA510" s="1" t="str">
        <f t="shared" si="7"/>
        <v/>
      </c>
    </row>
    <row r="511" spans="6:27" x14ac:dyDescent="0.25">
      <c r="F511" s="2"/>
      <c r="G511" s="224"/>
      <c r="AA511" s="1" t="str">
        <f t="shared" si="7"/>
        <v/>
      </c>
    </row>
    <row r="512" spans="6:27" x14ac:dyDescent="0.25">
      <c r="F512" s="2"/>
      <c r="G512" s="224"/>
      <c r="AA512" s="1" t="str">
        <f t="shared" si="7"/>
        <v/>
      </c>
    </row>
    <row r="513" spans="6:27" x14ac:dyDescent="0.25">
      <c r="F513" s="2"/>
      <c r="G513" s="224"/>
      <c r="AA513" s="1" t="str">
        <f t="shared" si="7"/>
        <v/>
      </c>
    </row>
    <row r="514" spans="6:27" x14ac:dyDescent="0.25">
      <c r="F514" s="2"/>
      <c r="G514" s="224"/>
      <c r="AA514" s="1" t="str">
        <f t="shared" si="7"/>
        <v/>
      </c>
    </row>
    <row r="515" spans="6:27" x14ac:dyDescent="0.25">
      <c r="F515" s="2"/>
      <c r="G515" s="224"/>
      <c r="AA515" s="1" t="str">
        <f t="shared" ref="AA515:AA578" si="8">IFERROR(R515/S515,"")</f>
        <v/>
      </c>
    </row>
    <row r="516" spans="6:27" x14ac:dyDescent="0.25">
      <c r="F516" s="2"/>
      <c r="G516" s="224"/>
      <c r="AA516" s="1" t="str">
        <f t="shared" si="8"/>
        <v/>
      </c>
    </row>
    <row r="517" spans="6:27" x14ac:dyDescent="0.25">
      <c r="F517" s="2"/>
      <c r="G517" s="224"/>
      <c r="AA517" s="1" t="str">
        <f t="shared" si="8"/>
        <v/>
      </c>
    </row>
    <row r="518" spans="6:27" x14ac:dyDescent="0.25">
      <c r="F518" s="2"/>
      <c r="G518" s="224"/>
      <c r="AA518" s="1" t="str">
        <f t="shared" si="8"/>
        <v/>
      </c>
    </row>
    <row r="519" spans="6:27" x14ac:dyDescent="0.25">
      <c r="F519" s="2"/>
      <c r="G519" s="224"/>
      <c r="AA519" s="1" t="str">
        <f t="shared" si="8"/>
        <v/>
      </c>
    </row>
    <row r="520" spans="6:27" x14ac:dyDescent="0.25">
      <c r="F520" s="2"/>
      <c r="G520" s="224"/>
      <c r="AA520" s="1" t="str">
        <f t="shared" si="8"/>
        <v/>
      </c>
    </row>
    <row r="521" spans="6:27" x14ac:dyDescent="0.25">
      <c r="F521" s="2"/>
      <c r="G521" s="224"/>
      <c r="AA521" s="1" t="str">
        <f t="shared" si="8"/>
        <v/>
      </c>
    </row>
    <row r="522" spans="6:27" x14ac:dyDescent="0.25">
      <c r="F522" s="2"/>
      <c r="G522" s="224"/>
      <c r="AA522" s="1" t="str">
        <f t="shared" si="8"/>
        <v/>
      </c>
    </row>
    <row r="523" spans="6:27" x14ac:dyDescent="0.25">
      <c r="F523" s="2"/>
      <c r="G523" s="224"/>
      <c r="AA523" s="1" t="str">
        <f t="shared" si="8"/>
        <v/>
      </c>
    </row>
    <row r="524" spans="6:27" x14ac:dyDescent="0.25">
      <c r="F524" s="2"/>
      <c r="G524" s="224"/>
      <c r="AA524" s="1" t="str">
        <f t="shared" si="8"/>
        <v/>
      </c>
    </row>
    <row r="525" spans="6:27" x14ac:dyDescent="0.25">
      <c r="F525" s="2"/>
      <c r="G525" s="224"/>
      <c r="AA525" s="1" t="str">
        <f t="shared" si="8"/>
        <v/>
      </c>
    </row>
    <row r="526" spans="6:27" x14ac:dyDescent="0.25">
      <c r="F526" s="2"/>
      <c r="G526" s="224"/>
      <c r="AA526" s="1" t="str">
        <f t="shared" si="8"/>
        <v/>
      </c>
    </row>
    <row r="527" spans="6:27" x14ac:dyDescent="0.25">
      <c r="F527" s="2"/>
      <c r="G527" s="224"/>
      <c r="AA527" s="1" t="str">
        <f t="shared" si="8"/>
        <v/>
      </c>
    </row>
    <row r="528" spans="6:27" x14ac:dyDescent="0.25">
      <c r="F528" s="2"/>
      <c r="G528" s="224"/>
      <c r="AA528" s="1" t="str">
        <f t="shared" si="8"/>
        <v/>
      </c>
    </row>
    <row r="529" spans="6:27" x14ac:dyDescent="0.25">
      <c r="F529" s="2"/>
      <c r="G529" s="224"/>
      <c r="AA529" s="1" t="str">
        <f t="shared" si="8"/>
        <v/>
      </c>
    </row>
    <row r="530" spans="6:27" x14ac:dyDescent="0.25">
      <c r="F530" s="2"/>
      <c r="G530" s="224"/>
      <c r="AA530" s="1" t="str">
        <f t="shared" si="8"/>
        <v/>
      </c>
    </row>
    <row r="531" spans="6:27" x14ac:dyDescent="0.25">
      <c r="F531" s="2"/>
      <c r="G531" s="224"/>
      <c r="AA531" s="1" t="str">
        <f t="shared" si="8"/>
        <v/>
      </c>
    </row>
    <row r="532" spans="6:27" x14ac:dyDescent="0.25">
      <c r="F532" s="2"/>
      <c r="G532" s="224"/>
      <c r="AA532" s="1" t="str">
        <f t="shared" si="8"/>
        <v/>
      </c>
    </row>
    <row r="533" spans="6:27" x14ac:dyDescent="0.25">
      <c r="F533" s="2"/>
      <c r="G533" s="224"/>
      <c r="AA533" s="1" t="str">
        <f t="shared" si="8"/>
        <v/>
      </c>
    </row>
    <row r="534" spans="6:27" x14ac:dyDescent="0.25">
      <c r="F534" s="2"/>
      <c r="G534" s="224"/>
      <c r="AA534" s="1" t="str">
        <f t="shared" si="8"/>
        <v/>
      </c>
    </row>
    <row r="535" spans="6:27" x14ac:dyDescent="0.25">
      <c r="F535" s="2"/>
      <c r="G535" s="224"/>
      <c r="AA535" s="1" t="str">
        <f t="shared" si="8"/>
        <v/>
      </c>
    </row>
    <row r="536" spans="6:27" x14ac:dyDescent="0.25">
      <c r="F536" s="2"/>
      <c r="G536" s="224"/>
      <c r="AA536" s="1" t="str">
        <f t="shared" si="8"/>
        <v/>
      </c>
    </row>
    <row r="537" spans="6:27" x14ac:dyDescent="0.25">
      <c r="F537" s="2"/>
      <c r="G537" s="224"/>
      <c r="AA537" s="1" t="str">
        <f t="shared" si="8"/>
        <v/>
      </c>
    </row>
    <row r="538" spans="6:27" x14ac:dyDescent="0.25">
      <c r="F538" s="2"/>
      <c r="G538" s="224"/>
      <c r="AA538" s="1" t="str">
        <f t="shared" si="8"/>
        <v/>
      </c>
    </row>
    <row r="539" spans="6:27" x14ac:dyDescent="0.25">
      <c r="F539" s="2"/>
      <c r="G539" s="224"/>
      <c r="AA539" s="1" t="str">
        <f t="shared" si="8"/>
        <v/>
      </c>
    </row>
    <row r="540" spans="6:27" x14ac:dyDescent="0.25">
      <c r="F540" s="2"/>
      <c r="G540" s="224"/>
      <c r="AA540" s="1" t="str">
        <f t="shared" si="8"/>
        <v/>
      </c>
    </row>
    <row r="541" spans="6:27" x14ac:dyDescent="0.25">
      <c r="F541" s="2"/>
      <c r="G541" s="224"/>
      <c r="AA541" s="1" t="str">
        <f t="shared" si="8"/>
        <v/>
      </c>
    </row>
    <row r="542" spans="6:27" x14ac:dyDescent="0.25">
      <c r="F542" s="2"/>
      <c r="G542" s="224"/>
      <c r="AA542" s="1" t="str">
        <f t="shared" si="8"/>
        <v/>
      </c>
    </row>
    <row r="543" spans="6:27" x14ac:dyDescent="0.25">
      <c r="F543" s="2"/>
      <c r="G543" s="224"/>
      <c r="AA543" s="1" t="str">
        <f t="shared" si="8"/>
        <v/>
      </c>
    </row>
    <row r="544" spans="6:27" x14ac:dyDescent="0.25">
      <c r="F544" s="2"/>
      <c r="G544" s="224"/>
      <c r="AA544" s="1" t="str">
        <f t="shared" si="8"/>
        <v/>
      </c>
    </row>
    <row r="545" spans="6:27" x14ac:dyDescent="0.25">
      <c r="F545" s="2"/>
      <c r="G545" s="224"/>
      <c r="AA545" s="1" t="str">
        <f t="shared" si="8"/>
        <v/>
      </c>
    </row>
    <row r="546" spans="6:27" x14ac:dyDescent="0.25">
      <c r="F546" s="2"/>
      <c r="G546" s="224"/>
      <c r="AA546" s="1" t="str">
        <f t="shared" si="8"/>
        <v/>
      </c>
    </row>
    <row r="547" spans="6:27" x14ac:dyDescent="0.25">
      <c r="F547" s="2"/>
      <c r="G547" s="224"/>
      <c r="AA547" s="1" t="str">
        <f t="shared" si="8"/>
        <v/>
      </c>
    </row>
    <row r="548" spans="6:27" x14ac:dyDescent="0.25">
      <c r="F548" s="2"/>
      <c r="G548" s="224"/>
      <c r="AA548" s="1" t="str">
        <f t="shared" si="8"/>
        <v/>
      </c>
    </row>
    <row r="549" spans="6:27" x14ac:dyDescent="0.25">
      <c r="F549" s="2"/>
      <c r="G549" s="224"/>
      <c r="AA549" s="1" t="str">
        <f t="shared" si="8"/>
        <v/>
      </c>
    </row>
    <row r="550" spans="6:27" x14ac:dyDescent="0.25">
      <c r="F550" s="2"/>
      <c r="G550" s="224"/>
      <c r="AA550" s="1" t="str">
        <f t="shared" si="8"/>
        <v/>
      </c>
    </row>
    <row r="551" spans="6:27" x14ac:dyDescent="0.25">
      <c r="F551" s="2"/>
      <c r="G551" s="224"/>
      <c r="AA551" s="1" t="str">
        <f t="shared" si="8"/>
        <v/>
      </c>
    </row>
    <row r="552" spans="6:27" x14ac:dyDescent="0.25">
      <c r="F552" s="2"/>
      <c r="G552" s="224"/>
      <c r="AA552" s="1" t="str">
        <f t="shared" si="8"/>
        <v/>
      </c>
    </row>
    <row r="553" spans="6:27" x14ac:dyDescent="0.25">
      <c r="F553" s="2"/>
      <c r="G553" s="224"/>
      <c r="AA553" s="1" t="str">
        <f t="shared" si="8"/>
        <v/>
      </c>
    </row>
    <row r="554" spans="6:27" x14ac:dyDescent="0.25">
      <c r="F554" s="2"/>
      <c r="G554" s="224"/>
      <c r="AA554" s="1" t="str">
        <f t="shared" si="8"/>
        <v/>
      </c>
    </row>
    <row r="555" spans="6:27" x14ac:dyDescent="0.25">
      <c r="F555" s="2"/>
      <c r="G555" s="224"/>
      <c r="AA555" s="1" t="str">
        <f t="shared" si="8"/>
        <v/>
      </c>
    </row>
    <row r="556" spans="6:27" x14ac:dyDescent="0.25">
      <c r="F556" s="2"/>
      <c r="G556" s="224"/>
      <c r="AA556" s="1" t="str">
        <f t="shared" si="8"/>
        <v/>
      </c>
    </row>
    <row r="557" spans="6:27" x14ac:dyDescent="0.25">
      <c r="F557" s="2"/>
      <c r="G557" s="224"/>
      <c r="AA557" s="1" t="str">
        <f t="shared" si="8"/>
        <v/>
      </c>
    </row>
    <row r="558" spans="6:27" x14ac:dyDescent="0.25">
      <c r="F558" s="2"/>
      <c r="G558" s="224"/>
      <c r="AA558" s="1" t="str">
        <f t="shared" si="8"/>
        <v/>
      </c>
    </row>
    <row r="559" spans="6:27" x14ac:dyDescent="0.25">
      <c r="F559" s="2"/>
      <c r="G559" s="224"/>
      <c r="AA559" s="1" t="str">
        <f t="shared" si="8"/>
        <v/>
      </c>
    </row>
    <row r="560" spans="6:27" x14ac:dyDescent="0.25">
      <c r="F560" s="2"/>
      <c r="G560" s="224"/>
      <c r="AA560" s="1" t="str">
        <f t="shared" si="8"/>
        <v/>
      </c>
    </row>
    <row r="561" spans="6:27" x14ac:dyDescent="0.25">
      <c r="F561" s="2"/>
      <c r="G561" s="224"/>
      <c r="AA561" s="1" t="str">
        <f t="shared" si="8"/>
        <v/>
      </c>
    </row>
    <row r="562" spans="6:27" x14ac:dyDescent="0.25">
      <c r="F562" s="2"/>
      <c r="G562" s="224"/>
      <c r="AA562" s="1" t="str">
        <f t="shared" si="8"/>
        <v/>
      </c>
    </row>
    <row r="563" spans="6:27" x14ac:dyDescent="0.25">
      <c r="F563" s="2"/>
      <c r="G563" s="224"/>
      <c r="AA563" s="1" t="str">
        <f t="shared" si="8"/>
        <v/>
      </c>
    </row>
    <row r="564" spans="6:27" x14ac:dyDescent="0.25">
      <c r="F564" s="2"/>
      <c r="G564" s="224"/>
      <c r="AA564" s="1" t="str">
        <f t="shared" si="8"/>
        <v/>
      </c>
    </row>
    <row r="565" spans="6:27" x14ac:dyDescent="0.25">
      <c r="F565" s="2"/>
      <c r="G565" s="224"/>
      <c r="AA565" s="1" t="str">
        <f t="shared" si="8"/>
        <v/>
      </c>
    </row>
    <row r="566" spans="6:27" x14ac:dyDescent="0.25">
      <c r="F566" s="2"/>
      <c r="G566" s="224"/>
      <c r="AA566" s="1" t="str">
        <f t="shared" si="8"/>
        <v/>
      </c>
    </row>
    <row r="567" spans="6:27" x14ac:dyDescent="0.25">
      <c r="F567" s="2"/>
      <c r="G567" s="224"/>
      <c r="AA567" s="1" t="str">
        <f t="shared" si="8"/>
        <v/>
      </c>
    </row>
    <row r="568" spans="6:27" x14ac:dyDescent="0.25">
      <c r="F568" s="2"/>
      <c r="G568" s="224"/>
      <c r="AA568" s="1" t="str">
        <f t="shared" si="8"/>
        <v/>
      </c>
    </row>
    <row r="569" spans="6:27" x14ac:dyDescent="0.25">
      <c r="F569" s="2"/>
      <c r="G569" s="224"/>
      <c r="AA569" s="1" t="str">
        <f t="shared" si="8"/>
        <v/>
      </c>
    </row>
    <row r="570" spans="6:27" x14ac:dyDescent="0.25">
      <c r="F570" s="2"/>
      <c r="G570" s="224"/>
      <c r="AA570" s="1" t="str">
        <f t="shared" si="8"/>
        <v/>
      </c>
    </row>
    <row r="571" spans="6:27" x14ac:dyDescent="0.25">
      <c r="F571" s="2"/>
      <c r="G571" s="224"/>
      <c r="AA571" s="1" t="str">
        <f t="shared" si="8"/>
        <v/>
      </c>
    </row>
    <row r="572" spans="6:27" x14ac:dyDescent="0.25">
      <c r="F572" s="2"/>
      <c r="G572" s="224"/>
      <c r="AA572" s="1" t="str">
        <f t="shared" si="8"/>
        <v/>
      </c>
    </row>
    <row r="573" spans="6:27" x14ac:dyDescent="0.25">
      <c r="F573" s="2"/>
      <c r="G573" s="224"/>
      <c r="AA573" s="1" t="str">
        <f t="shared" si="8"/>
        <v/>
      </c>
    </row>
    <row r="574" spans="6:27" x14ac:dyDescent="0.25">
      <c r="F574" s="2"/>
      <c r="G574" s="224"/>
      <c r="AA574" s="1" t="str">
        <f t="shared" si="8"/>
        <v/>
      </c>
    </row>
    <row r="575" spans="6:27" x14ac:dyDescent="0.25">
      <c r="F575" s="2"/>
      <c r="G575" s="224"/>
      <c r="AA575" s="1" t="str">
        <f t="shared" si="8"/>
        <v/>
      </c>
    </row>
    <row r="576" spans="6:27" x14ac:dyDescent="0.25">
      <c r="F576" s="2"/>
      <c r="G576" s="224"/>
      <c r="AA576" s="1" t="str">
        <f t="shared" si="8"/>
        <v/>
      </c>
    </row>
    <row r="577" spans="6:27" x14ac:dyDescent="0.25">
      <c r="F577" s="2"/>
      <c r="G577" s="224"/>
      <c r="AA577" s="1" t="str">
        <f t="shared" si="8"/>
        <v/>
      </c>
    </row>
    <row r="578" spans="6:27" x14ac:dyDescent="0.25">
      <c r="F578" s="2"/>
      <c r="G578" s="224"/>
      <c r="AA578" s="1" t="str">
        <f t="shared" si="8"/>
        <v/>
      </c>
    </row>
    <row r="579" spans="6:27" x14ac:dyDescent="0.25">
      <c r="F579" s="2"/>
      <c r="G579" s="224"/>
      <c r="AA579" s="1" t="str">
        <f t="shared" ref="AA579:AA642" si="9">IFERROR(R579/S579,"")</f>
        <v/>
      </c>
    </row>
    <row r="580" spans="6:27" x14ac:dyDescent="0.25">
      <c r="F580" s="2"/>
      <c r="G580" s="224"/>
      <c r="AA580" s="1" t="str">
        <f t="shared" si="9"/>
        <v/>
      </c>
    </row>
    <row r="581" spans="6:27" x14ac:dyDescent="0.25">
      <c r="F581" s="2"/>
      <c r="G581" s="224"/>
      <c r="AA581" s="1" t="str">
        <f t="shared" si="9"/>
        <v/>
      </c>
    </row>
    <row r="582" spans="6:27" x14ac:dyDescent="0.25">
      <c r="F582" s="2"/>
      <c r="G582" s="224"/>
      <c r="AA582" s="1" t="str">
        <f t="shared" si="9"/>
        <v/>
      </c>
    </row>
    <row r="583" spans="6:27" x14ac:dyDescent="0.25">
      <c r="F583" s="2"/>
      <c r="G583" s="224"/>
      <c r="AA583" s="1" t="str">
        <f t="shared" si="9"/>
        <v/>
      </c>
    </row>
    <row r="584" spans="6:27" x14ac:dyDescent="0.25">
      <c r="F584" s="2"/>
      <c r="G584" s="224"/>
      <c r="AA584" s="1" t="str">
        <f t="shared" si="9"/>
        <v/>
      </c>
    </row>
    <row r="585" spans="6:27" x14ac:dyDescent="0.25">
      <c r="F585" s="2"/>
      <c r="G585" s="224"/>
      <c r="AA585" s="1" t="str">
        <f t="shared" si="9"/>
        <v/>
      </c>
    </row>
    <row r="586" spans="6:27" x14ac:dyDescent="0.25">
      <c r="F586" s="2"/>
      <c r="G586" s="224"/>
      <c r="AA586" s="1" t="str">
        <f t="shared" si="9"/>
        <v/>
      </c>
    </row>
    <row r="587" spans="6:27" x14ac:dyDescent="0.25">
      <c r="F587" s="2"/>
      <c r="G587" s="224"/>
      <c r="AA587" s="1" t="str">
        <f t="shared" si="9"/>
        <v/>
      </c>
    </row>
    <row r="588" spans="6:27" x14ac:dyDescent="0.25">
      <c r="F588" s="2"/>
      <c r="G588" s="224"/>
      <c r="AA588" s="1" t="str">
        <f t="shared" si="9"/>
        <v/>
      </c>
    </row>
    <row r="589" spans="6:27" x14ac:dyDescent="0.25">
      <c r="F589" s="2"/>
      <c r="G589" s="224"/>
      <c r="AA589" s="1" t="str">
        <f t="shared" si="9"/>
        <v/>
      </c>
    </row>
    <row r="590" spans="6:27" x14ac:dyDescent="0.25">
      <c r="F590" s="2"/>
      <c r="G590" s="224"/>
      <c r="AA590" s="1" t="str">
        <f t="shared" si="9"/>
        <v/>
      </c>
    </row>
    <row r="591" spans="6:27" x14ac:dyDescent="0.25">
      <c r="F591" s="2"/>
      <c r="G591" s="224"/>
      <c r="AA591" s="1" t="str">
        <f t="shared" si="9"/>
        <v/>
      </c>
    </row>
    <row r="592" spans="6:27" x14ac:dyDescent="0.25">
      <c r="F592" s="2"/>
      <c r="G592" s="224"/>
      <c r="AA592" s="1" t="str">
        <f t="shared" si="9"/>
        <v/>
      </c>
    </row>
    <row r="593" spans="6:27" x14ac:dyDescent="0.25">
      <c r="F593" s="2"/>
      <c r="G593" s="224"/>
      <c r="AA593" s="1" t="str">
        <f t="shared" si="9"/>
        <v/>
      </c>
    </row>
    <row r="594" spans="6:27" x14ac:dyDescent="0.25">
      <c r="F594" s="2"/>
      <c r="G594" s="224"/>
      <c r="AA594" s="1" t="str">
        <f t="shared" si="9"/>
        <v/>
      </c>
    </row>
    <row r="595" spans="6:27" x14ac:dyDescent="0.25">
      <c r="F595" s="2"/>
      <c r="G595" s="224"/>
      <c r="AA595" s="1" t="str">
        <f t="shared" si="9"/>
        <v/>
      </c>
    </row>
    <row r="596" spans="6:27" x14ac:dyDescent="0.25">
      <c r="F596" s="2"/>
      <c r="G596" s="224"/>
      <c r="AA596" s="1" t="str">
        <f t="shared" si="9"/>
        <v/>
      </c>
    </row>
    <row r="597" spans="6:27" x14ac:dyDescent="0.25">
      <c r="F597" s="2"/>
      <c r="G597" s="224"/>
      <c r="AA597" s="1" t="str">
        <f t="shared" si="9"/>
        <v/>
      </c>
    </row>
    <row r="598" spans="6:27" x14ac:dyDescent="0.25">
      <c r="F598" s="2"/>
      <c r="G598" s="224"/>
      <c r="AA598" s="1" t="str">
        <f t="shared" si="9"/>
        <v/>
      </c>
    </row>
    <row r="599" spans="6:27" x14ac:dyDescent="0.25">
      <c r="F599" s="2"/>
      <c r="G599" s="224"/>
      <c r="AA599" s="1" t="str">
        <f t="shared" si="9"/>
        <v/>
      </c>
    </row>
    <row r="600" spans="6:27" x14ac:dyDescent="0.25">
      <c r="F600" s="2"/>
      <c r="G600" s="224"/>
      <c r="AA600" s="1" t="str">
        <f t="shared" si="9"/>
        <v/>
      </c>
    </row>
    <row r="601" spans="6:27" x14ac:dyDescent="0.25">
      <c r="F601" s="2"/>
      <c r="G601" s="224"/>
      <c r="AA601" s="1" t="str">
        <f t="shared" si="9"/>
        <v/>
      </c>
    </row>
    <row r="602" spans="6:27" x14ac:dyDescent="0.25">
      <c r="F602" s="2"/>
      <c r="G602" s="224"/>
      <c r="AA602" s="1" t="str">
        <f t="shared" si="9"/>
        <v/>
      </c>
    </row>
    <row r="603" spans="6:27" x14ac:dyDescent="0.25">
      <c r="F603" s="2"/>
      <c r="G603" s="224"/>
      <c r="AA603" s="1" t="str">
        <f t="shared" si="9"/>
        <v/>
      </c>
    </row>
    <row r="604" spans="6:27" x14ac:dyDescent="0.25">
      <c r="F604" s="2"/>
      <c r="G604" s="224"/>
      <c r="AA604" s="1" t="str">
        <f t="shared" si="9"/>
        <v/>
      </c>
    </row>
    <row r="605" spans="6:27" x14ac:dyDescent="0.25">
      <c r="F605" s="2"/>
      <c r="G605" s="224"/>
      <c r="AA605" s="1" t="str">
        <f t="shared" si="9"/>
        <v/>
      </c>
    </row>
    <row r="606" spans="6:27" x14ac:dyDescent="0.25">
      <c r="F606" s="2"/>
      <c r="G606" s="224"/>
      <c r="AA606" s="1" t="str">
        <f t="shared" si="9"/>
        <v/>
      </c>
    </row>
    <row r="607" spans="6:27" x14ac:dyDescent="0.25">
      <c r="F607" s="2"/>
      <c r="G607" s="224"/>
      <c r="AA607" s="1" t="str">
        <f t="shared" si="9"/>
        <v/>
      </c>
    </row>
    <row r="608" spans="6:27" x14ac:dyDescent="0.25">
      <c r="F608" s="2"/>
      <c r="G608" s="224"/>
      <c r="AA608" s="1" t="str">
        <f t="shared" si="9"/>
        <v/>
      </c>
    </row>
    <row r="609" spans="6:27" x14ac:dyDescent="0.25">
      <c r="F609" s="2"/>
      <c r="G609" s="224"/>
      <c r="AA609" s="1" t="str">
        <f t="shared" si="9"/>
        <v/>
      </c>
    </row>
    <row r="610" spans="6:27" x14ac:dyDescent="0.25">
      <c r="F610" s="2"/>
      <c r="G610" s="224"/>
      <c r="AA610" s="1" t="str">
        <f t="shared" si="9"/>
        <v/>
      </c>
    </row>
    <row r="611" spans="6:27" x14ac:dyDescent="0.25">
      <c r="F611" s="2"/>
      <c r="G611" s="224"/>
      <c r="AA611" s="1" t="str">
        <f t="shared" si="9"/>
        <v/>
      </c>
    </row>
    <row r="612" spans="6:27" x14ac:dyDescent="0.25">
      <c r="F612" s="2"/>
      <c r="G612" s="224"/>
      <c r="AA612" s="1" t="str">
        <f t="shared" si="9"/>
        <v/>
      </c>
    </row>
    <row r="613" spans="6:27" x14ac:dyDescent="0.25">
      <c r="F613" s="2"/>
      <c r="G613" s="224"/>
      <c r="AA613" s="1" t="str">
        <f t="shared" si="9"/>
        <v/>
      </c>
    </row>
    <row r="614" spans="6:27" x14ac:dyDescent="0.25">
      <c r="F614" s="2"/>
      <c r="G614" s="224"/>
      <c r="AA614" s="1" t="str">
        <f t="shared" si="9"/>
        <v/>
      </c>
    </row>
    <row r="615" spans="6:27" x14ac:dyDescent="0.25">
      <c r="F615" s="2"/>
      <c r="G615" s="224"/>
      <c r="AA615" s="1" t="str">
        <f t="shared" si="9"/>
        <v/>
      </c>
    </row>
    <row r="616" spans="6:27" x14ac:dyDescent="0.25">
      <c r="F616" s="2"/>
      <c r="G616" s="224"/>
      <c r="AA616" s="1" t="str">
        <f t="shared" si="9"/>
        <v/>
      </c>
    </row>
    <row r="617" spans="6:27" x14ac:dyDescent="0.25">
      <c r="F617" s="2"/>
      <c r="G617" s="224"/>
      <c r="AA617" s="1" t="str">
        <f t="shared" si="9"/>
        <v/>
      </c>
    </row>
    <row r="618" spans="6:27" x14ac:dyDescent="0.25">
      <c r="F618" s="2"/>
      <c r="G618" s="224"/>
      <c r="AA618" s="1" t="str">
        <f t="shared" si="9"/>
        <v/>
      </c>
    </row>
    <row r="619" spans="6:27" x14ac:dyDescent="0.25">
      <c r="F619" s="2"/>
      <c r="G619" s="224"/>
      <c r="AA619" s="1" t="str">
        <f t="shared" si="9"/>
        <v/>
      </c>
    </row>
    <row r="620" spans="6:27" x14ac:dyDescent="0.25">
      <c r="F620" s="2"/>
      <c r="G620" s="224"/>
      <c r="AA620" s="1" t="str">
        <f t="shared" si="9"/>
        <v/>
      </c>
    </row>
    <row r="621" spans="6:27" x14ac:dyDescent="0.25">
      <c r="F621" s="2"/>
      <c r="G621" s="224"/>
      <c r="AA621" s="1" t="str">
        <f t="shared" si="9"/>
        <v/>
      </c>
    </row>
    <row r="622" spans="6:27" x14ac:dyDescent="0.25">
      <c r="F622" s="2"/>
      <c r="G622" s="224"/>
      <c r="AA622" s="1" t="str">
        <f t="shared" si="9"/>
        <v/>
      </c>
    </row>
    <row r="623" spans="6:27" x14ac:dyDescent="0.25">
      <c r="F623" s="2"/>
      <c r="G623" s="224"/>
      <c r="AA623" s="1" t="str">
        <f t="shared" si="9"/>
        <v/>
      </c>
    </row>
    <row r="624" spans="6:27" x14ac:dyDescent="0.25">
      <c r="F624" s="2"/>
      <c r="G624" s="224"/>
      <c r="AA624" s="1" t="str">
        <f t="shared" si="9"/>
        <v/>
      </c>
    </row>
    <row r="625" spans="6:27" x14ac:dyDescent="0.25">
      <c r="F625" s="2"/>
      <c r="G625" s="224"/>
      <c r="AA625" s="1" t="str">
        <f t="shared" si="9"/>
        <v/>
      </c>
    </row>
    <row r="626" spans="6:27" x14ac:dyDescent="0.25">
      <c r="F626" s="2"/>
      <c r="G626" s="224"/>
      <c r="AA626" s="1" t="str">
        <f t="shared" si="9"/>
        <v/>
      </c>
    </row>
    <row r="627" spans="6:27" x14ac:dyDescent="0.25">
      <c r="F627" s="2"/>
      <c r="G627" s="224"/>
      <c r="AA627" s="1" t="str">
        <f t="shared" si="9"/>
        <v/>
      </c>
    </row>
    <row r="628" spans="6:27" x14ac:dyDescent="0.25">
      <c r="F628" s="2"/>
      <c r="G628" s="224"/>
      <c r="AA628" s="1" t="str">
        <f t="shared" si="9"/>
        <v/>
      </c>
    </row>
    <row r="629" spans="6:27" x14ac:dyDescent="0.25">
      <c r="F629" s="2"/>
      <c r="G629" s="224"/>
      <c r="AA629" s="1" t="str">
        <f t="shared" si="9"/>
        <v/>
      </c>
    </row>
    <row r="630" spans="6:27" x14ac:dyDescent="0.25">
      <c r="F630" s="2"/>
      <c r="G630" s="224"/>
      <c r="AA630" s="1" t="str">
        <f t="shared" si="9"/>
        <v/>
      </c>
    </row>
    <row r="631" spans="6:27" x14ac:dyDescent="0.25">
      <c r="F631" s="2"/>
      <c r="G631" s="224"/>
      <c r="AA631" s="1" t="str">
        <f t="shared" si="9"/>
        <v/>
      </c>
    </row>
    <row r="632" spans="6:27" x14ac:dyDescent="0.25">
      <c r="F632" s="2"/>
      <c r="G632" s="224"/>
      <c r="AA632" s="1" t="str">
        <f t="shared" si="9"/>
        <v/>
      </c>
    </row>
    <row r="633" spans="6:27" x14ac:dyDescent="0.25">
      <c r="F633" s="2"/>
      <c r="G633" s="224"/>
      <c r="AA633" s="1" t="str">
        <f t="shared" si="9"/>
        <v/>
      </c>
    </row>
    <row r="634" spans="6:27" x14ac:dyDescent="0.25">
      <c r="F634" s="2"/>
      <c r="G634" s="224"/>
      <c r="AA634" s="1" t="str">
        <f t="shared" si="9"/>
        <v/>
      </c>
    </row>
    <row r="635" spans="6:27" x14ac:dyDescent="0.25">
      <c r="F635" s="2"/>
      <c r="G635" s="224"/>
      <c r="AA635" s="1" t="str">
        <f t="shared" si="9"/>
        <v/>
      </c>
    </row>
    <row r="636" spans="6:27" x14ac:dyDescent="0.25">
      <c r="F636" s="2"/>
      <c r="G636" s="224"/>
      <c r="AA636" s="1" t="str">
        <f t="shared" si="9"/>
        <v/>
      </c>
    </row>
    <row r="637" spans="6:27" x14ac:dyDescent="0.25">
      <c r="F637" s="2"/>
      <c r="G637" s="224"/>
      <c r="AA637" s="1" t="str">
        <f t="shared" si="9"/>
        <v/>
      </c>
    </row>
    <row r="638" spans="6:27" x14ac:dyDescent="0.25">
      <c r="F638" s="2"/>
      <c r="G638" s="224"/>
      <c r="AA638" s="1" t="str">
        <f t="shared" si="9"/>
        <v/>
      </c>
    </row>
    <row r="639" spans="6:27" x14ac:dyDescent="0.25">
      <c r="F639" s="2"/>
      <c r="G639" s="224"/>
      <c r="AA639" s="1" t="str">
        <f t="shared" si="9"/>
        <v/>
      </c>
    </row>
    <row r="640" spans="6:27" x14ac:dyDescent="0.25">
      <c r="F640" s="2"/>
      <c r="G640" s="224"/>
      <c r="AA640" s="1" t="str">
        <f t="shared" si="9"/>
        <v/>
      </c>
    </row>
    <row r="641" spans="6:27" x14ac:dyDescent="0.25">
      <c r="F641" s="2"/>
      <c r="G641" s="224"/>
      <c r="AA641" s="1" t="str">
        <f t="shared" si="9"/>
        <v/>
      </c>
    </row>
    <row r="642" spans="6:27" x14ac:dyDescent="0.25">
      <c r="F642" s="2"/>
      <c r="G642" s="224"/>
      <c r="AA642" s="1" t="str">
        <f t="shared" si="9"/>
        <v/>
      </c>
    </row>
    <row r="643" spans="6:27" x14ac:dyDescent="0.25">
      <c r="F643" s="2"/>
      <c r="G643" s="224"/>
      <c r="AA643" s="1" t="str">
        <f t="shared" ref="AA643:AA706" si="10">IFERROR(R643/S643,"")</f>
        <v/>
      </c>
    </row>
    <row r="644" spans="6:27" x14ac:dyDescent="0.25">
      <c r="F644" s="2"/>
      <c r="G644" s="224"/>
      <c r="AA644" s="1" t="str">
        <f t="shared" si="10"/>
        <v/>
      </c>
    </row>
    <row r="645" spans="6:27" x14ac:dyDescent="0.25">
      <c r="F645" s="2"/>
      <c r="G645" s="224"/>
      <c r="AA645" s="1" t="str">
        <f t="shared" si="10"/>
        <v/>
      </c>
    </row>
    <row r="646" spans="6:27" x14ac:dyDescent="0.25">
      <c r="F646" s="2"/>
      <c r="G646" s="224"/>
      <c r="AA646" s="1" t="str">
        <f t="shared" si="10"/>
        <v/>
      </c>
    </row>
    <row r="647" spans="6:27" x14ac:dyDescent="0.25">
      <c r="F647" s="2"/>
      <c r="G647" s="224"/>
      <c r="AA647" s="1" t="str">
        <f t="shared" si="10"/>
        <v/>
      </c>
    </row>
    <row r="648" spans="6:27" x14ac:dyDescent="0.25">
      <c r="F648" s="2"/>
      <c r="G648" s="224"/>
      <c r="AA648" s="1" t="str">
        <f t="shared" si="10"/>
        <v/>
      </c>
    </row>
    <row r="649" spans="6:27" x14ac:dyDescent="0.25">
      <c r="F649" s="2"/>
      <c r="G649" s="224"/>
      <c r="AA649" s="1" t="str">
        <f t="shared" si="10"/>
        <v/>
      </c>
    </row>
    <row r="650" spans="6:27" x14ac:dyDescent="0.25">
      <c r="F650" s="2"/>
      <c r="G650" s="224"/>
      <c r="AA650" s="1" t="str">
        <f t="shared" si="10"/>
        <v/>
      </c>
    </row>
    <row r="651" spans="6:27" x14ac:dyDescent="0.25">
      <c r="F651" s="2"/>
      <c r="G651" s="224"/>
      <c r="AA651" s="1" t="str">
        <f t="shared" si="10"/>
        <v/>
      </c>
    </row>
    <row r="652" spans="6:27" x14ac:dyDescent="0.25">
      <c r="F652" s="2"/>
      <c r="G652" s="224"/>
      <c r="AA652" s="1" t="str">
        <f t="shared" si="10"/>
        <v/>
      </c>
    </row>
    <row r="653" spans="6:27" x14ac:dyDescent="0.25">
      <c r="F653" s="2"/>
      <c r="G653" s="224"/>
      <c r="AA653" s="1" t="str">
        <f t="shared" si="10"/>
        <v/>
      </c>
    </row>
    <row r="654" spans="6:27" x14ac:dyDescent="0.25">
      <c r="F654" s="2"/>
      <c r="G654" s="224"/>
      <c r="AA654" s="1" t="str">
        <f t="shared" si="10"/>
        <v/>
      </c>
    </row>
    <row r="655" spans="6:27" x14ac:dyDescent="0.25">
      <c r="F655" s="2"/>
      <c r="G655" s="224"/>
      <c r="AA655" s="1" t="str">
        <f t="shared" si="10"/>
        <v/>
      </c>
    </row>
    <row r="656" spans="6:27" x14ac:dyDescent="0.25">
      <c r="F656" s="2"/>
      <c r="G656" s="224"/>
      <c r="AA656" s="1" t="str">
        <f t="shared" si="10"/>
        <v/>
      </c>
    </row>
    <row r="657" spans="6:27" x14ac:dyDescent="0.25">
      <c r="F657" s="2"/>
      <c r="G657" s="224"/>
      <c r="AA657" s="1" t="str">
        <f t="shared" si="10"/>
        <v/>
      </c>
    </row>
    <row r="658" spans="6:27" x14ac:dyDescent="0.25">
      <c r="F658" s="2"/>
      <c r="G658" s="224"/>
      <c r="AA658" s="1" t="str">
        <f t="shared" si="10"/>
        <v/>
      </c>
    </row>
    <row r="659" spans="6:27" x14ac:dyDescent="0.25">
      <c r="F659" s="2"/>
      <c r="G659" s="224"/>
      <c r="AA659" s="1" t="str">
        <f t="shared" si="10"/>
        <v/>
      </c>
    </row>
    <row r="660" spans="6:27" x14ac:dyDescent="0.25">
      <c r="F660" s="2"/>
      <c r="G660" s="224"/>
      <c r="AA660" s="1" t="str">
        <f t="shared" si="10"/>
        <v/>
      </c>
    </row>
    <row r="661" spans="6:27" x14ac:dyDescent="0.25">
      <c r="F661" s="2"/>
      <c r="G661" s="224"/>
      <c r="AA661" s="1" t="str">
        <f t="shared" si="10"/>
        <v/>
      </c>
    </row>
    <row r="662" spans="6:27" x14ac:dyDescent="0.25">
      <c r="F662" s="2"/>
      <c r="G662" s="224"/>
      <c r="AA662" s="1" t="str">
        <f t="shared" si="10"/>
        <v/>
      </c>
    </row>
    <row r="663" spans="6:27" x14ac:dyDescent="0.25">
      <c r="F663" s="2"/>
      <c r="G663" s="224"/>
      <c r="AA663" s="1" t="str">
        <f t="shared" si="10"/>
        <v/>
      </c>
    </row>
    <row r="664" spans="6:27" x14ac:dyDescent="0.25">
      <c r="F664" s="2"/>
      <c r="G664" s="224"/>
      <c r="AA664" s="1" t="str">
        <f t="shared" si="10"/>
        <v/>
      </c>
    </row>
    <row r="665" spans="6:27" x14ac:dyDescent="0.25">
      <c r="F665" s="2"/>
      <c r="G665" s="224"/>
      <c r="AA665" s="1" t="str">
        <f t="shared" si="10"/>
        <v/>
      </c>
    </row>
    <row r="666" spans="6:27" x14ac:dyDescent="0.25">
      <c r="F666" s="2"/>
      <c r="G666" s="224"/>
      <c r="AA666" s="1" t="str">
        <f t="shared" si="10"/>
        <v/>
      </c>
    </row>
    <row r="667" spans="6:27" x14ac:dyDescent="0.25">
      <c r="F667" s="2"/>
      <c r="G667" s="224"/>
      <c r="AA667" s="1" t="str">
        <f t="shared" si="10"/>
        <v/>
      </c>
    </row>
    <row r="668" spans="6:27" x14ac:dyDescent="0.25">
      <c r="F668" s="2"/>
      <c r="G668" s="224"/>
      <c r="AA668" s="1" t="str">
        <f t="shared" si="10"/>
        <v/>
      </c>
    </row>
    <row r="669" spans="6:27" x14ac:dyDescent="0.25">
      <c r="F669" s="2"/>
      <c r="G669" s="224"/>
      <c r="AA669" s="1" t="str">
        <f t="shared" si="10"/>
        <v/>
      </c>
    </row>
    <row r="670" spans="6:27" x14ac:dyDescent="0.25">
      <c r="F670" s="2"/>
      <c r="G670" s="224"/>
      <c r="AA670" s="1" t="str">
        <f t="shared" si="10"/>
        <v/>
      </c>
    </row>
    <row r="671" spans="6:27" x14ac:dyDescent="0.25">
      <c r="F671" s="2"/>
      <c r="G671" s="224"/>
      <c r="AA671" s="1" t="str">
        <f t="shared" si="10"/>
        <v/>
      </c>
    </row>
    <row r="672" spans="6:27" x14ac:dyDescent="0.25">
      <c r="F672" s="2"/>
      <c r="G672" s="224"/>
      <c r="AA672" s="1" t="str">
        <f t="shared" si="10"/>
        <v/>
      </c>
    </row>
    <row r="673" spans="6:27" x14ac:dyDescent="0.25">
      <c r="F673" s="2"/>
      <c r="G673" s="224"/>
      <c r="AA673" s="1" t="str">
        <f t="shared" si="10"/>
        <v/>
      </c>
    </row>
    <row r="674" spans="6:27" x14ac:dyDescent="0.25">
      <c r="F674" s="2"/>
      <c r="G674" s="224"/>
      <c r="AA674" s="1" t="str">
        <f t="shared" si="10"/>
        <v/>
      </c>
    </row>
    <row r="675" spans="6:27" x14ac:dyDescent="0.25">
      <c r="F675" s="2"/>
      <c r="G675" s="224"/>
      <c r="AA675" s="1" t="str">
        <f t="shared" si="10"/>
        <v/>
      </c>
    </row>
    <row r="676" spans="6:27" x14ac:dyDescent="0.25">
      <c r="F676" s="2"/>
      <c r="G676" s="224"/>
      <c r="AA676" s="1" t="str">
        <f t="shared" si="10"/>
        <v/>
      </c>
    </row>
    <row r="677" spans="6:27" x14ac:dyDescent="0.25">
      <c r="F677" s="2"/>
      <c r="G677" s="224"/>
      <c r="AA677" s="1" t="str">
        <f t="shared" si="10"/>
        <v/>
      </c>
    </row>
    <row r="678" spans="6:27" x14ac:dyDescent="0.25">
      <c r="F678" s="2"/>
      <c r="G678" s="224"/>
      <c r="AA678" s="1" t="str">
        <f t="shared" si="10"/>
        <v/>
      </c>
    </row>
    <row r="679" spans="6:27" x14ac:dyDescent="0.25">
      <c r="F679" s="2"/>
      <c r="G679" s="224"/>
      <c r="AA679" s="1" t="str">
        <f t="shared" si="10"/>
        <v/>
      </c>
    </row>
    <row r="680" spans="6:27" x14ac:dyDescent="0.25">
      <c r="F680" s="2"/>
      <c r="G680" s="224"/>
      <c r="AA680" s="1" t="str">
        <f t="shared" si="10"/>
        <v/>
      </c>
    </row>
    <row r="681" spans="6:27" x14ac:dyDescent="0.25">
      <c r="F681" s="2"/>
      <c r="G681" s="224"/>
      <c r="AA681" s="1" t="str">
        <f t="shared" si="10"/>
        <v/>
      </c>
    </row>
    <row r="682" spans="6:27" x14ac:dyDescent="0.25">
      <c r="F682" s="2"/>
      <c r="G682" s="224"/>
      <c r="AA682" s="1" t="str">
        <f t="shared" si="10"/>
        <v/>
      </c>
    </row>
    <row r="683" spans="6:27" x14ac:dyDescent="0.25">
      <c r="F683" s="2"/>
      <c r="G683" s="224"/>
      <c r="AA683" s="1" t="str">
        <f t="shared" si="10"/>
        <v/>
      </c>
    </row>
    <row r="684" spans="6:27" x14ac:dyDescent="0.25">
      <c r="F684" s="2"/>
      <c r="G684" s="224"/>
      <c r="AA684" s="1" t="str">
        <f t="shared" si="10"/>
        <v/>
      </c>
    </row>
    <row r="685" spans="6:27" x14ac:dyDescent="0.25">
      <c r="F685" s="2"/>
      <c r="G685" s="224"/>
      <c r="AA685" s="1" t="str">
        <f t="shared" si="10"/>
        <v/>
      </c>
    </row>
    <row r="686" spans="6:27" x14ac:dyDescent="0.25">
      <c r="F686" s="2"/>
      <c r="G686" s="224"/>
      <c r="AA686" s="1" t="str">
        <f t="shared" si="10"/>
        <v/>
      </c>
    </row>
    <row r="687" spans="6:27" x14ac:dyDescent="0.25">
      <c r="F687" s="2"/>
      <c r="G687" s="224"/>
      <c r="AA687" s="1" t="str">
        <f t="shared" si="10"/>
        <v/>
      </c>
    </row>
    <row r="688" spans="6:27" x14ac:dyDescent="0.25">
      <c r="F688" s="2"/>
      <c r="G688" s="224"/>
      <c r="AA688" s="1" t="str">
        <f t="shared" si="10"/>
        <v/>
      </c>
    </row>
    <row r="689" spans="6:27" x14ac:dyDescent="0.25">
      <c r="F689" s="2"/>
      <c r="G689" s="224"/>
      <c r="AA689" s="1" t="str">
        <f t="shared" si="10"/>
        <v/>
      </c>
    </row>
    <row r="690" spans="6:27" x14ac:dyDescent="0.25">
      <c r="F690" s="2"/>
      <c r="G690" s="224"/>
      <c r="AA690" s="1" t="str">
        <f t="shared" si="10"/>
        <v/>
      </c>
    </row>
    <row r="691" spans="6:27" x14ac:dyDescent="0.25">
      <c r="F691" s="2"/>
      <c r="G691" s="224"/>
      <c r="AA691" s="1" t="str">
        <f t="shared" si="10"/>
        <v/>
      </c>
    </row>
    <row r="692" spans="6:27" x14ac:dyDescent="0.25">
      <c r="F692" s="2"/>
      <c r="G692" s="224"/>
      <c r="AA692" s="1" t="str">
        <f t="shared" si="10"/>
        <v/>
      </c>
    </row>
    <row r="693" spans="6:27" x14ac:dyDescent="0.25">
      <c r="F693" s="2"/>
      <c r="G693" s="224"/>
      <c r="AA693" s="1" t="str">
        <f t="shared" si="10"/>
        <v/>
      </c>
    </row>
    <row r="694" spans="6:27" x14ac:dyDescent="0.25">
      <c r="F694" s="2"/>
      <c r="G694" s="224"/>
      <c r="AA694" s="1" t="str">
        <f t="shared" si="10"/>
        <v/>
      </c>
    </row>
    <row r="695" spans="6:27" x14ac:dyDescent="0.25">
      <c r="F695" s="2"/>
      <c r="G695" s="224"/>
      <c r="AA695" s="1" t="str">
        <f t="shared" si="10"/>
        <v/>
      </c>
    </row>
    <row r="696" spans="6:27" x14ac:dyDescent="0.25">
      <c r="F696" s="2"/>
      <c r="G696" s="224"/>
      <c r="AA696" s="1" t="str">
        <f t="shared" si="10"/>
        <v/>
      </c>
    </row>
    <row r="697" spans="6:27" x14ac:dyDescent="0.25">
      <c r="F697" s="2"/>
      <c r="G697" s="224"/>
      <c r="AA697" s="1" t="str">
        <f t="shared" si="10"/>
        <v/>
      </c>
    </row>
    <row r="698" spans="6:27" x14ac:dyDescent="0.25">
      <c r="F698" s="2"/>
      <c r="G698" s="224"/>
      <c r="AA698" s="1" t="str">
        <f t="shared" si="10"/>
        <v/>
      </c>
    </row>
    <row r="699" spans="6:27" x14ac:dyDescent="0.25">
      <c r="F699" s="2"/>
      <c r="G699" s="224"/>
      <c r="AA699" s="1" t="str">
        <f t="shared" si="10"/>
        <v/>
      </c>
    </row>
    <row r="700" spans="6:27" x14ac:dyDescent="0.25">
      <c r="F700" s="2"/>
      <c r="G700" s="224"/>
      <c r="AA700" s="1" t="str">
        <f t="shared" si="10"/>
        <v/>
      </c>
    </row>
    <row r="701" spans="6:27" x14ac:dyDescent="0.25">
      <c r="F701" s="2"/>
      <c r="G701" s="224"/>
      <c r="AA701" s="1" t="str">
        <f t="shared" si="10"/>
        <v/>
      </c>
    </row>
    <row r="702" spans="6:27" x14ac:dyDescent="0.25">
      <c r="F702" s="2"/>
      <c r="G702" s="224"/>
      <c r="AA702" s="1" t="str">
        <f t="shared" si="10"/>
        <v/>
      </c>
    </row>
    <row r="703" spans="6:27" x14ac:dyDescent="0.25">
      <c r="F703" s="2"/>
      <c r="G703" s="224"/>
      <c r="AA703" s="1" t="str">
        <f t="shared" si="10"/>
        <v/>
      </c>
    </row>
    <row r="704" spans="6:27" x14ac:dyDescent="0.25">
      <c r="F704" s="2"/>
      <c r="G704" s="224"/>
      <c r="AA704" s="1" t="str">
        <f t="shared" si="10"/>
        <v/>
      </c>
    </row>
    <row r="705" spans="6:27" x14ac:dyDescent="0.25">
      <c r="F705" s="2"/>
      <c r="G705" s="224"/>
      <c r="AA705" s="1" t="str">
        <f t="shared" si="10"/>
        <v/>
      </c>
    </row>
    <row r="706" spans="6:27" x14ac:dyDescent="0.25">
      <c r="F706" s="2"/>
      <c r="G706" s="224"/>
      <c r="AA706" s="1" t="str">
        <f t="shared" si="10"/>
        <v/>
      </c>
    </row>
    <row r="707" spans="6:27" x14ac:dyDescent="0.25">
      <c r="F707" s="2"/>
      <c r="G707" s="224"/>
      <c r="AA707" s="1" t="str">
        <f t="shared" ref="AA707:AA770" si="11">IFERROR(R707/S707,"")</f>
        <v/>
      </c>
    </row>
    <row r="708" spans="6:27" x14ac:dyDescent="0.25">
      <c r="F708" s="2"/>
      <c r="G708" s="224"/>
      <c r="AA708" s="1" t="str">
        <f t="shared" si="11"/>
        <v/>
      </c>
    </row>
    <row r="709" spans="6:27" x14ac:dyDescent="0.25">
      <c r="F709" s="2"/>
      <c r="G709" s="224"/>
      <c r="AA709" s="1" t="str">
        <f t="shared" si="11"/>
        <v/>
      </c>
    </row>
    <row r="710" spans="6:27" x14ac:dyDescent="0.25">
      <c r="F710" s="2"/>
      <c r="G710" s="224"/>
      <c r="AA710" s="1" t="str">
        <f t="shared" si="11"/>
        <v/>
      </c>
    </row>
    <row r="711" spans="6:27" x14ac:dyDescent="0.25">
      <c r="F711" s="2"/>
      <c r="G711" s="224"/>
      <c r="AA711" s="1" t="str">
        <f t="shared" si="11"/>
        <v/>
      </c>
    </row>
    <row r="712" spans="6:27" x14ac:dyDescent="0.25">
      <c r="F712" s="2"/>
      <c r="G712" s="224"/>
      <c r="AA712" s="1" t="str">
        <f t="shared" si="11"/>
        <v/>
      </c>
    </row>
    <row r="713" spans="6:27" x14ac:dyDescent="0.25">
      <c r="F713" s="2"/>
      <c r="G713" s="224"/>
      <c r="AA713" s="1" t="str">
        <f t="shared" si="11"/>
        <v/>
      </c>
    </row>
    <row r="714" spans="6:27" x14ac:dyDescent="0.25">
      <c r="F714" s="2"/>
      <c r="G714" s="224"/>
      <c r="AA714" s="1" t="str">
        <f t="shared" si="11"/>
        <v/>
      </c>
    </row>
    <row r="715" spans="6:27" x14ac:dyDescent="0.25">
      <c r="F715" s="2"/>
      <c r="G715" s="224"/>
      <c r="AA715" s="1" t="str">
        <f t="shared" si="11"/>
        <v/>
      </c>
    </row>
    <row r="716" spans="6:27" x14ac:dyDescent="0.25">
      <c r="F716" s="2"/>
      <c r="G716" s="224"/>
      <c r="AA716" s="1" t="str">
        <f t="shared" si="11"/>
        <v/>
      </c>
    </row>
    <row r="717" spans="6:27" x14ac:dyDescent="0.25">
      <c r="F717" s="2"/>
      <c r="G717" s="224"/>
      <c r="AA717" s="1" t="str">
        <f t="shared" si="11"/>
        <v/>
      </c>
    </row>
    <row r="718" spans="6:27" x14ac:dyDescent="0.25">
      <c r="F718" s="2"/>
      <c r="G718" s="224"/>
      <c r="AA718" s="1" t="str">
        <f t="shared" si="11"/>
        <v/>
      </c>
    </row>
    <row r="719" spans="6:27" x14ac:dyDescent="0.25">
      <c r="F719" s="2"/>
      <c r="G719" s="224"/>
      <c r="AA719" s="1" t="str">
        <f t="shared" si="11"/>
        <v/>
      </c>
    </row>
    <row r="720" spans="6:27" x14ac:dyDescent="0.25">
      <c r="F720" s="2"/>
      <c r="G720" s="224"/>
      <c r="AA720" s="1" t="str">
        <f t="shared" si="11"/>
        <v/>
      </c>
    </row>
    <row r="721" spans="6:27" x14ac:dyDescent="0.25">
      <c r="F721" s="2"/>
      <c r="G721" s="224"/>
      <c r="AA721" s="1" t="str">
        <f t="shared" si="11"/>
        <v/>
      </c>
    </row>
    <row r="722" spans="6:27" x14ac:dyDescent="0.25">
      <c r="F722" s="2"/>
      <c r="G722" s="224"/>
      <c r="AA722" s="1" t="str">
        <f t="shared" si="11"/>
        <v/>
      </c>
    </row>
    <row r="723" spans="6:27" x14ac:dyDescent="0.25">
      <c r="F723" s="2"/>
      <c r="G723" s="224"/>
      <c r="AA723" s="1" t="str">
        <f t="shared" si="11"/>
        <v/>
      </c>
    </row>
    <row r="724" spans="6:27" x14ac:dyDescent="0.25">
      <c r="F724" s="2"/>
      <c r="G724" s="224"/>
      <c r="AA724" s="1" t="str">
        <f t="shared" si="11"/>
        <v/>
      </c>
    </row>
    <row r="725" spans="6:27" x14ac:dyDescent="0.25">
      <c r="F725" s="2"/>
      <c r="G725" s="224"/>
      <c r="AA725" s="1" t="str">
        <f t="shared" si="11"/>
        <v/>
      </c>
    </row>
    <row r="726" spans="6:27" x14ac:dyDescent="0.25">
      <c r="F726" s="2"/>
      <c r="G726" s="224"/>
      <c r="AA726" s="1" t="str">
        <f t="shared" si="11"/>
        <v/>
      </c>
    </row>
    <row r="727" spans="6:27" x14ac:dyDescent="0.25">
      <c r="F727" s="2"/>
      <c r="G727" s="224"/>
      <c r="AA727" s="1" t="str">
        <f t="shared" si="11"/>
        <v/>
      </c>
    </row>
    <row r="728" spans="6:27" x14ac:dyDescent="0.25">
      <c r="F728" s="2"/>
      <c r="G728" s="224"/>
      <c r="AA728" s="1" t="str">
        <f t="shared" si="11"/>
        <v/>
      </c>
    </row>
    <row r="729" spans="6:27" x14ac:dyDescent="0.25">
      <c r="F729" s="2"/>
      <c r="G729" s="224"/>
      <c r="AA729" s="1" t="str">
        <f t="shared" si="11"/>
        <v/>
      </c>
    </row>
    <row r="730" spans="6:27" x14ac:dyDescent="0.25">
      <c r="F730" s="2"/>
      <c r="G730" s="224"/>
      <c r="AA730" s="1" t="str">
        <f t="shared" si="11"/>
        <v/>
      </c>
    </row>
    <row r="731" spans="6:27" x14ac:dyDescent="0.25">
      <c r="F731" s="2"/>
      <c r="G731" s="224"/>
      <c r="AA731" s="1" t="str">
        <f t="shared" si="11"/>
        <v/>
      </c>
    </row>
    <row r="732" spans="6:27" x14ac:dyDescent="0.25">
      <c r="F732" s="2"/>
      <c r="G732" s="224"/>
      <c r="AA732" s="1" t="str">
        <f t="shared" si="11"/>
        <v/>
      </c>
    </row>
    <row r="733" spans="6:27" x14ac:dyDescent="0.25">
      <c r="F733" s="2"/>
      <c r="G733" s="224"/>
      <c r="AA733" s="1" t="str">
        <f t="shared" si="11"/>
        <v/>
      </c>
    </row>
    <row r="734" spans="6:27" x14ac:dyDescent="0.25">
      <c r="F734" s="2"/>
      <c r="G734" s="224"/>
      <c r="AA734" s="1" t="str">
        <f t="shared" si="11"/>
        <v/>
      </c>
    </row>
    <row r="735" spans="6:27" x14ac:dyDescent="0.25">
      <c r="F735" s="2"/>
      <c r="G735" s="224"/>
      <c r="AA735" s="1" t="str">
        <f t="shared" si="11"/>
        <v/>
      </c>
    </row>
    <row r="736" spans="6:27" x14ac:dyDescent="0.25">
      <c r="F736" s="2"/>
      <c r="G736" s="224"/>
      <c r="AA736" s="1" t="str">
        <f t="shared" si="11"/>
        <v/>
      </c>
    </row>
    <row r="737" spans="6:27" x14ac:dyDescent="0.25">
      <c r="F737" s="2"/>
      <c r="G737" s="224"/>
      <c r="AA737" s="1" t="str">
        <f t="shared" si="11"/>
        <v/>
      </c>
    </row>
    <row r="738" spans="6:27" x14ac:dyDescent="0.25">
      <c r="F738" s="2"/>
      <c r="G738" s="224"/>
      <c r="AA738" s="1" t="str">
        <f t="shared" si="11"/>
        <v/>
      </c>
    </row>
    <row r="739" spans="6:27" x14ac:dyDescent="0.25">
      <c r="F739" s="2"/>
      <c r="G739" s="224"/>
      <c r="AA739" s="1" t="str">
        <f t="shared" si="11"/>
        <v/>
      </c>
    </row>
    <row r="740" spans="6:27" x14ac:dyDescent="0.25">
      <c r="F740" s="2"/>
      <c r="G740" s="224"/>
      <c r="AA740" s="1" t="str">
        <f t="shared" si="11"/>
        <v/>
      </c>
    </row>
    <row r="741" spans="6:27" x14ac:dyDescent="0.25">
      <c r="F741" s="2"/>
      <c r="G741" s="224"/>
      <c r="AA741" s="1" t="str">
        <f t="shared" si="11"/>
        <v/>
      </c>
    </row>
    <row r="742" spans="6:27" x14ac:dyDescent="0.25">
      <c r="F742" s="2"/>
      <c r="G742" s="224"/>
      <c r="AA742" s="1" t="str">
        <f t="shared" si="11"/>
        <v/>
      </c>
    </row>
    <row r="743" spans="6:27" x14ac:dyDescent="0.25">
      <c r="F743" s="2"/>
      <c r="G743" s="224"/>
      <c r="AA743" s="1" t="str">
        <f t="shared" si="11"/>
        <v/>
      </c>
    </row>
    <row r="744" spans="6:27" x14ac:dyDescent="0.25">
      <c r="F744" s="2"/>
      <c r="G744" s="224"/>
      <c r="AA744" s="1" t="str">
        <f t="shared" si="11"/>
        <v/>
      </c>
    </row>
    <row r="745" spans="6:27" x14ac:dyDescent="0.25">
      <c r="F745" s="2"/>
      <c r="G745" s="224"/>
      <c r="AA745" s="1" t="str">
        <f t="shared" si="11"/>
        <v/>
      </c>
    </row>
    <row r="746" spans="6:27" x14ac:dyDescent="0.25">
      <c r="F746" s="2"/>
      <c r="G746" s="224"/>
      <c r="AA746" s="1" t="str">
        <f t="shared" si="11"/>
        <v/>
      </c>
    </row>
    <row r="747" spans="6:27" x14ac:dyDescent="0.25">
      <c r="F747" s="2"/>
      <c r="G747" s="224"/>
      <c r="AA747" s="1" t="str">
        <f t="shared" si="11"/>
        <v/>
      </c>
    </row>
    <row r="748" spans="6:27" x14ac:dyDescent="0.25">
      <c r="F748" s="2"/>
      <c r="G748" s="224"/>
      <c r="AA748" s="1" t="str">
        <f t="shared" si="11"/>
        <v/>
      </c>
    </row>
    <row r="749" spans="6:27" x14ac:dyDescent="0.25">
      <c r="F749" s="2"/>
      <c r="G749" s="224"/>
      <c r="AA749" s="1" t="str">
        <f t="shared" si="11"/>
        <v/>
      </c>
    </row>
    <row r="750" spans="6:27" x14ac:dyDescent="0.25">
      <c r="F750" s="2"/>
      <c r="G750" s="224"/>
      <c r="AA750" s="1" t="str">
        <f t="shared" si="11"/>
        <v/>
      </c>
    </row>
    <row r="751" spans="6:27" x14ac:dyDescent="0.25">
      <c r="F751" s="2"/>
      <c r="G751" s="224"/>
      <c r="AA751" s="1" t="str">
        <f t="shared" si="11"/>
        <v/>
      </c>
    </row>
    <row r="752" spans="6:27" x14ac:dyDescent="0.25">
      <c r="F752" s="2"/>
      <c r="G752" s="224"/>
      <c r="AA752" s="1" t="str">
        <f t="shared" si="11"/>
        <v/>
      </c>
    </row>
    <row r="753" spans="6:27" x14ac:dyDescent="0.25">
      <c r="F753" s="2"/>
      <c r="G753" s="224"/>
      <c r="AA753" s="1" t="str">
        <f t="shared" si="11"/>
        <v/>
      </c>
    </row>
    <row r="754" spans="6:27" x14ac:dyDescent="0.25">
      <c r="F754" s="2"/>
      <c r="G754" s="224"/>
      <c r="AA754" s="1" t="str">
        <f t="shared" si="11"/>
        <v/>
      </c>
    </row>
    <row r="755" spans="6:27" x14ac:dyDescent="0.25">
      <c r="F755" s="2"/>
      <c r="G755" s="224"/>
      <c r="AA755" s="1" t="str">
        <f t="shared" si="11"/>
        <v/>
      </c>
    </row>
    <row r="756" spans="6:27" x14ac:dyDescent="0.25">
      <c r="F756" s="2"/>
      <c r="G756" s="224"/>
      <c r="AA756" s="1" t="str">
        <f t="shared" si="11"/>
        <v/>
      </c>
    </row>
    <row r="757" spans="6:27" x14ac:dyDescent="0.25">
      <c r="F757" s="2"/>
      <c r="G757" s="224"/>
      <c r="AA757" s="1" t="str">
        <f t="shared" si="11"/>
        <v/>
      </c>
    </row>
    <row r="758" spans="6:27" x14ac:dyDescent="0.25">
      <c r="F758" s="2"/>
      <c r="G758" s="224"/>
      <c r="AA758" s="1" t="str">
        <f t="shared" si="11"/>
        <v/>
      </c>
    </row>
    <row r="759" spans="6:27" x14ac:dyDescent="0.25">
      <c r="F759" s="2"/>
      <c r="G759" s="224"/>
      <c r="AA759" s="1" t="str">
        <f t="shared" si="11"/>
        <v/>
      </c>
    </row>
    <row r="760" spans="6:27" x14ac:dyDescent="0.25">
      <c r="F760" s="2"/>
      <c r="G760" s="224"/>
      <c r="AA760" s="1" t="str">
        <f t="shared" si="11"/>
        <v/>
      </c>
    </row>
    <row r="761" spans="6:27" x14ac:dyDescent="0.25">
      <c r="F761" s="2"/>
      <c r="G761" s="224"/>
      <c r="AA761" s="1" t="str">
        <f t="shared" si="11"/>
        <v/>
      </c>
    </row>
    <row r="762" spans="6:27" x14ac:dyDescent="0.25">
      <c r="F762" s="2"/>
      <c r="G762" s="224"/>
      <c r="AA762" s="1" t="str">
        <f t="shared" si="11"/>
        <v/>
      </c>
    </row>
    <row r="763" spans="6:27" x14ac:dyDescent="0.25">
      <c r="F763" s="2"/>
      <c r="G763" s="224"/>
      <c r="AA763" s="1" t="str">
        <f t="shared" si="11"/>
        <v/>
      </c>
    </row>
    <row r="764" spans="6:27" x14ac:dyDescent="0.25">
      <c r="F764" s="2"/>
      <c r="G764" s="224"/>
      <c r="AA764" s="1" t="str">
        <f t="shared" si="11"/>
        <v/>
      </c>
    </row>
    <row r="765" spans="6:27" x14ac:dyDescent="0.25">
      <c r="F765" s="2"/>
      <c r="G765" s="224"/>
      <c r="AA765" s="1" t="str">
        <f t="shared" si="11"/>
        <v/>
      </c>
    </row>
    <row r="766" spans="6:27" x14ac:dyDescent="0.25">
      <c r="F766" s="2"/>
      <c r="G766" s="224"/>
      <c r="AA766" s="1" t="str">
        <f t="shared" si="11"/>
        <v/>
      </c>
    </row>
    <row r="767" spans="6:27" x14ac:dyDescent="0.25">
      <c r="F767" s="2"/>
      <c r="G767" s="224"/>
      <c r="AA767" s="1" t="str">
        <f t="shared" si="11"/>
        <v/>
      </c>
    </row>
    <row r="768" spans="6:27" x14ac:dyDescent="0.25">
      <c r="F768" s="2"/>
      <c r="G768" s="224"/>
      <c r="AA768" s="1" t="str">
        <f t="shared" si="11"/>
        <v/>
      </c>
    </row>
    <row r="769" spans="6:27" x14ac:dyDescent="0.25">
      <c r="F769" s="2"/>
      <c r="G769" s="224"/>
      <c r="AA769" s="1" t="str">
        <f t="shared" si="11"/>
        <v/>
      </c>
    </row>
    <row r="770" spans="6:27" x14ac:dyDescent="0.25">
      <c r="F770" s="2"/>
      <c r="G770" s="224"/>
      <c r="AA770" s="1" t="str">
        <f t="shared" si="11"/>
        <v/>
      </c>
    </row>
    <row r="771" spans="6:27" x14ac:dyDescent="0.25">
      <c r="F771" s="2"/>
      <c r="G771" s="224"/>
      <c r="AA771" s="1" t="str">
        <f t="shared" ref="AA771:AA834" si="12">IFERROR(R771/S771,"")</f>
        <v/>
      </c>
    </row>
    <row r="772" spans="6:27" x14ac:dyDescent="0.25">
      <c r="F772" s="2"/>
      <c r="G772" s="224"/>
      <c r="AA772" s="1" t="str">
        <f t="shared" si="12"/>
        <v/>
      </c>
    </row>
    <row r="773" spans="6:27" x14ac:dyDescent="0.25">
      <c r="F773" s="2"/>
      <c r="G773" s="224"/>
      <c r="AA773" s="1" t="str">
        <f t="shared" si="12"/>
        <v/>
      </c>
    </row>
    <row r="774" spans="6:27" x14ac:dyDescent="0.25">
      <c r="F774" s="2"/>
      <c r="G774" s="224"/>
      <c r="AA774" s="1" t="str">
        <f t="shared" si="12"/>
        <v/>
      </c>
    </row>
    <row r="775" spans="6:27" x14ac:dyDescent="0.25">
      <c r="F775" s="2"/>
      <c r="G775" s="224"/>
      <c r="AA775" s="1" t="str">
        <f t="shared" si="12"/>
        <v/>
      </c>
    </row>
    <row r="776" spans="6:27" x14ac:dyDescent="0.25">
      <c r="F776" s="2"/>
      <c r="G776" s="224"/>
      <c r="AA776" s="1" t="str">
        <f t="shared" si="12"/>
        <v/>
      </c>
    </row>
    <row r="777" spans="6:27" x14ac:dyDescent="0.25">
      <c r="F777" s="2"/>
      <c r="G777" s="224"/>
      <c r="AA777" s="1" t="str">
        <f t="shared" si="12"/>
        <v/>
      </c>
    </row>
    <row r="778" spans="6:27" x14ac:dyDescent="0.25">
      <c r="F778" s="2"/>
      <c r="G778" s="224"/>
      <c r="AA778" s="1" t="str">
        <f t="shared" si="12"/>
        <v/>
      </c>
    </row>
    <row r="779" spans="6:27" x14ac:dyDescent="0.25">
      <c r="F779" s="2"/>
      <c r="G779" s="224"/>
      <c r="AA779" s="1" t="str">
        <f t="shared" si="12"/>
        <v/>
      </c>
    </row>
    <row r="780" spans="6:27" x14ac:dyDescent="0.25">
      <c r="F780" s="2"/>
      <c r="G780" s="224"/>
      <c r="AA780" s="1" t="str">
        <f t="shared" si="12"/>
        <v/>
      </c>
    </row>
    <row r="781" spans="6:27" x14ac:dyDescent="0.25">
      <c r="F781" s="2"/>
      <c r="G781" s="224"/>
      <c r="AA781" s="1" t="str">
        <f t="shared" si="12"/>
        <v/>
      </c>
    </row>
    <row r="782" spans="6:27" x14ac:dyDescent="0.25">
      <c r="F782" s="2"/>
      <c r="G782" s="224"/>
      <c r="AA782" s="1" t="str">
        <f t="shared" si="12"/>
        <v/>
      </c>
    </row>
    <row r="783" spans="6:27" x14ac:dyDescent="0.25">
      <c r="F783" s="2"/>
      <c r="G783" s="224"/>
      <c r="AA783" s="1" t="str">
        <f t="shared" si="12"/>
        <v/>
      </c>
    </row>
    <row r="784" spans="6:27" x14ac:dyDescent="0.25">
      <c r="F784" s="2"/>
      <c r="G784" s="224"/>
      <c r="AA784" s="1" t="str">
        <f t="shared" si="12"/>
        <v/>
      </c>
    </row>
    <row r="785" spans="6:27" x14ac:dyDescent="0.25">
      <c r="F785" s="2"/>
      <c r="G785" s="224"/>
      <c r="AA785" s="1" t="str">
        <f t="shared" si="12"/>
        <v/>
      </c>
    </row>
    <row r="786" spans="6:27" x14ac:dyDescent="0.25">
      <c r="F786" s="2"/>
      <c r="G786" s="224"/>
      <c r="AA786" s="1" t="str">
        <f t="shared" si="12"/>
        <v/>
      </c>
    </row>
    <row r="787" spans="6:27" x14ac:dyDescent="0.25">
      <c r="F787" s="2"/>
      <c r="G787" s="224"/>
      <c r="AA787" s="1" t="str">
        <f t="shared" si="12"/>
        <v/>
      </c>
    </row>
    <row r="788" spans="6:27" x14ac:dyDescent="0.25">
      <c r="F788" s="2"/>
      <c r="G788" s="224"/>
      <c r="AA788" s="1" t="str">
        <f t="shared" si="12"/>
        <v/>
      </c>
    </row>
    <row r="789" spans="6:27" x14ac:dyDescent="0.25">
      <c r="F789" s="2"/>
      <c r="G789" s="224"/>
      <c r="AA789" s="1" t="str">
        <f t="shared" si="12"/>
        <v/>
      </c>
    </row>
    <row r="790" spans="6:27" x14ac:dyDescent="0.25">
      <c r="F790" s="2"/>
      <c r="G790" s="224"/>
      <c r="AA790" s="1" t="str">
        <f t="shared" si="12"/>
        <v/>
      </c>
    </row>
    <row r="791" spans="6:27" x14ac:dyDescent="0.25">
      <c r="F791" s="2"/>
      <c r="G791" s="224"/>
      <c r="AA791" s="1" t="str">
        <f t="shared" si="12"/>
        <v/>
      </c>
    </row>
    <row r="792" spans="6:27" x14ac:dyDescent="0.25">
      <c r="F792" s="2"/>
      <c r="G792" s="224"/>
      <c r="AA792" s="1" t="str">
        <f t="shared" si="12"/>
        <v/>
      </c>
    </row>
    <row r="793" spans="6:27" x14ac:dyDescent="0.25">
      <c r="F793" s="2"/>
      <c r="G793" s="224"/>
      <c r="AA793" s="1" t="str">
        <f t="shared" si="12"/>
        <v/>
      </c>
    </row>
    <row r="794" spans="6:27" x14ac:dyDescent="0.25">
      <c r="F794" s="2"/>
      <c r="G794" s="224"/>
      <c r="AA794" s="1" t="str">
        <f t="shared" si="12"/>
        <v/>
      </c>
    </row>
    <row r="795" spans="6:27" x14ac:dyDescent="0.25">
      <c r="F795" s="2"/>
      <c r="G795" s="224"/>
      <c r="AA795" s="1" t="str">
        <f t="shared" si="12"/>
        <v/>
      </c>
    </row>
    <row r="796" spans="6:27" x14ac:dyDescent="0.25">
      <c r="F796" s="2"/>
      <c r="G796" s="224"/>
      <c r="AA796" s="1" t="str">
        <f t="shared" si="12"/>
        <v/>
      </c>
    </row>
    <row r="797" spans="6:27" x14ac:dyDescent="0.25">
      <c r="F797" s="2"/>
      <c r="G797" s="224"/>
      <c r="AA797" s="1" t="str">
        <f t="shared" si="12"/>
        <v/>
      </c>
    </row>
    <row r="798" spans="6:27" x14ac:dyDescent="0.25">
      <c r="F798" s="2"/>
      <c r="G798" s="224"/>
      <c r="AA798" s="1" t="str">
        <f t="shared" si="12"/>
        <v/>
      </c>
    </row>
    <row r="799" spans="6:27" x14ac:dyDescent="0.25">
      <c r="F799" s="2"/>
      <c r="G799" s="224"/>
      <c r="AA799" s="1" t="str">
        <f t="shared" si="12"/>
        <v/>
      </c>
    </row>
    <row r="800" spans="6:27" x14ac:dyDescent="0.25">
      <c r="F800" s="2"/>
      <c r="G800" s="224"/>
      <c r="AA800" s="1" t="str">
        <f t="shared" si="12"/>
        <v/>
      </c>
    </row>
    <row r="801" spans="6:27" x14ac:dyDescent="0.25">
      <c r="F801" s="2"/>
      <c r="G801" s="224"/>
      <c r="AA801" s="1" t="str">
        <f t="shared" si="12"/>
        <v/>
      </c>
    </row>
    <row r="802" spans="6:27" x14ac:dyDescent="0.25">
      <c r="F802" s="2"/>
      <c r="G802" s="224"/>
      <c r="AA802" s="1" t="str">
        <f t="shared" si="12"/>
        <v/>
      </c>
    </row>
    <row r="803" spans="6:27" x14ac:dyDescent="0.25">
      <c r="F803" s="2"/>
      <c r="G803" s="224"/>
      <c r="AA803" s="1" t="str">
        <f t="shared" si="12"/>
        <v/>
      </c>
    </row>
    <row r="804" spans="6:27" x14ac:dyDescent="0.25">
      <c r="F804" s="2"/>
      <c r="G804" s="224"/>
      <c r="AA804" s="1" t="str">
        <f t="shared" si="12"/>
        <v/>
      </c>
    </row>
    <row r="805" spans="6:27" x14ac:dyDescent="0.25">
      <c r="F805" s="2"/>
      <c r="G805" s="224"/>
      <c r="AA805" s="1" t="str">
        <f t="shared" si="12"/>
        <v/>
      </c>
    </row>
    <row r="806" spans="6:27" x14ac:dyDescent="0.25">
      <c r="F806" s="2"/>
      <c r="G806" s="224"/>
      <c r="AA806" s="1" t="str">
        <f t="shared" si="12"/>
        <v/>
      </c>
    </row>
    <row r="807" spans="6:27" x14ac:dyDescent="0.25">
      <c r="F807" s="2"/>
      <c r="G807" s="224"/>
      <c r="AA807" s="1" t="str">
        <f t="shared" si="12"/>
        <v/>
      </c>
    </row>
    <row r="808" spans="6:27" x14ac:dyDescent="0.25">
      <c r="F808" s="2"/>
      <c r="G808" s="224"/>
      <c r="AA808" s="1" t="str">
        <f t="shared" si="12"/>
        <v/>
      </c>
    </row>
    <row r="809" spans="6:27" x14ac:dyDescent="0.25">
      <c r="F809" s="2"/>
      <c r="G809" s="224"/>
      <c r="AA809" s="1" t="str">
        <f t="shared" si="12"/>
        <v/>
      </c>
    </row>
    <row r="810" spans="6:27" x14ac:dyDescent="0.25">
      <c r="F810" s="2"/>
      <c r="G810" s="224"/>
      <c r="AA810" s="1" t="str">
        <f t="shared" si="12"/>
        <v/>
      </c>
    </row>
    <row r="811" spans="6:27" x14ac:dyDescent="0.25">
      <c r="F811" s="2"/>
      <c r="G811" s="224"/>
      <c r="AA811" s="1" t="str">
        <f t="shared" si="12"/>
        <v/>
      </c>
    </row>
    <row r="812" spans="6:27" x14ac:dyDescent="0.25">
      <c r="F812" s="2"/>
      <c r="G812" s="224"/>
      <c r="AA812" s="1" t="str">
        <f t="shared" si="12"/>
        <v/>
      </c>
    </row>
    <row r="813" spans="6:27" x14ac:dyDescent="0.25">
      <c r="F813" s="2"/>
      <c r="G813" s="224"/>
      <c r="AA813" s="1" t="str">
        <f t="shared" si="12"/>
        <v/>
      </c>
    </row>
    <row r="814" spans="6:27" x14ac:dyDescent="0.25">
      <c r="F814" s="2"/>
      <c r="G814" s="224"/>
      <c r="AA814" s="1" t="str">
        <f t="shared" si="12"/>
        <v/>
      </c>
    </row>
    <row r="815" spans="6:27" x14ac:dyDescent="0.25">
      <c r="F815" s="2"/>
      <c r="G815" s="224"/>
      <c r="AA815" s="1" t="str">
        <f t="shared" si="12"/>
        <v/>
      </c>
    </row>
    <row r="816" spans="6:27" x14ac:dyDescent="0.25">
      <c r="F816" s="2"/>
      <c r="G816" s="224"/>
      <c r="AA816" s="1" t="str">
        <f t="shared" si="12"/>
        <v/>
      </c>
    </row>
    <row r="817" spans="6:27" x14ac:dyDescent="0.25">
      <c r="F817" s="2"/>
      <c r="G817" s="224"/>
      <c r="AA817" s="1" t="str">
        <f t="shared" si="12"/>
        <v/>
      </c>
    </row>
    <row r="818" spans="6:27" x14ac:dyDescent="0.25">
      <c r="F818" s="2"/>
      <c r="G818" s="224"/>
      <c r="AA818" s="1" t="str">
        <f t="shared" si="12"/>
        <v/>
      </c>
    </row>
    <row r="819" spans="6:27" x14ac:dyDescent="0.25">
      <c r="F819" s="2"/>
      <c r="G819" s="224"/>
      <c r="AA819" s="1" t="str">
        <f t="shared" si="12"/>
        <v/>
      </c>
    </row>
    <row r="820" spans="6:27" x14ac:dyDescent="0.25">
      <c r="F820" s="2"/>
      <c r="G820" s="224"/>
      <c r="AA820" s="1" t="str">
        <f t="shared" si="12"/>
        <v/>
      </c>
    </row>
    <row r="821" spans="6:27" x14ac:dyDescent="0.25">
      <c r="F821" s="2"/>
      <c r="G821" s="224"/>
      <c r="AA821" s="1" t="str">
        <f t="shared" si="12"/>
        <v/>
      </c>
    </row>
    <row r="822" spans="6:27" x14ac:dyDescent="0.25">
      <c r="F822" s="2"/>
      <c r="G822" s="224"/>
      <c r="AA822" s="1" t="str">
        <f t="shared" si="12"/>
        <v/>
      </c>
    </row>
    <row r="823" spans="6:27" x14ac:dyDescent="0.25">
      <c r="F823" s="2"/>
      <c r="G823" s="224"/>
      <c r="AA823" s="1" t="str">
        <f t="shared" si="12"/>
        <v/>
      </c>
    </row>
    <row r="824" spans="6:27" x14ac:dyDescent="0.25">
      <c r="F824" s="2"/>
      <c r="G824" s="224"/>
      <c r="AA824" s="1" t="str">
        <f t="shared" si="12"/>
        <v/>
      </c>
    </row>
    <row r="825" spans="6:27" x14ac:dyDescent="0.25">
      <c r="F825" s="2"/>
      <c r="G825" s="224"/>
      <c r="AA825" s="1" t="str">
        <f t="shared" si="12"/>
        <v/>
      </c>
    </row>
    <row r="826" spans="6:27" x14ac:dyDescent="0.25">
      <c r="F826" s="2"/>
      <c r="G826" s="224"/>
      <c r="AA826" s="1" t="str">
        <f t="shared" si="12"/>
        <v/>
      </c>
    </row>
    <row r="827" spans="6:27" x14ac:dyDescent="0.25">
      <c r="F827" s="2"/>
      <c r="G827" s="224"/>
      <c r="AA827" s="1" t="str">
        <f t="shared" si="12"/>
        <v/>
      </c>
    </row>
    <row r="828" spans="6:27" x14ac:dyDescent="0.25">
      <c r="F828" s="2"/>
      <c r="G828" s="224"/>
      <c r="AA828" s="1" t="str">
        <f t="shared" si="12"/>
        <v/>
      </c>
    </row>
    <row r="829" spans="6:27" x14ac:dyDescent="0.25">
      <c r="F829" s="2"/>
      <c r="G829" s="224"/>
      <c r="AA829" s="1" t="str">
        <f t="shared" si="12"/>
        <v/>
      </c>
    </row>
    <row r="830" spans="6:27" x14ac:dyDescent="0.25">
      <c r="F830" s="2"/>
      <c r="G830" s="224"/>
      <c r="AA830" s="1" t="str">
        <f t="shared" si="12"/>
        <v/>
      </c>
    </row>
    <row r="831" spans="6:27" x14ac:dyDescent="0.25">
      <c r="F831" s="2"/>
      <c r="G831" s="224"/>
      <c r="AA831" s="1" t="str">
        <f t="shared" si="12"/>
        <v/>
      </c>
    </row>
    <row r="832" spans="6:27" x14ac:dyDescent="0.25">
      <c r="F832" s="2"/>
      <c r="G832" s="224"/>
      <c r="AA832" s="1" t="str">
        <f t="shared" si="12"/>
        <v/>
      </c>
    </row>
    <row r="833" spans="6:27" x14ac:dyDescent="0.25">
      <c r="F833" s="2"/>
      <c r="G833" s="224"/>
      <c r="AA833" s="1" t="str">
        <f t="shared" si="12"/>
        <v/>
      </c>
    </row>
    <row r="834" spans="6:27" x14ac:dyDescent="0.25">
      <c r="F834" s="2"/>
      <c r="G834" s="224"/>
      <c r="AA834" s="1" t="str">
        <f t="shared" si="12"/>
        <v/>
      </c>
    </row>
    <row r="835" spans="6:27" x14ac:dyDescent="0.25">
      <c r="F835" s="2"/>
      <c r="G835" s="224"/>
      <c r="AA835" s="1" t="str">
        <f t="shared" ref="AA835:AA898" si="13">IFERROR(R835/S835,"")</f>
        <v/>
      </c>
    </row>
    <row r="836" spans="6:27" x14ac:dyDescent="0.25">
      <c r="F836" s="2"/>
      <c r="G836" s="224"/>
      <c r="AA836" s="1" t="str">
        <f t="shared" si="13"/>
        <v/>
      </c>
    </row>
    <row r="837" spans="6:27" x14ac:dyDescent="0.25">
      <c r="F837" s="2"/>
      <c r="G837" s="224"/>
      <c r="AA837" s="1" t="str">
        <f t="shared" si="13"/>
        <v/>
      </c>
    </row>
    <row r="838" spans="6:27" x14ac:dyDescent="0.25">
      <c r="F838" s="2"/>
      <c r="G838" s="224"/>
      <c r="AA838" s="1" t="str">
        <f t="shared" si="13"/>
        <v/>
      </c>
    </row>
    <row r="839" spans="6:27" x14ac:dyDescent="0.25">
      <c r="F839" s="2"/>
      <c r="G839" s="224"/>
      <c r="AA839" s="1" t="str">
        <f t="shared" si="13"/>
        <v/>
      </c>
    </row>
    <row r="840" spans="6:27" x14ac:dyDescent="0.25">
      <c r="F840" s="2"/>
      <c r="G840" s="224"/>
      <c r="AA840" s="1" t="str">
        <f t="shared" si="13"/>
        <v/>
      </c>
    </row>
    <row r="841" spans="6:27" x14ac:dyDescent="0.25">
      <c r="F841" s="2"/>
      <c r="G841" s="224"/>
      <c r="AA841" s="1" t="str">
        <f t="shared" si="13"/>
        <v/>
      </c>
    </row>
    <row r="842" spans="6:27" x14ac:dyDescent="0.25">
      <c r="F842" s="2"/>
      <c r="G842" s="224"/>
      <c r="AA842" s="1" t="str">
        <f t="shared" si="13"/>
        <v/>
      </c>
    </row>
    <row r="843" spans="6:27" x14ac:dyDescent="0.25">
      <c r="F843" s="2"/>
      <c r="G843" s="224"/>
      <c r="AA843" s="1" t="str">
        <f t="shared" si="13"/>
        <v/>
      </c>
    </row>
    <row r="844" spans="6:27" x14ac:dyDescent="0.25">
      <c r="F844" s="2"/>
      <c r="G844" s="224"/>
      <c r="AA844" s="1" t="str">
        <f t="shared" si="13"/>
        <v/>
      </c>
    </row>
    <row r="845" spans="6:27" x14ac:dyDescent="0.25">
      <c r="F845" s="2"/>
      <c r="G845" s="224"/>
      <c r="AA845" s="1" t="str">
        <f t="shared" si="13"/>
        <v/>
      </c>
    </row>
    <row r="846" spans="6:27" x14ac:dyDescent="0.25">
      <c r="F846" s="2"/>
      <c r="G846" s="224"/>
      <c r="AA846" s="1" t="str">
        <f t="shared" si="13"/>
        <v/>
      </c>
    </row>
    <row r="847" spans="6:27" x14ac:dyDescent="0.25">
      <c r="F847" s="2"/>
      <c r="G847" s="224"/>
      <c r="AA847" s="1" t="str">
        <f t="shared" si="13"/>
        <v/>
      </c>
    </row>
    <row r="848" spans="6:27" x14ac:dyDescent="0.25">
      <c r="F848" s="2"/>
      <c r="G848" s="224"/>
      <c r="AA848" s="1" t="str">
        <f t="shared" si="13"/>
        <v/>
      </c>
    </row>
    <row r="849" spans="6:27" x14ac:dyDescent="0.25">
      <c r="F849" s="2"/>
      <c r="G849" s="224"/>
      <c r="AA849" s="1" t="str">
        <f t="shared" si="13"/>
        <v/>
      </c>
    </row>
    <row r="850" spans="6:27" x14ac:dyDescent="0.25">
      <c r="F850" s="2"/>
      <c r="G850" s="224"/>
      <c r="AA850" s="1" t="str">
        <f t="shared" si="13"/>
        <v/>
      </c>
    </row>
    <row r="851" spans="6:27" x14ac:dyDescent="0.25">
      <c r="F851" s="2"/>
      <c r="G851" s="224"/>
      <c r="AA851" s="1" t="str">
        <f t="shared" si="13"/>
        <v/>
      </c>
    </row>
    <row r="852" spans="6:27" x14ac:dyDescent="0.25">
      <c r="F852" s="2"/>
      <c r="G852" s="224"/>
      <c r="AA852" s="1" t="str">
        <f t="shared" si="13"/>
        <v/>
      </c>
    </row>
    <row r="853" spans="6:27" x14ac:dyDescent="0.25">
      <c r="F853" s="2"/>
      <c r="G853" s="224"/>
      <c r="AA853" s="1" t="str">
        <f t="shared" si="13"/>
        <v/>
      </c>
    </row>
    <row r="854" spans="6:27" x14ac:dyDescent="0.25">
      <c r="F854" s="2"/>
      <c r="G854" s="224"/>
      <c r="AA854" s="1" t="str">
        <f t="shared" si="13"/>
        <v/>
      </c>
    </row>
    <row r="855" spans="6:27" x14ac:dyDescent="0.25">
      <c r="F855" s="2"/>
      <c r="G855" s="224"/>
      <c r="AA855" s="1" t="str">
        <f t="shared" si="13"/>
        <v/>
      </c>
    </row>
    <row r="856" spans="6:27" x14ac:dyDescent="0.25">
      <c r="F856" s="2"/>
      <c r="G856" s="224"/>
      <c r="AA856" s="1" t="str">
        <f t="shared" si="13"/>
        <v/>
      </c>
    </row>
    <row r="857" spans="6:27" x14ac:dyDescent="0.25">
      <c r="F857" s="2"/>
      <c r="G857" s="224"/>
      <c r="AA857" s="1" t="str">
        <f t="shared" si="13"/>
        <v/>
      </c>
    </row>
    <row r="858" spans="6:27" x14ac:dyDescent="0.25">
      <c r="F858" s="2"/>
      <c r="G858" s="224"/>
      <c r="AA858" s="1" t="str">
        <f t="shared" si="13"/>
        <v/>
      </c>
    </row>
    <row r="859" spans="6:27" x14ac:dyDescent="0.25">
      <c r="F859" s="2"/>
      <c r="G859" s="224"/>
      <c r="AA859" s="1" t="str">
        <f t="shared" si="13"/>
        <v/>
      </c>
    </row>
    <row r="860" spans="6:27" x14ac:dyDescent="0.25">
      <c r="F860" s="2"/>
      <c r="G860" s="224"/>
      <c r="AA860" s="1" t="str">
        <f t="shared" si="13"/>
        <v/>
      </c>
    </row>
    <row r="861" spans="6:27" x14ac:dyDescent="0.25">
      <c r="F861" s="2"/>
      <c r="G861" s="224"/>
      <c r="AA861" s="1" t="str">
        <f t="shared" si="13"/>
        <v/>
      </c>
    </row>
    <row r="862" spans="6:27" x14ac:dyDescent="0.25">
      <c r="F862" s="2"/>
      <c r="G862" s="224"/>
      <c r="AA862" s="1" t="str">
        <f t="shared" si="13"/>
        <v/>
      </c>
    </row>
    <row r="863" spans="6:27" x14ac:dyDescent="0.25">
      <c r="F863" s="2"/>
      <c r="G863" s="224"/>
      <c r="AA863" s="1" t="str">
        <f t="shared" si="13"/>
        <v/>
      </c>
    </row>
    <row r="864" spans="6:27" x14ac:dyDescent="0.25">
      <c r="F864" s="2"/>
      <c r="G864" s="224"/>
      <c r="AA864" s="1" t="str">
        <f t="shared" si="13"/>
        <v/>
      </c>
    </row>
    <row r="865" spans="6:27" x14ac:dyDescent="0.25">
      <c r="F865" s="2"/>
      <c r="G865" s="224"/>
      <c r="AA865" s="1" t="str">
        <f t="shared" si="13"/>
        <v/>
      </c>
    </row>
    <row r="866" spans="6:27" x14ac:dyDescent="0.25">
      <c r="F866" s="2"/>
      <c r="G866" s="224"/>
      <c r="AA866" s="1" t="str">
        <f t="shared" si="13"/>
        <v/>
      </c>
    </row>
    <row r="867" spans="6:27" x14ac:dyDescent="0.25">
      <c r="F867" s="2"/>
      <c r="G867" s="224"/>
      <c r="AA867" s="1" t="str">
        <f t="shared" si="13"/>
        <v/>
      </c>
    </row>
    <row r="868" spans="6:27" x14ac:dyDescent="0.25">
      <c r="F868" s="2"/>
      <c r="G868" s="224"/>
      <c r="AA868" s="1" t="str">
        <f t="shared" si="13"/>
        <v/>
      </c>
    </row>
    <row r="869" spans="6:27" x14ac:dyDescent="0.25">
      <c r="F869" s="2"/>
      <c r="G869" s="224"/>
      <c r="AA869" s="1" t="str">
        <f t="shared" si="13"/>
        <v/>
      </c>
    </row>
    <row r="870" spans="6:27" x14ac:dyDescent="0.25">
      <c r="F870" s="2"/>
      <c r="G870" s="224"/>
      <c r="AA870" s="1" t="str">
        <f t="shared" si="13"/>
        <v/>
      </c>
    </row>
    <row r="871" spans="6:27" x14ac:dyDescent="0.25">
      <c r="F871" s="2"/>
      <c r="G871" s="224"/>
      <c r="AA871" s="1" t="str">
        <f t="shared" si="13"/>
        <v/>
      </c>
    </row>
    <row r="872" spans="6:27" x14ac:dyDescent="0.25">
      <c r="F872" s="2"/>
      <c r="G872" s="224"/>
      <c r="AA872" s="1" t="str">
        <f t="shared" si="13"/>
        <v/>
      </c>
    </row>
    <row r="873" spans="6:27" x14ac:dyDescent="0.25">
      <c r="F873" s="2"/>
      <c r="G873" s="224"/>
      <c r="AA873" s="1" t="str">
        <f t="shared" si="13"/>
        <v/>
      </c>
    </row>
    <row r="874" spans="6:27" x14ac:dyDescent="0.25">
      <c r="F874" s="2"/>
      <c r="G874" s="224"/>
      <c r="AA874" s="1" t="str">
        <f t="shared" si="13"/>
        <v/>
      </c>
    </row>
    <row r="875" spans="6:27" x14ac:dyDescent="0.25">
      <c r="F875" s="2"/>
      <c r="G875" s="224"/>
      <c r="AA875" s="1" t="str">
        <f t="shared" si="13"/>
        <v/>
      </c>
    </row>
    <row r="876" spans="6:27" x14ac:dyDescent="0.25">
      <c r="F876" s="2"/>
      <c r="G876" s="224"/>
      <c r="AA876" s="1" t="str">
        <f t="shared" si="13"/>
        <v/>
      </c>
    </row>
    <row r="877" spans="6:27" x14ac:dyDescent="0.25">
      <c r="F877" s="2"/>
      <c r="G877" s="224"/>
      <c r="AA877" s="1" t="str">
        <f t="shared" si="13"/>
        <v/>
      </c>
    </row>
    <row r="878" spans="6:27" x14ac:dyDescent="0.25">
      <c r="F878" s="2"/>
      <c r="G878" s="224"/>
      <c r="AA878" s="1" t="str">
        <f t="shared" si="13"/>
        <v/>
      </c>
    </row>
    <row r="879" spans="6:27" x14ac:dyDescent="0.25">
      <c r="F879" s="2"/>
      <c r="G879" s="224"/>
      <c r="AA879" s="1" t="str">
        <f t="shared" si="13"/>
        <v/>
      </c>
    </row>
    <row r="880" spans="6:27" x14ac:dyDescent="0.25">
      <c r="F880" s="2"/>
      <c r="G880" s="224"/>
      <c r="AA880" s="1" t="str">
        <f t="shared" si="13"/>
        <v/>
      </c>
    </row>
    <row r="881" spans="6:27" x14ac:dyDescent="0.25">
      <c r="F881" s="2"/>
      <c r="G881" s="224"/>
      <c r="AA881" s="1" t="str">
        <f t="shared" si="13"/>
        <v/>
      </c>
    </row>
    <row r="882" spans="6:27" x14ac:dyDescent="0.25">
      <c r="F882" s="2"/>
      <c r="G882" s="224"/>
      <c r="AA882" s="1" t="str">
        <f t="shared" si="13"/>
        <v/>
      </c>
    </row>
    <row r="883" spans="6:27" x14ac:dyDescent="0.25">
      <c r="F883" s="2"/>
      <c r="G883" s="224"/>
      <c r="AA883" s="1" t="str">
        <f t="shared" si="13"/>
        <v/>
      </c>
    </row>
    <row r="884" spans="6:27" x14ac:dyDescent="0.25">
      <c r="F884" s="2"/>
      <c r="G884" s="224"/>
      <c r="AA884" s="1" t="str">
        <f t="shared" si="13"/>
        <v/>
      </c>
    </row>
    <row r="885" spans="6:27" x14ac:dyDescent="0.25">
      <c r="F885" s="2"/>
      <c r="G885" s="224"/>
      <c r="AA885" s="1" t="str">
        <f t="shared" si="13"/>
        <v/>
      </c>
    </row>
    <row r="886" spans="6:27" x14ac:dyDescent="0.25">
      <c r="F886" s="2"/>
      <c r="G886" s="224"/>
      <c r="AA886" s="1" t="str">
        <f t="shared" si="13"/>
        <v/>
      </c>
    </row>
    <row r="887" spans="6:27" x14ac:dyDescent="0.25">
      <c r="F887" s="2"/>
      <c r="G887" s="224"/>
      <c r="AA887" s="1" t="str">
        <f t="shared" si="13"/>
        <v/>
      </c>
    </row>
    <row r="888" spans="6:27" x14ac:dyDescent="0.25">
      <c r="F888" s="2"/>
      <c r="G888" s="224"/>
      <c r="AA888" s="1" t="str">
        <f t="shared" si="13"/>
        <v/>
      </c>
    </row>
    <row r="889" spans="6:27" x14ac:dyDescent="0.25">
      <c r="F889" s="2"/>
      <c r="G889" s="224"/>
      <c r="AA889" s="1" t="str">
        <f t="shared" si="13"/>
        <v/>
      </c>
    </row>
    <row r="890" spans="6:27" x14ac:dyDescent="0.25">
      <c r="F890" s="2"/>
      <c r="G890" s="224"/>
      <c r="AA890" s="1" t="str">
        <f t="shared" si="13"/>
        <v/>
      </c>
    </row>
    <row r="891" spans="6:27" x14ac:dyDescent="0.25">
      <c r="F891" s="2"/>
      <c r="G891" s="224"/>
      <c r="AA891" s="1" t="str">
        <f t="shared" si="13"/>
        <v/>
      </c>
    </row>
    <row r="892" spans="6:27" x14ac:dyDescent="0.25">
      <c r="F892" s="2"/>
      <c r="G892" s="224"/>
      <c r="AA892" s="1" t="str">
        <f t="shared" si="13"/>
        <v/>
      </c>
    </row>
    <row r="893" spans="6:27" x14ac:dyDescent="0.25">
      <c r="F893" s="2"/>
      <c r="G893" s="224"/>
      <c r="AA893" s="1" t="str">
        <f t="shared" si="13"/>
        <v/>
      </c>
    </row>
    <row r="894" spans="6:27" x14ac:dyDescent="0.25">
      <c r="F894" s="2"/>
      <c r="G894" s="224"/>
      <c r="AA894" s="1" t="str">
        <f t="shared" si="13"/>
        <v/>
      </c>
    </row>
    <row r="895" spans="6:27" x14ac:dyDescent="0.25">
      <c r="F895" s="2"/>
      <c r="G895" s="224"/>
      <c r="AA895" s="1" t="str">
        <f t="shared" si="13"/>
        <v/>
      </c>
    </row>
    <row r="896" spans="6:27" x14ac:dyDescent="0.25">
      <c r="F896" s="2"/>
      <c r="G896" s="224"/>
      <c r="AA896" s="1" t="str">
        <f t="shared" si="13"/>
        <v/>
      </c>
    </row>
    <row r="897" spans="6:27" x14ac:dyDescent="0.25">
      <c r="F897" s="2"/>
      <c r="G897" s="224"/>
      <c r="AA897" s="1" t="str">
        <f t="shared" si="13"/>
        <v/>
      </c>
    </row>
    <row r="898" spans="6:27" x14ac:dyDescent="0.25">
      <c r="F898" s="2"/>
      <c r="G898" s="224"/>
      <c r="AA898" s="1" t="str">
        <f t="shared" si="13"/>
        <v/>
      </c>
    </row>
    <row r="899" spans="6:27" x14ac:dyDescent="0.25">
      <c r="F899" s="2"/>
      <c r="G899" s="224"/>
      <c r="AA899" s="1" t="str">
        <f t="shared" ref="AA899:AA962" si="14">IFERROR(R899/S899,"")</f>
        <v/>
      </c>
    </row>
    <row r="900" spans="6:27" x14ac:dyDescent="0.25">
      <c r="F900" s="2"/>
      <c r="G900" s="224"/>
      <c r="AA900" s="1" t="str">
        <f t="shared" si="14"/>
        <v/>
      </c>
    </row>
    <row r="901" spans="6:27" x14ac:dyDescent="0.25">
      <c r="F901" s="2"/>
      <c r="G901" s="224"/>
      <c r="AA901" s="1" t="str">
        <f t="shared" si="14"/>
        <v/>
      </c>
    </row>
    <row r="902" spans="6:27" x14ac:dyDescent="0.25">
      <c r="F902" s="2"/>
      <c r="G902" s="224"/>
      <c r="AA902" s="1" t="str">
        <f t="shared" si="14"/>
        <v/>
      </c>
    </row>
    <row r="903" spans="6:27" x14ac:dyDescent="0.25">
      <c r="F903" s="2"/>
      <c r="G903" s="224"/>
      <c r="AA903" s="1" t="str">
        <f t="shared" si="14"/>
        <v/>
      </c>
    </row>
    <row r="904" spans="6:27" x14ac:dyDescent="0.25">
      <c r="F904" s="2"/>
      <c r="G904" s="224"/>
      <c r="AA904" s="1" t="str">
        <f t="shared" si="14"/>
        <v/>
      </c>
    </row>
    <row r="905" spans="6:27" x14ac:dyDescent="0.25">
      <c r="F905" s="2"/>
      <c r="G905" s="224"/>
      <c r="AA905" s="1" t="str">
        <f t="shared" si="14"/>
        <v/>
      </c>
    </row>
    <row r="906" spans="6:27" x14ac:dyDescent="0.25">
      <c r="F906" s="2"/>
      <c r="G906" s="224"/>
      <c r="AA906" s="1" t="str">
        <f t="shared" si="14"/>
        <v/>
      </c>
    </row>
    <row r="907" spans="6:27" x14ac:dyDescent="0.25">
      <c r="F907" s="2"/>
      <c r="G907" s="224"/>
      <c r="AA907" s="1" t="str">
        <f t="shared" si="14"/>
        <v/>
      </c>
    </row>
    <row r="908" spans="6:27" x14ac:dyDescent="0.25">
      <c r="F908" s="2"/>
      <c r="G908" s="224"/>
      <c r="AA908" s="1" t="str">
        <f t="shared" si="14"/>
        <v/>
      </c>
    </row>
    <row r="909" spans="6:27" x14ac:dyDescent="0.25">
      <c r="F909" s="2"/>
      <c r="G909" s="224"/>
      <c r="AA909" s="1" t="str">
        <f t="shared" si="14"/>
        <v/>
      </c>
    </row>
    <row r="910" spans="6:27" x14ac:dyDescent="0.25">
      <c r="F910" s="2"/>
      <c r="G910" s="224"/>
      <c r="AA910" s="1" t="str">
        <f t="shared" si="14"/>
        <v/>
      </c>
    </row>
    <row r="911" spans="6:27" x14ac:dyDescent="0.25">
      <c r="F911" s="2"/>
      <c r="G911" s="224"/>
      <c r="AA911" s="1" t="str">
        <f t="shared" si="14"/>
        <v/>
      </c>
    </row>
    <row r="912" spans="6:27" x14ac:dyDescent="0.25">
      <c r="F912" s="2"/>
      <c r="G912" s="224"/>
      <c r="AA912" s="1" t="str">
        <f t="shared" si="14"/>
        <v/>
      </c>
    </row>
    <row r="913" spans="6:27" x14ac:dyDescent="0.25">
      <c r="F913" s="2"/>
      <c r="G913" s="224"/>
      <c r="AA913" s="1" t="str">
        <f t="shared" si="14"/>
        <v/>
      </c>
    </row>
    <row r="914" spans="6:27" x14ac:dyDescent="0.25">
      <c r="F914" s="2"/>
      <c r="G914" s="224"/>
      <c r="AA914" s="1" t="str">
        <f t="shared" si="14"/>
        <v/>
      </c>
    </row>
    <row r="915" spans="6:27" x14ac:dyDescent="0.25">
      <c r="F915" s="2"/>
      <c r="G915" s="224"/>
      <c r="AA915" s="1" t="str">
        <f t="shared" si="14"/>
        <v/>
      </c>
    </row>
    <row r="916" spans="6:27" x14ac:dyDescent="0.25">
      <c r="F916" s="2"/>
      <c r="G916" s="224"/>
      <c r="AA916" s="1" t="str">
        <f t="shared" si="14"/>
        <v/>
      </c>
    </row>
    <row r="917" spans="6:27" x14ac:dyDescent="0.25">
      <c r="F917" s="2"/>
      <c r="G917" s="224"/>
      <c r="AA917" s="1" t="str">
        <f t="shared" si="14"/>
        <v/>
      </c>
    </row>
    <row r="918" spans="6:27" x14ac:dyDescent="0.25">
      <c r="F918" s="2"/>
      <c r="G918" s="224"/>
      <c r="AA918" s="1" t="str">
        <f t="shared" si="14"/>
        <v/>
      </c>
    </row>
    <row r="919" spans="6:27" x14ac:dyDescent="0.25">
      <c r="F919" s="2"/>
      <c r="G919" s="224"/>
      <c r="AA919" s="1" t="str">
        <f t="shared" si="14"/>
        <v/>
      </c>
    </row>
    <row r="920" spans="6:27" x14ac:dyDescent="0.25">
      <c r="F920" s="2"/>
      <c r="G920" s="224"/>
      <c r="AA920" s="1" t="str">
        <f t="shared" si="14"/>
        <v/>
      </c>
    </row>
    <row r="921" spans="6:27" x14ac:dyDescent="0.25">
      <c r="F921" s="2"/>
      <c r="G921" s="224"/>
      <c r="AA921" s="1" t="str">
        <f t="shared" si="14"/>
        <v/>
      </c>
    </row>
    <row r="922" spans="6:27" x14ac:dyDescent="0.25">
      <c r="F922" s="2"/>
      <c r="G922" s="224"/>
      <c r="AA922" s="1" t="str">
        <f t="shared" si="14"/>
        <v/>
      </c>
    </row>
    <row r="923" spans="6:27" x14ac:dyDescent="0.25">
      <c r="F923" s="2"/>
      <c r="G923" s="224"/>
      <c r="AA923" s="1" t="str">
        <f t="shared" si="14"/>
        <v/>
      </c>
    </row>
    <row r="924" spans="6:27" x14ac:dyDescent="0.25">
      <c r="F924" s="2"/>
      <c r="G924" s="224"/>
      <c r="AA924" s="1" t="str">
        <f t="shared" si="14"/>
        <v/>
      </c>
    </row>
    <row r="925" spans="6:27" x14ac:dyDescent="0.25">
      <c r="F925" s="2"/>
      <c r="G925" s="224"/>
      <c r="AA925" s="1" t="str">
        <f t="shared" si="14"/>
        <v/>
      </c>
    </row>
    <row r="926" spans="6:27" x14ac:dyDescent="0.25">
      <c r="F926" s="2"/>
      <c r="G926" s="224"/>
      <c r="AA926" s="1" t="str">
        <f t="shared" si="14"/>
        <v/>
      </c>
    </row>
    <row r="927" spans="6:27" x14ac:dyDescent="0.25">
      <c r="F927" s="2"/>
      <c r="G927" s="224"/>
      <c r="AA927" s="1" t="str">
        <f t="shared" si="14"/>
        <v/>
      </c>
    </row>
    <row r="928" spans="6:27" x14ac:dyDescent="0.25">
      <c r="F928" s="2"/>
      <c r="G928" s="224"/>
      <c r="AA928" s="1" t="str">
        <f t="shared" si="14"/>
        <v/>
      </c>
    </row>
    <row r="929" spans="6:27" x14ac:dyDescent="0.25">
      <c r="F929" s="2"/>
      <c r="G929" s="224"/>
      <c r="AA929" s="1" t="str">
        <f t="shared" si="14"/>
        <v/>
      </c>
    </row>
    <row r="930" spans="6:27" x14ac:dyDescent="0.25">
      <c r="F930" s="2"/>
      <c r="G930" s="224"/>
      <c r="AA930" s="1" t="str">
        <f t="shared" si="14"/>
        <v/>
      </c>
    </row>
    <row r="931" spans="6:27" x14ac:dyDescent="0.25">
      <c r="F931" s="2"/>
      <c r="G931" s="224"/>
      <c r="AA931" s="1" t="str">
        <f t="shared" si="14"/>
        <v/>
      </c>
    </row>
    <row r="932" spans="6:27" x14ac:dyDescent="0.25">
      <c r="F932" s="2"/>
      <c r="G932" s="224"/>
      <c r="AA932" s="1" t="str">
        <f t="shared" si="14"/>
        <v/>
      </c>
    </row>
    <row r="933" spans="6:27" x14ac:dyDescent="0.25">
      <c r="F933" s="2"/>
      <c r="G933" s="224"/>
      <c r="AA933" s="1" t="str">
        <f t="shared" si="14"/>
        <v/>
      </c>
    </row>
    <row r="934" spans="6:27" x14ac:dyDescent="0.25">
      <c r="F934" s="2"/>
      <c r="G934" s="224"/>
      <c r="AA934" s="1" t="str">
        <f t="shared" si="14"/>
        <v/>
      </c>
    </row>
    <row r="935" spans="6:27" x14ac:dyDescent="0.25">
      <c r="F935" s="2"/>
      <c r="G935" s="224"/>
      <c r="AA935" s="1" t="str">
        <f t="shared" si="14"/>
        <v/>
      </c>
    </row>
    <row r="936" spans="6:27" x14ac:dyDescent="0.25">
      <c r="F936" s="2"/>
      <c r="G936" s="224"/>
      <c r="AA936" s="1" t="str">
        <f t="shared" si="14"/>
        <v/>
      </c>
    </row>
    <row r="937" spans="6:27" x14ac:dyDescent="0.25">
      <c r="F937" s="2"/>
      <c r="G937" s="224"/>
      <c r="AA937" s="1" t="str">
        <f t="shared" si="14"/>
        <v/>
      </c>
    </row>
    <row r="938" spans="6:27" x14ac:dyDescent="0.25">
      <c r="F938" s="2"/>
      <c r="G938" s="224"/>
      <c r="AA938" s="1" t="str">
        <f t="shared" si="14"/>
        <v/>
      </c>
    </row>
    <row r="939" spans="6:27" x14ac:dyDescent="0.25">
      <c r="F939" s="2"/>
      <c r="G939" s="224"/>
      <c r="AA939" s="1" t="str">
        <f t="shared" si="14"/>
        <v/>
      </c>
    </row>
    <row r="940" spans="6:27" x14ac:dyDescent="0.25">
      <c r="F940" s="2"/>
      <c r="G940" s="224"/>
      <c r="AA940" s="1" t="str">
        <f t="shared" si="14"/>
        <v/>
      </c>
    </row>
    <row r="941" spans="6:27" x14ac:dyDescent="0.25">
      <c r="F941" s="2"/>
      <c r="G941" s="224"/>
      <c r="AA941" s="1" t="str">
        <f t="shared" si="14"/>
        <v/>
      </c>
    </row>
    <row r="942" spans="6:27" x14ac:dyDescent="0.25">
      <c r="F942" s="2"/>
      <c r="G942" s="224"/>
      <c r="AA942" s="1" t="str">
        <f t="shared" si="14"/>
        <v/>
      </c>
    </row>
    <row r="943" spans="6:27" x14ac:dyDescent="0.25">
      <c r="F943" s="2"/>
      <c r="G943" s="224"/>
      <c r="AA943" s="1" t="str">
        <f t="shared" si="14"/>
        <v/>
      </c>
    </row>
    <row r="944" spans="6:27" x14ac:dyDescent="0.25">
      <c r="F944" s="2"/>
      <c r="G944" s="224"/>
      <c r="AA944" s="1" t="str">
        <f t="shared" si="14"/>
        <v/>
      </c>
    </row>
    <row r="945" spans="6:27" x14ac:dyDescent="0.25">
      <c r="F945" s="2"/>
      <c r="G945" s="224"/>
      <c r="AA945" s="1" t="str">
        <f t="shared" si="14"/>
        <v/>
      </c>
    </row>
    <row r="946" spans="6:27" x14ac:dyDescent="0.25">
      <c r="F946" s="2"/>
      <c r="G946" s="224"/>
      <c r="AA946" s="1" t="str">
        <f t="shared" si="14"/>
        <v/>
      </c>
    </row>
    <row r="947" spans="6:27" x14ac:dyDescent="0.25">
      <c r="F947" s="2"/>
      <c r="G947" s="224"/>
      <c r="AA947" s="1" t="str">
        <f t="shared" si="14"/>
        <v/>
      </c>
    </row>
    <row r="948" spans="6:27" x14ac:dyDescent="0.25">
      <c r="F948" s="2"/>
      <c r="G948" s="224"/>
      <c r="AA948" s="1" t="str">
        <f t="shared" si="14"/>
        <v/>
      </c>
    </row>
    <row r="949" spans="6:27" x14ac:dyDescent="0.25">
      <c r="F949" s="2"/>
      <c r="G949" s="224"/>
      <c r="AA949" s="1" t="str">
        <f t="shared" si="14"/>
        <v/>
      </c>
    </row>
    <row r="950" spans="6:27" x14ac:dyDescent="0.25">
      <c r="F950" s="2"/>
      <c r="G950" s="224"/>
      <c r="AA950" s="1" t="str">
        <f t="shared" si="14"/>
        <v/>
      </c>
    </row>
    <row r="951" spans="6:27" x14ac:dyDescent="0.25">
      <c r="F951" s="2"/>
      <c r="G951" s="224"/>
      <c r="AA951" s="1" t="str">
        <f t="shared" si="14"/>
        <v/>
      </c>
    </row>
    <row r="952" spans="6:27" x14ac:dyDescent="0.25">
      <c r="F952" s="2"/>
      <c r="G952" s="224"/>
      <c r="AA952" s="1" t="str">
        <f t="shared" si="14"/>
        <v/>
      </c>
    </row>
    <row r="953" spans="6:27" x14ac:dyDescent="0.25">
      <c r="F953" s="2"/>
      <c r="G953" s="224"/>
      <c r="AA953" s="1" t="str">
        <f t="shared" si="14"/>
        <v/>
      </c>
    </row>
    <row r="954" spans="6:27" x14ac:dyDescent="0.25">
      <c r="F954" s="2"/>
      <c r="G954" s="224"/>
      <c r="AA954" s="1" t="str">
        <f t="shared" si="14"/>
        <v/>
      </c>
    </row>
    <row r="955" spans="6:27" x14ac:dyDescent="0.25">
      <c r="F955" s="2"/>
      <c r="G955" s="224"/>
      <c r="AA955" s="1" t="str">
        <f t="shared" si="14"/>
        <v/>
      </c>
    </row>
    <row r="956" spans="6:27" x14ac:dyDescent="0.25">
      <c r="F956" s="2"/>
      <c r="G956" s="224"/>
      <c r="AA956" s="1" t="str">
        <f t="shared" si="14"/>
        <v/>
      </c>
    </row>
    <row r="957" spans="6:27" x14ac:dyDescent="0.25">
      <c r="F957" s="2"/>
      <c r="G957" s="224"/>
      <c r="AA957" s="1" t="str">
        <f t="shared" si="14"/>
        <v/>
      </c>
    </row>
    <row r="958" spans="6:27" x14ac:dyDescent="0.25">
      <c r="F958" s="2"/>
      <c r="G958" s="224"/>
      <c r="AA958" s="1" t="str">
        <f t="shared" si="14"/>
        <v/>
      </c>
    </row>
    <row r="959" spans="6:27" x14ac:dyDescent="0.25">
      <c r="F959" s="2"/>
      <c r="G959" s="224"/>
      <c r="AA959" s="1" t="str">
        <f t="shared" si="14"/>
        <v/>
      </c>
    </row>
    <row r="960" spans="6:27" x14ac:dyDescent="0.25">
      <c r="F960" s="2"/>
      <c r="G960" s="224"/>
      <c r="AA960" s="1" t="str">
        <f t="shared" si="14"/>
        <v/>
      </c>
    </row>
    <row r="961" spans="6:27" x14ac:dyDescent="0.25">
      <c r="F961" s="2"/>
      <c r="G961" s="224"/>
      <c r="AA961" s="1" t="str">
        <f t="shared" si="14"/>
        <v/>
      </c>
    </row>
    <row r="962" spans="6:27" x14ac:dyDescent="0.25">
      <c r="F962" s="2"/>
      <c r="G962" s="224"/>
      <c r="AA962" s="1" t="str">
        <f t="shared" si="14"/>
        <v/>
      </c>
    </row>
    <row r="963" spans="6:27" x14ac:dyDescent="0.25">
      <c r="F963" s="2"/>
      <c r="G963" s="224"/>
      <c r="AA963" s="1" t="str">
        <f t="shared" ref="AA963:AA1005" si="15">IFERROR(R963/S963,"")</f>
        <v/>
      </c>
    </row>
    <row r="964" spans="6:27" x14ac:dyDescent="0.25">
      <c r="F964" s="2"/>
      <c r="G964" s="224"/>
      <c r="AA964" s="1" t="str">
        <f t="shared" si="15"/>
        <v/>
      </c>
    </row>
    <row r="965" spans="6:27" x14ac:dyDescent="0.25">
      <c r="F965" s="2"/>
      <c r="G965" s="224"/>
      <c r="AA965" s="1" t="str">
        <f t="shared" si="15"/>
        <v/>
      </c>
    </row>
    <row r="966" spans="6:27" x14ac:dyDescent="0.25">
      <c r="F966" s="2"/>
      <c r="G966" s="224"/>
      <c r="AA966" s="1" t="str">
        <f t="shared" si="15"/>
        <v/>
      </c>
    </row>
    <row r="967" spans="6:27" x14ac:dyDescent="0.25">
      <c r="F967" s="2"/>
      <c r="G967" s="224"/>
      <c r="AA967" s="1" t="str">
        <f t="shared" si="15"/>
        <v/>
      </c>
    </row>
    <row r="968" spans="6:27" x14ac:dyDescent="0.25">
      <c r="F968" s="2"/>
      <c r="G968" s="224"/>
      <c r="AA968" s="1" t="str">
        <f t="shared" si="15"/>
        <v/>
      </c>
    </row>
    <row r="969" spans="6:27" x14ac:dyDescent="0.25">
      <c r="F969" s="2"/>
      <c r="G969" s="224"/>
      <c r="AA969" s="1" t="str">
        <f t="shared" si="15"/>
        <v/>
      </c>
    </row>
    <row r="970" spans="6:27" x14ac:dyDescent="0.25">
      <c r="F970" s="2"/>
      <c r="G970" s="224"/>
      <c r="AA970" s="1" t="str">
        <f t="shared" si="15"/>
        <v/>
      </c>
    </row>
    <row r="971" spans="6:27" x14ac:dyDescent="0.25">
      <c r="F971" s="2"/>
      <c r="G971" s="224"/>
      <c r="AA971" s="1" t="str">
        <f t="shared" si="15"/>
        <v/>
      </c>
    </row>
    <row r="972" spans="6:27" x14ac:dyDescent="0.25">
      <c r="F972" s="2"/>
      <c r="G972" s="224"/>
      <c r="AA972" s="1" t="str">
        <f t="shared" si="15"/>
        <v/>
      </c>
    </row>
    <row r="973" spans="6:27" x14ac:dyDescent="0.25">
      <c r="F973" s="2"/>
      <c r="G973" s="224"/>
      <c r="AA973" s="1" t="str">
        <f t="shared" si="15"/>
        <v/>
      </c>
    </row>
    <row r="974" spans="6:27" x14ac:dyDescent="0.25">
      <c r="F974" s="2"/>
      <c r="G974" s="224"/>
      <c r="AA974" s="1" t="str">
        <f t="shared" si="15"/>
        <v/>
      </c>
    </row>
    <row r="975" spans="6:27" x14ac:dyDescent="0.25">
      <c r="F975" s="2"/>
      <c r="G975" s="224"/>
      <c r="AA975" s="1" t="str">
        <f t="shared" si="15"/>
        <v/>
      </c>
    </row>
    <row r="976" spans="6:27" x14ac:dyDescent="0.25">
      <c r="F976" s="2"/>
      <c r="G976" s="224"/>
      <c r="AA976" s="1" t="str">
        <f t="shared" si="15"/>
        <v/>
      </c>
    </row>
    <row r="977" spans="6:27" x14ac:dyDescent="0.25">
      <c r="F977" s="2"/>
      <c r="G977" s="224"/>
      <c r="AA977" s="1" t="str">
        <f t="shared" si="15"/>
        <v/>
      </c>
    </row>
    <row r="978" spans="6:27" x14ac:dyDescent="0.25">
      <c r="F978" s="2"/>
      <c r="G978" s="224"/>
      <c r="AA978" s="1" t="str">
        <f t="shared" si="15"/>
        <v/>
      </c>
    </row>
    <row r="979" spans="6:27" x14ac:dyDescent="0.25">
      <c r="F979" s="2"/>
      <c r="G979" s="224"/>
      <c r="AA979" s="1" t="str">
        <f t="shared" si="15"/>
        <v/>
      </c>
    </row>
    <row r="980" spans="6:27" x14ac:dyDescent="0.25">
      <c r="F980" s="2"/>
      <c r="G980" s="224"/>
      <c r="AA980" s="1" t="str">
        <f t="shared" si="15"/>
        <v/>
      </c>
    </row>
    <row r="981" spans="6:27" x14ac:dyDescent="0.25">
      <c r="F981" s="2"/>
      <c r="G981" s="224"/>
      <c r="AA981" s="1" t="str">
        <f t="shared" si="15"/>
        <v/>
      </c>
    </row>
    <row r="982" spans="6:27" x14ac:dyDescent="0.25">
      <c r="F982" s="2"/>
      <c r="G982" s="224"/>
      <c r="AA982" s="1" t="str">
        <f t="shared" si="15"/>
        <v/>
      </c>
    </row>
    <row r="983" spans="6:27" x14ac:dyDescent="0.25">
      <c r="F983" s="2"/>
      <c r="G983" s="224"/>
      <c r="AA983" s="1" t="str">
        <f t="shared" si="15"/>
        <v/>
      </c>
    </row>
    <row r="984" spans="6:27" x14ac:dyDescent="0.25">
      <c r="F984" s="2"/>
      <c r="G984" s="224"/>
      <c r="AA984" s="1" t="str">
        <f t="shared" si="15"/>
        <v/>
      </c>
    </row>
    <row r="985" spans="6:27" x14ac:dyDescent="0.25">
      <c r="F985" s="2"/>
      <c r="G985" s="224"/>
      <c r="AA985" s="1" t="str">
        <f t="shared" si="15"/>
        <v/>
      </c>
    </row>
    <row r="986" spans="6:27" x14ac:dyDescent="0.25">
      <c r="F986" s="2"/>
      <c r="G986" s="224"/>
      <c r="AA986" s="1" t="str">
        <f t="shared" si="15"/>
        <v/>
      </c>
    </row>
    <row r="987" spans="6:27" x14ac:dyDescent="0.25">
      <c r="F987" s="2"/>
      <c r="G987" s="224"/>
      <c r="AA987" s="1" t="str">
        <f t="shared" si="15"/>
        <v/>
      </c>
    </row>
    <row r="988" spans="6:27" x14ac:dyDescent="0.25">
      <c r="F988" s="2"/>
      <c r="G988" s="224"/>
      <c r="AA988" s="1" t="str">
        <f t="shared" si="15"/>
        <v/>
      </c>
    </row>
    <row r="989" spans="6:27" x14ac:dyDescent="0.25">
      <c r="F989" s="2"/>
      <c r="G989" s="224"/>
      <c r="AA989" s="1" t="str">
        <f t="shared" si="15"/>
        <v/>
      </c>
    </row>
    <row r="990" spans="6:27" x14ac:dyDescent="0.25">
      <c r="F990" s="2"/>
      <c r="G990" s="224"/>
      <c r="AA990" s="1" t="str">
        <f t="shared" si="15"/>
        <v/>
      </c>
    </row>
    <row r="991" spans="6:27" x14ac:dyDescent="0.25">
      <c r="F991" s="2"/>
      <c r="G991" s="224"/>
      <c r="AA991" s="1" t="str">
        <f t="shared" si="15"/>
        <v/>
      </c>
    </row>
    <row r="992" spans="6:27" x14ac:dyDescent="0.25">
      <c r="F992" s="2"/>
      <c r="G992" s="224"/>
      <c r="AA992" s="1" t="str">
        <f t="shared" si="15"/>
        <v/>
      </c>
    </row>
    <row r="993" spans="6:27" x14ac:dyDescent="0.25">
      <c r="F993" s="2"/>
      <c r="G993" s="224"/>
      <c r="AA993" s="1" t="str">
        <f t="shared" si="15"/>
        <v/>
      </c>
    </row>
    <row r="994" spans="6:27" x14ac:dyDescent="0.25">
      <c r="F994" s="2"/>
      <c r="G994" s="224"/>
      <c r="AA994" s="1" t="str">
        <f t="shared" si="15"/>
        <v/>
      </c>
    </row>
    <row r="995" spans="6:27" x14ac:dyDescent="0.25">
      <c r="F995" s="2"/>
      <c r="G995" s="224"/>
      <c r="AA995" s="1" t="str">
        <f t="shared" si="15"/>
        <v/>
      </c>
    </row>
    <row r="996" spans="6:27" x14ac:dyDescent="0.25">
      <c r="F996" s="2"/>
      <c r="G996" s="224"/>
      <c r="AA996" s="1" t="str">
        <f t="shared" si="15"/>
        <v/>
      </c>
    </row>
    <row r="997" spans="6:27" x14ac:dyDescent="0.25">
      <c r="F997" s="2"/>
      <c r="G997" s="224"/>
      <c r="AA997" s="1" t="str">
        <f t="shared" si="15"/>
        <v/>
      </c>
    </row>
    <row r="998" spans="6:27" x14ac:dyDescent="0.25">
      <c r="F998" s="2"/>
      <c r="G998" s="224"/>
      <c r="AA998" s="1" t="str">
        <f t="shared" si="15"/>
        <v/>
      </c>
    </row>
    <row r="999" spans="6:27" x14ac:dyDescent="0.25">
      <c r="F999" s="2"/>
      <c r="G999" s="224"/>
      <c r="AA999" s="1" t="str">
        <f t="shared" si="15"/>
        <v/>
      </c>
    </row>
    <row r="1000" spans="6:27" x14ac:dyDescent="0.25">
      <c r="F1000" s="2"/>
      <c r="G1000" s="224"/>
      <c r="AA1000" s="1" t="str">
        <f t="shared" si="15"/>
        <v/>
      </c>
    </row>
    <row r="1001" spans="6:27" x14ac:dyDescent="0.25">
      <c r="F1001" s="2"/>
      <c r="G1001" s="224"/>
      <c r="AA1001" s="1" t="str">
        <f t="shared" si="15"/>
        <v/>
      </c>
    </row>
    <row r="1002" spans="6:27" x14ac:dyDescent="0.25">
      <c r="F1002" s="2"/>
      <c r="G1002" s="224"/>
      <c r="AA1002" s="1" t="str">
        <f t="shared" si="15"/>
        <v/>
      </c>
    </row>
    <row r="1003" spans="6:27" x14ac:dyDescent="0.25">
      <c r="F1003" s="2"/>
      <c r="G1003" s="224"/>
      <c r="AA1003" s="1" t="str">
        <f t="shared" si="15"/>
        <v/>
      </c>
    </row>
    <row r="1004" spans="6:27" x14ac:dyDescent="0.25">
      <c r="F1004" s="2"/>
      <c r="G1004" s="224"/>
      <c r="AA1004" s="1" t="str">
        <f t="shared" si="15"/>
        <v/>
      </c>
    </row>
    <row r="1005" spans="6:27" x14ac:dyDescent="0.25">
      <c r="F1005" s="2"/>
      <c r="G1005" s="224"/>
      <c r="AA1005" s="1" t="str">
        <f t="shared" si="15"/>
        <v/>
      </c>
    </row>
  </sheetData>
  <autoFilter ref="A2:AA68" xr:uid="{00000000-0009-0000-0000-000011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CD5C22CB-A8C6-4C0D-B853-29684CF6587E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2883-8B2A-42C5-AF08-121954936BCF}">
  <sheetPr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B5" sqref="B5"/>
      <selection pane="topRight" activeCell="B5" sqref="B5"/>
      <selection pane="bottomLeft" activeCell="B5" sqref="B5"/>
      <selection pane="bottomRight" activeCell="M2" sqref="M2:M3"/>
    </sheetView>
  </sheetViews>
  <sheetFormatPr defaultColWidth="9.140625" defaultRowHeight="21" x14ac:dyDescent="0.25"/>
  <cols>
    <col min="1" max="1" width="9.140625" style="183" customWidth="1"/>
    <col min="2" max="2" width="18" style="183" customWidth="1"/>
    <col min="3" max="3" width="37.7109375" style="183" customWidth="1"/>
    <col min="4" max="4" width="18" style="183" customWidth="1"/>
    <col min="5" max="5" width="40.5703125" style="183" customWidth="1"/>
    <col min="6" max="6" width="38" style="183" customWidth="1"/>
    <col min="7" max="7" width="19.85546875" style="183" customWidth="1"/>
    <col min="8" max="8" width="16.28515625" style="183" customWidth="1"/>
    <col min="9" max="9" width="24.7109375" style="183" customWidth="1"/>
    <col min="10" max="10" width="15.5703125" style="183" customWidth="1"/>
    <col min="11" max="11" width="8.42578125" style="183" bestFit="1" customWidth="1"/>
    <col min="12" max="12" width="12.7109375" style="183" bestFit="1" customWidth="1"/>
    <col min="13" max="13" width="17.28515625" style="183" bestFit="1" customWidth="1"/>
    <col min="14" max="22" width="8.42578125" style="192" hidden="1" customWidth="1"/>
    <col min="23" max="23" width="21.140625" style="183" customWidth="1"/>
    <col min="24" max="24" width="14" style="183" customWidth="1"/>
    <col min="25" max="25" width="19.42578125" style="193" customWidth="1"/>
    <col min="26" max="26" width="21.140625" style="183" customWidth="1"/>
    <col min="27" max="27" width="37.7109375" style="183" customWidth="1"/>
    <col min="28" max="28" width="20.7109375" style="183" customWidth="1"/>
    <col min="29" max="16384" width="9.140625" style="183"/>
  </cols>
  <sheetData>
    <row r="1" spans="1:63" s="120" customFormat="1" ht="41.25" customHeight="1" x14ac:dyDescent="0.25">
      <c r="A1" s="163"/>
      <c r="B1" s="31"/>
      <c r="C1" s="174" t="s">
        <v>52</v>
      </c>
      <c r="E1" s="175" t="s">
        <v>219</v>
      </c>
      <c r="F1" s="176"/>
      <c r="G1" s="176" t="s">
        <v>54</v>
      </c>
      <c r="H1" s="177">
        <f>B4</f>
        <v>0</v>
      </c>
      <c r="I1" s="178" t="s">
        <v>55</v>
      </c>
      <c r="J1" s="31">
        <f>A4</f>
        <v>0</v>
      </c>
      <c r="K1" s="226"/>
      <c r="L1" s="226"/>
      <c r="M1" s="227"/>
      <c r="N1" s="179"/>
      <c r="O1" s="179"/>
      <c r="P1" s="179"/>
      <c r="Q1" s="179"/>
      <c r="R1" s="179"/>
      <c r="S1" s="179"/>
      <c r="T1" s="179"/>
      <c r="U1" s="179"/>
      <c r="V1" s="179"/>
      <c r="W1" s="76" t="s">
        <v>101</v>
      </c>
      <c r="X1" s="180"/>
      <c r="Y1" s="179"/>
      <c r="Z1" s="226"/>
      <c r="AA1" s="175"/>
      <c r="AB1" s="180"/>
      <c r="AC1" s="76" t="s">
        <v>101</v>
      </c>
      <c r="AD1" s="227"/>
      <c r="AE1" s="32"/>
      <c r="AF1" s="32"/>
      <c r="AG1" s="249"/>
      <c r="AH1" s="250"/>
      <c r="AI1" s="250"/>
      <c r="AJ1" s="250"/>
      <c r="AK1" s="251"/>
      <c r="AL1" s="230"/>
      <c r="AM1" s="230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33"/>
      <c r="BG1" s="33"/>
      <c r="BH1" s="33"/>
      <c r="BI1" s="33"/>
      <c r="BJ1" s="33"/>
      <c r="BK1" s="34"/>
    </row>
    <row r="2" spans="1:63" s="163" customFormat="1" ht="41.25" customHeight="1" x14ac:dyDescent="0.25">
      <c r="A2" s="245" t="s">
        <v>56</v>
      </c>
      <c r="B2" s="243" t="s">
        <v>57</v>
      </c>
      <c r="C2" s="246" t="s">
        <v>261</v>
      </c>
      <c r="D2" s="246" t="s">
        <v>105</v>
      </c>
      <c r="E2" s="246" t="s">
        <v>215</v>
      </c>
      <c r="F2" s="246" t="s">
        <v>214</v>
      </c>
      <c r="G2" s="252" t="s">
        <v>65</v>
      </c>
      <c r="H2" s="253"/>
      <c r="I2" s="254" t="s">
        <v>72</v>
      </c>
      <c r="J2" s="255" t="s">
        <v>73</v>
      </c>
      <c r="K2" s="257" t="s">
        <v>74</v>
      </c>
      <c r="L2" s="256" t="s">
        <v>75</v>
      </c>
      <c r="M2" s="258" t="s">
        <v>76</v>
      </c>
      <c r="N2" s="259" t="s">
        <v>204</v>
      </c>
      <c r="O2" s="259"/>
      <c r="P2" s="259"/>
      <c r="Q2" s="259"/>
      <c r="R2" s="259"/>
      <c r="S2" s="259"/>
      <c r="T2" s="259"/>
      <c r="U2" s="259"/>
      <c r="V2" s="259"/>
      <c r="W2" s="247" t="s">
        <v>218</v>
      </c>
      <c r="X2" s="247" t="s">
        <v>167</v>
      </c>
      <c r="Y2" s="247" t="s">
        <v>78</v>
      </c>
      <c r="Z2" s="262" t="s">
        <v>231</v>
      </c>
      <c r="AA2" s="246" t="s">
        <v>262</v>
      </c>
      <c r="AB2" s="247" t="s">
        <v>228</v>
      </c>
      <c r="AC2" s="167"/>
      <c r="AD2" s="167"/>
      <c r="AE2" s="168"/>
      <c r="AF2" s="168"/>
      <c r="AG2" s="166"/>
      <c r="AH2" s="167"/>
      <c r="AI2" s="167"/>
      <c r="AJ2" s="167"/>
      <c r="AK2" s="167"/>
      <c r="AL2" s="169"/>
      <c r="AM2" s="169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1"/>
      <c r="BG2" s="171"/>
      <c r="BH2" s="171"/>
      <c r="BI2" s="171"/>
      <c r="BJ2" s="171"/>
      <c r="BK2" s="172"/>
    </row>
    <row r="3" spans="1:63" s="229" customFormat="1" ht="93" customHeight="1" thickBot="1" x14ac:dyDescent="0.3">
      <c r="A3" s="245"/>
      <c r="B3" s="244"/>
      <c r="C3" s="246"/>
      <c r="D3" s="246"/>
      <c r="E3" s="246"/>
      <c r="F3" s="246"/>
      <c r="G3" s="228" t="s">
        <v>86</v>
      </c>
      <c r="H3" s="228" t="s">
        <v>87</v>
      </c>
      <c r="I3" s="253"/>
      <c r="J3" s="253"/>
      <c r="K3" s="253"/>
      <c r="L3" s="253"/>
      <c r="M3" s="253"/>
      <c r="N3" s="136" t="s">
        <v>88</v>
      </c>
      <c r="O3" s="136" t="s">
        <v>89</v>
      </c>
      <c r="P3" s="136" t="s">
        <v>90</v>
      </c>
      <c r="Q3" s="136" t="s">
        <v>91</v>
      </c>
      <c r="R3" s="136" t="s">
        <v>92</v>
      </c>
      <c r="S3" s="136" t="s">
        <v>93</v>
      </c>
      <c r="T3" s="136" t="s">
        <v>94</v>
      </c>
      <c r="U3" s="136" t="s">
        <v>95</v>
      </c>
      <c r="V3" s="136" t="s">
        <v>96</v>
      </c>
      <c r="W3" s="248"/>
      <c r="X3" s="248"/>
      <c r="Y3" s="248"/>
      <c r="Z3" s="263"/>
      <c r="AA3" s="246"/>
      <c r="AB3" s="248"/>
    </row>
    <row r="4" spans="1:63" ht="45.75" customHeight="1" thickTop="1" thickBot="1" x14ac:dyDescent="0.3">
      <c r="B4" s="184"/>
      <c r="C4" s="186"/>
      <c r="D4" s="185"/>
      <c r="E4" s="185"/>
      <c r="F4" s="185"/>
      <c r="G4" s="185"/>
      <c r="H4" s="185"/>
      <c r="I4" s="185"/>
      <c r="J4" s="124"/>
      <c r="K4" s="124"/>
      <c r="L4" s="124"/>
      <c r="M4" s="124"/>
      <c r="N4" s="115"/>
      <c r="O4" s="115"/>
      <c r="P4" s="115"/>
      <c r="Q4" s="115"/>
      <c r="R4" s="115"/>
      <c r="S4" s="115"/>
      <c r="T4" s="115"/>
      <c r="U4" s="115"/>
      <c r="V4" s="115"/>
      <c r="W4" s="187"/>
      <c r="X4" s="187"/>
      <c r="Y4" s="115"/>
      <c r="Z4" s="187"/>
      <c r="AA4" s="186"/>
      <c r="AB4" s="188" t="str">
        <f t="shared" ref="AB4:AB67" si="0">IFERROR(W4/X4,"")</f>
        <v/>
      </c>
    </row>
    <row r="5" spans="1:63" ht="45.75" customHeight="1" thickTop="1" thickBot="1" x14ac:dyDescent="0.3">
      <c r="B5" s="184"/>
      <c r="C5" s="186"/>
      <c r="D5" s="185"/>
      <c r="E5" s="185"/>
      <c r="F5" s="185"/>
      <c r="G5" s="185"/>
      <c r="H5" s="185"/>
      <c r="I5" s="185"/>
      <c r="J5" s="189"/>
      <c r="K5" s="189"/>
      <c r="L5" s="189"/>
      <c r="M5" s="189"/>
      <c r="N5" s="115"/>
      <c r="O5" s="115"/>
      <c r="P5" s="115"/>
      <c r="Q5" s="115"/>
      <c r="R5" s="115"/>
      <c r="S5" s="115"/>
      <c r="T5" s="115"/>
      <c r="U5" s="115"/>
      <c r="V5" s="115"/>
      <c r="W5" s="187"/>
      <c r="X5" s="187"/>
      <c r="Y5" s="115"/>
      <c r="Z5" s="187"/>
      <c r="AA5" s="186"/>
      <c r="AB5" s="188" t="str">
        <f t="shared" si="0"/>
        <v/>
      </c>
    </row>
    <row r="6" spans="1:63" ht="45.75" customHeight="1" thickTop="1" thickBot="1" x14ac:dyDescent="0.3">
      <c r="B6" s="184"/>
      <c r="C6" s="186"/>
      <c r="D6" s="185"/>
      <c r="E6" s="185"/>
      <c r="F6" s="185"/>
      <c r="G6" s="185"/>
      <c r="H6" s="185"/>
      <c r="I6" s="185"/>
      <c r="J6" s="189"/>
      <c r="K6" s="189"/>
      <c r="L6" s="189"/>
      <c r="M6" s="189"/>
      <c r="N6" s="115"/>
      <c r="O6" s="115"/>
      <c r="P6" s="115"/>
      <c r="Q6" s="115"/>
      <c r="R6" s="115"/>
      <c r="S6" s="115"/>
      <c r="T6" s="115"/>
      <c r="U6" s="115"/>
      <c r="V6" s="115"/>
      <c r="W6" s="187"/>
      <c r="X6" s="187"/>
      <c r="Y6" s="115"/>
      <c r="Z6" s="187"/>
      <c r="AA6" s="186"/>
      <c r="AB6" s="188" t="str">
        <f t="shared" si="0"/>
        <v/>
      </c>
    </row>
    <row r="7" spans="1:63" ht="45.75" customHeight="1" thickTop="1" thickBot="1" x14ac:dyDescent="0.3">
      <c r="B7" s="184"/>
      <c r="C7" s="186"/>
      <c r="D7" s="185"/>
      <c r="E7" s="185"/>
      <c r="F7" s="185"/>
      <c r="G7" s="185"/>
      <c r="H7" s="185"/>
      <c r="I7" s="185"/>
      <c r="J7" s="189"/>
      <c r="K7" s="189"/>
      <c r="L7" s="189"/>
      <c r="M7" s="189"/>
      <c r="N7" s="115"/>
      <c r="O7" s="115"/>
      <c r="P7" s="115"/>
      <c r="Q7" s="115"/>
      <c r="R7" s="115"/>
      <c r="S7" s="115"/>
      <c r="T7" s="115"/>
      <c r="U7" s="115"/>
      <c r="V7" s="115"/>
      <c r="W7" s="187"/>
      <c r="X7" s="187"/>
      <c r="Y7" s="115"/>
      <c r="Z7" s="187"/>
      <c r="AA7" s="186"/>
      <c r="AB7" s="188" t="str">
        <f t="shared" si="0"/>
        <v/>
      </c>
    </row>
    <row r="8" spans="1:63" ht="45.75" customHeight="1" thickTop="1" thickBot="1" x14ac:dyDescent="0.3">
      <c r="B8" s="184"/>
      <c r="C8" s="186"/>
      <c r="D8" s="185"/>
      <c r="E8" s="185"/>
      <c r="F8" s="185"/>
      <c r="G8" s="185"/>
      <c r="H8" s="185"/>
      <c r="I8" s="185"/>
      <c r="J8" s="189"/>
      <c r="K8" s="189"/>
      <c r="L8" s="189"/>
      <c r="M8" s="189"/>
      <c r="N8" s="115"/>
      <c r="O8" s="115"/>
      <c r="P8" s="115"/>
      <c r="Q8" s="115"/>
      <c r="R8" s="115"/>
      <c r="S8" s="115"/>
      <c r="T8" s="115"/>
      <c r="U8" s="115"/>
      <c r="V8" s="115"/>
      <c r="W8" s="187"/>
      <c r="X8" s="187"/>
      <c r="Y8" s="115"/>
      <c r="Z8" s="187"/>
      <c r="AA8" s="186"/>
      <c r="AB8" s="188" t="str">
        <f t="shared" si="0"/>
        <v/>
      </c>
    </row>
    <row r="9" spans="1:63" ht="45.75" customHeight="1" thickTop="1" thickBot="1" x14ac:dyDescent="0.3">
      <c r="B9" s="184"/>
      <c r="C9" s="186"/>
      <c r="D9" s="185"/>
      <c r="E9" s="185"/>
      <c r="F9" s="185"/>
      <c r="G9" s="185"/>
      <c r="H9" s="185"/>
      <c r="I9" s="185"/>
      <c r="J9" s="189"/>
      <c r="K9" s="189"/>
      <c r="L9" s="189"/>
      <c r="M9" s="189"/>
      <c r="N9" s="115"/>
      <c r="O9" s="115"/>
      <c r="P9" s="115"/>
      <c r="Q9" s="115"/>
      <c r="R9" s="115"/>
      <c r="S9" s="115"/>
      <c r="T9" s="115"/>
      <c r="U9" s="115"/>
      <c r="V9" s="115"/>
      <c r="W9" s="187"/>
      <c r="X9" s="187"/>
      <c r="Y9" s="115"/>
      <c r="Z9" s="187"/>
      <c r="AA9" s="186"/>
      <c r="AB9" s="188" t="str">
        <f t="shared" si="0"/>
        <v/>
      </c>
    </row>
    <row r="10" spans="1:63" ht="45.75" customHeight="1" thickTop="1" thickBot="1" x14ac:dyDescent="0.3">
      <c r="B10" s="184"/>
      <c r="C10" s="186"/>
      <c r="D10" s="185"/>
      <c r="E10" s="185"/>
      <c r="F10" s="185"/>
      <c r="G10" s="185"/>
      <c r="H10" s="185"/>
      <c r="I10" s="185"/>
      <c r="J10" s="189"/>
      <c r="K10" s="189"/>
      <c r="L10" s="189"/>
      <c r="M10" s="189"/>
      <c r="N10" s="115"/>
      <c r="O10" s="115"/>
      <c r="P10" s="115"/>
      <c r="Q10" s="115"/>
      <c r="R10" s="115"/>
      <c r="S10" s="115"/>
      <c r="T10" s="115"/>
      <c r="U10" s="115"/>
      <c r="V10" s="115"/>
      <c r="W10" s="187"/>
      <c r="X10" s="187"/>
      <c r="Y10" s="115"/>
      <c r="Z10" s="187"/>
      <c r="AA10" s="186"/>
      <c r="AB10" s="188" t="str">
        <f t="shared" si="0"/>
        <v/>
      </c>
    </row>
    <row r="11" spans="1:63" ht="45.75" customHeight="1" thickTop="1" thickBot="1" x14ac:dyDescent="0.3">
      <c r="B11" s="184"/>
      <c r="C11" s="186"/>
      <c r="D11" s="185"/>
      <c r="E11" s="185"/>
      <c r="F11" s="185"/>
      <c r="G11" s="185"/>
      <c r="H11" s="185"/>
      <c r="I11" s="185"/>
      <c r="J11" s="189"/>
      <c r="K11" s="189"/>
      <c r="L11" s="189"/>
      <c r="M11" s="189"/>
      <c r="N11" s="115"/>
      <c r="O11" s="115"/>
      <c r="P11" s="115"/>
      <c r="Q11" s="115"/>
      <c r="R11" s="115"/>
      <c r="S11" s="115"/>
      <c r="T11" s="115"/>
      <c r="U11" s="115"/>
      <c r="V11" s="115"/>
      <c r="W11" s="187"/>
      <c r="X11" s="187"/>
      <c r="Y11" s="115"/>
      <c r="Z11" s="187"/>
      <c r="AA11" s="186"/>
      <c r="AB11" s="188" t="str">
        <f t="shared" si="0"/>
        <v/>
      </c>
    </row>
    <row r="12" spans="1:63" ht="45.75" customHeight="1" thickTop="1" thickBot="1" x14ac:dyDescent="0.3">
      <c r="B12" s="184"/>
      <c r="C12" s="186"/>
      <c r="D12" s="185"/>
      <c r="E12" s="185"/>
      <c r="F12" s="185"/>
      <c r="G12" s="185"/>
      <c r="H12" s="185"/>
      <c r="I12" s="185"/>
      <c r="J12" s="189"/>
      <c r="K12" s="189"/>
      <c r="L12" s="189"/>
      <c r="M12" s="189"/>
      <c r="N12" s="115"/>
      <c r="O12" s="115"/>
      <c r="P12" s="115"/>
      <c r="Q12" s="115"/>
      <c r="R12" s="115"/>
      <c r="S12" s="115"/>
      <c r="T12" s="115"/>
      <c r="U12" s="115"/>
      <c r="V12" s="115"/>
      <c r="W12" s="187"/>
      <c r="X12" s="187"/>
      <c r="Y12" s="115"/>
      <c r="Z12" s="187"/>
      <c r="AA12" s="186"/>
      <c r="AB12" s="188" t="str">
        <f t="shared" si="0"/>
        <v/>
      </c>
    </row>
    <row r="13" spans="1:63" ht="45.75" customHeight="1" thickTop="1" thickBot="1" x14ac:dyDescent="0.3">
      <c r="B13" s="184"/>
      <c r="C13" s="186"/>
      <c r="D13" s="185"/>
      <c r="E13" s="185"/>
      <c r="F13" s="185"/>
      <c r="G13" s="185"/>
      <c r="H13" s="185"/>
      <c r="I13" s="185"/>
      <c r="J13" s="189"/>
      <c r="K13" s="189"/>
      <c r="L13" s="189"/>
      <c r="M13" s="189"/>
      <c r="N13" s="115"/>
      <c r="O13" s="115"/>
      <c r="P13" s="115"/>
      <c r="Q13" s="115"/>
      <c r="R13" s="115"/>
      <c r="S13" s="115"/>
      <c r="T13" s="115"/>
      <c r="U13" s="115"/>
      <c r="V13" s="115"/>
      <c r="W13" s="187"/>
      <c r="X13" s="187"/>
      <c r="Y13" s="115"/>
      <c r="Z13" s="187"/>
      <c r="AA13" s="186"/>
      <c r="AB13" s="188" t="str">
        <f t="shared" si="0"/>
        <v/>
      </c>
    </row>
    <row r="14" spans="1:63" ht="45.75" customHeight="1" thickTop="1" thickBot="1" x14ac:dyDescent="0.3">
      <c r="B14" s="184"/>
      <c r="C14" s="186"/>
      <c r="D14" s="185"/>
      <c r="E14" s="185"/>
      <c r="F14" s="185"/>
      <c r="G14" s="185"/>
      <c r="H14" s="185"/>
      <c r="I14" s="185"/>
      <c r="J14" s="189"/>
      <c r="K14" s="189"/>
      <c r="L14" s="189"/>
      <c r="M14" s="189"/>
      <c r="N14" s="115"/>
      <c r="O14" s="115"/>
      <c r="P14" s="115"/>
      <c r="Q14" s="115"/>
      <c r="R14" s="115"/>
      <c r="S14" s="115"/>
      <c r="T14" s="115"/>
      <c r="U14" s="115"/>
      <c r="V14" s="115"/>
      <c r="W14" s="187"/>
      <c r="X14" s="187"/>
      <c r="Y14" s="115"/>
      <c r="Z14" s="187"/>
      <c r="AA14" s="186"/>
      <c r="AB14" s="188" t="str">
        <f t="shared" si="0"/>
        <v/>
      </c>
    </row>
    <row r="15" spans="1:63" ht="45.75" customHeight="1" thickTop="1" thickBot="1" x14ac:dyDescent="0.3">
      <c r="B15" s="184"/>
      <c r="C15" s="186"/>
      <c r="D15" s="185"/>
      <c r="E15" s="185"/>
      <c r="F15" s="185"/>
      <c r="G15" s="185"/>
      <c r="H15" s="185"/>
      <c r="I15" s="185"/>
      <c r="J15" s="189"/>
      <c r="K15" s="189"/>
      <c r="L15" s="189"/>
      <c r="M15" s="189"/>
      <c r="N15" s="115"/>
      <c r="O15" s="115"/>
      <c r="P15" s="115"/>
      <c r="Q15" s="115"/>
      <c r="R15" s="115"/>
      <c r="S15" s="115"/>
      <c r="T15" s="115"/>
      <c r="U15" s="115"/>
      <c r="V15" s="115"/>
      <c r="W15" s="187"/>
      <c r="X15" s="187"/>
      <c r="Y15" s="115"/>
      <c r="Z15" s="187"/>
      <c r="AA15" s="186"/>
      <c r="AB15" s="188" t="str">
        <f t="shared" si="0"/>
        <v/>
      </c>
    </row>
    <row r="16" spans="1:63" ht="45.75" customHeight="1" thickTop="1" thickBot="1" x14ac:dyDescent="0.3">
      <c r="B16" s="184"/>
      <c r="C16" s="186"/>
      <c r="D16" s="185"/>
      <c r="E16" s="185"/>
      <c r="F16" s="185"/>
      <c r="G16" s="185"/>
      <c r="H16" s="185"/>
      <c r="I16" s="185"/>
      <c r="J16" s="189"/>
      <c r="K16" s="189"/>
      <c r="L16" s="189"/>
      <c r="M16" s="189"/>
      <c r="N16" s="115"/>
      <c r="O16" s="115"/>
      <c r="P16" s="115"/>
      <c r="Q16" s="115"/>
      <c r="R16" s="115"/>
      <c r="S16" s="115"/>
      <c r="T16" s="115"/>
      <c r="U16" s="115"/>
      <c r="V16" s="115"/>
      <c r="W16" s="187"/>
      <c r="X16" s="187"/>
      <c r="Y16" s="115"/>
      <c r="Z16" s="187"/>
      <c r="AA16" s="186"/>
      <c r="AB16" s="188" t="str">
        <f t="shared" si="0"/>
        <v/>
      </c>
    </row>
    <row r="17" spans="2:28" ht="45.75" customHeight="1" thickTop="1" thickBot="1" x14ac:dyDescent="0.3">
      <c r="B17" s="184"/>
      <c r="C17" s="186"/>
      <c r="D17" s="185"/>
      <c r="E17" s="185"/>
      <c r="F17" s="185"/>
      <c r="G17" s="185"/>
      <c r="H17" s="185"/>
      <c r="I17" s="185"/>
      <c r="J17" s="189"/>
      <c r="K17" s="189"/>
      <c r="L17" s="189"/>
      <c r="M17" s="189"/>
      <c r="N17" s="115"/>
      <c r="O17" s="115"/>
      <c r="P17" s="115"/>
      <c r="Q17" s="115"/>
      <c r="R17" s="115"/>
      <c r="S17" s="115"/>
      <c r="T17" s="115"/>
      <c r="U17" s="115"/>
      <c r="V17" s="115"/>
      <c r="W17" s="187"/>
      <c r="X17" s="187"/>
      <c r="Y17" s="115"/>
      <c r="Z17" s="187"/>
      <c r="AA17" s="186"/>
      <c r="AB17" s="188" t="str">
        <f t="shared" si="0"/>
        <v/>
      </c>
    </row>
    <row r="18" spans="2:28" ht="45.75" customHeight="1" thickTop="1" thickBot="1" x14ac:dyDescent="0.3">
      <c r="B18" s="184"/>
      <c r="C18" s="186"/>
      <c r="D18" s="185"/>
      <c r="E18" s="185"/>
      <c r="F18" s="185"/>
      <c r="G18" s="185"/>
      <c r="H18" s="185"/>
      <c r="I18" s="185"/>
      <c r="J18" s="189"/>
      <c r="K18" s="189"/>
      <c r="L18" s="189"/>
      <c r="M18" s="189"/>
      <c r="N18" s="115"/>
      <c r="O18" s="115"/>
      <c r="P18" s="115"/>
      <c r="Q18" s="115"/>
      <c r="R18" s="115"/>
      <c r="S18" s="115"/>
      <c r="T18" s="115"/>
      <c r="U18" s="115"/>
      <c r="V18" s="115"/>
      <c r="W18" s="187"/>
      <c r="X18" s="187"/>
      <c r="Y18" s="115"/>
      <c r="Z18" s="187"/>
      <c r="AA18" s="186"/>
      <c r="AB18" s="188" t="str">
        <f t="shared" si="0"/>
        <v/>
      </c>
    </row>
    <row r="19" spans="2:28" ht="45.75" customHeight="1" thickTop="1" thickBot="1" x14ac:dyDescent="0.3">
      <c r="B19" s="184"/>
      <c r="C19" s="186"/>
      <c r="D19" s="185"/>
      <c r="E19" s="185"/>
      <c r="F19" s="185"/>
      <c r="G19" s="185"/>
      <c r="H19" s="185"/>
      <c r="I19" s="185"/>
      <c r="J19" s="189"/>
      <c r="K19" s="189"/>
      <c r="L19" s="189"/>
      <c r="M19" s="189"/>
      <c r="N19" s="115"/>
      <c r="O19" s="115"/>
      <c r="P19" s="115"/>
      <c r="Q19" s="115"/>
      <c r="R19" s="115"/>
      <c r="S19" s="115"/>
      <c r="T19" s="115"/>
      <c r="U19" s="115"/>
      <c r="V19" s="115"/>
      <c r="W19" s="187"/>
      <c r="X19" s="187"/>
      <c r="Y19" s="115"/>
      <c r="Z19" s="187"/>
      <c r="AA19" s="186"/>
      <c r="AB19" s="188" t="str">
        <f t="shared" si="0"/>
        <v/>
      </c>
    </row>
    <row r="20" spans="2:28" ht="45.75" customHeight="1" thickTop="1" thickBot="1" x14ac:dyDescent="0.3">
      <c r="B20" s="184"/>
      <c r="C20" s="186"/>
      <c r="D20" s="185"/>
      <c r="E20" s="185"/>
      <c r="F20" s="185"/>
      <c r="G20" s="185"/>
      <c r="H20" s="185"/>
      <c r="I20" s="185"/>
      <c r="J20" s="189"/>
      <c r="K20" s="189"/>
      <c r="L20" s="189"/>
      <c r="M20" s="189"/>
      <c r="N20" s="115"/>
      <c r="O20" s="115"/>
      <c r="P20" s="115"/>
      <c r="Q20" s="115"/>
      <c r="R20" s="115"/>
      <c r="S20" s="115"/>
      <c r="T20" s="115"/>
      <c r="U20" s="115"/>
      <c r="V20" s="115"/>
      <c r="W20" s="187"/>
      <c r="X20" s="187"/>
      <c r="Y20" s="115"/>
      <c r="Z20" s="187"/>
      <c r="AA20" s="186"/>
      <c r="AB20" s="188" t="str">
        <f t="shared" si="0"/>
        <v/>
      </c>
    </row>
    <row r="21" spans="2:28" ht="45.75" customHeight="1" thickTop="1" thickBot="1" x14ac:dyDescent="0.3">
      <c r="B21" s="184"/>
      <c r="C21" s="186"/>
      <c r="D21" s="185"/>
      <c r="E21" s="185"/>
      <c r="F21" s="185"/>
      <c r="G21" s="185"/>
      <c r="H21" s="185"/>
      <c r="I21" s="185"/>
      <c r="J21" s="189"/>
      <c r="K21" s="189"/>
      <c r="L21" s="189"/>
      <c r="M21" s="189"/>
      <c r="N21" s="115"/>
      <c r="O21" s="115"/>
      <c r="P21" s="115"/>
      <c r="Q21" s="115"/>
      <c r="R21" s="115"/>
      <c r="S21" s="115"/>
      <c r="T21" s="115"/>
      <c r="U21" s="115"/>
      <c r="V21" s="115"/>
      <c r="W21" s="187"/>
      <c r="X21" s="187"/>
      <c r="Y21" s="115"/>
      <c r="Z21" s="187"/>
      <c r="AA21" s="186"/>
      <c r="AB21" s="188" t="str">
        <f t="shared" si="0"/>
        <v/>
      </c>
    </row>
    <row r="22" spans="2:28" ht="45.75" customHeight="1" thickTop="1" thickBot="1" x14ac:dyDescent="0.3">
      <c r="B22" s="184"/>
      <c r="C22" s="186"/>
      <c r="D22" s="185"/>
      <c r="E22" s="185"/>
      <c r="F22" s="185"/>
      <c r="G22" s="185"/>
      <c r="H22" s="185"/>
      <c r="I22" s="185"/>
      <c r="J22" s="189"/>
      <c r="K22" s="189"/>
      <c r="L22" s="189"/>
      <c r="M22" s="189"/>
      <c r="N22" s="115"/>
      <c r="O22" s="115"/>
      <c r="P22" s="115"/>
      <c r="Q22" s="115"/>
      <c r="R22" s="115"/>
      <c r="S22" s="115"/>
      <c r="T22" s="115"/>
      <c r="U22" s="115"/>
      <c r="V22" s="115"/>
      <c r="W22" s="187"/>
      <c r="X22" s="187"/>
      <c r="Y22" s="115"/>
      <c r="Z22" s="187"/>
      <c r="AA22" s="186"/>
      <c r="AB22" s="188" t="str">
        <f t="shared" si="0"/>
        <v/>
      </c>
    </row>
    <row r="23" spans="2:28" ht="45.75" customHeight="1" thickTop="1" thickBot="1" x14ac:dyDescent="0.3">
      <c r="B23" s="184"/>
      <c r="C23" s="186"/>
      <c r="D23" s="185"/>
      <c r="E23" s="185"/>
      <c r="F23" s="185"/>
      <c r="G23" s="185"/>
      <c r="H23" s="185"/>
      <c r="I23" s="185"/>
      <c r="J23" s="189"/>
      <c r="K23" s="189"/>
      <c r="L23" s="189"/>
      <c r="M23" s="189"/>
      <c r="N23" s="115"/>
      <c r="O23" s="115"/>
      <c r="P23" s="115"/>
      <c r="Q23" s="115"/>
      <c r="R23" s="115"/>
      <c r="S23" s="115"/>
      <c r="T23" s="115"/>
      <c r="U23" s="115"/>
      <c r="V23" s="115"/>
      <c r="W23" s="187"/>
      <c r="X23" s="187"/>
      <c r="Y23" s="115"/>
      <c r="Z23" s="187"/>
      <c r="AA23" s="186"/>
      <c r="AB23" s="188" t="str">
        <f t="shared" si="0"/>
        <v/>
      </c>
    </row>
    <row r="24" spans="2:28" ht="45.75" customHeight="1" thickTop="1" thickBot="1" x14ac:dyDescent="0.3">
      <c r="B24" s="184"/>
      <c r="C24" s="186"/>
      <c r="D24" s="185"/>
      <c r="E24" s="185"/>
      <c r="F24" s="185"/>
      <c r="G24" s="185"/>
      <c r="H24" s="185"/>
      <c r="I24" s="185"/>
      <c r="J24" s="189"/>
      <c r="K24" s="189"/>
      <c r="L24" s="189"/>
      <c r="M24" s="189"/>
      <c r="N24" s="115"/>
      <c r="O24" s="115"/>
      <c r="P24" s="115"/>
      <c r="Q24" s="115"/>
      <c r="R24" s="115"/>
      <c r="S24" s="115"/>
      <c r="T24" s="115"/>
      <c r="U24" s="115"/>
      <c r="V24" s="115"/>
      <c r="W24" s="187"/>
      <c r="X24" s="187"/>
      <c r="Y24" s="115"/>
      <c r="Z24" s="187"/>
      <c r="AA24" s="186"/>
      <c r="AB24" s="188" t="str">
        <f t="shared" si="0"/>
        <v/>
      </c>
    </row>
    <row r="25" spans="2:28" ht="45.75" customHeight="1" thickTop="1" thickBot="1" x14ac:dyDescent="0.3">
      <c r="B25" s="184"/>
      <c r="C25" s="186"/>
      <c r="D25" s="185"/>
      <c r="E25" s="185"/>
      <c r="F25" s="185"/>
      <c r="G25" s="185"/>
      <c r="H25" s="185"/>
      <c r="I25" s="185"/>
      <c r="J25" s="189"/>
      <c r="K25" s="189"/>
      <c r="L25" s="189"/>
      <c r="M25" s="189"/>
      <c r="N25" s="115"/>
      <c r="O25" s="115"/>
      <c r="P25" s="115"/>
      <c r="Q25" s="115"/>
      <c r="R25" s="115"/>
      <c r="S25" s="115"/>
      <c r="T25" s="115"/>
      <c r="U25" s="115"/>
      <c r="V25" s="115"/>
      <c r="W25" s="187"/>
      <c r="X25" s="187"/>
      <c r="Y25" s="115"/>
      <c r="Z25" s="187"/>
      <c r="AA25" s="186"/>
      <c r="AB25" s="188" t="str">
        <f t="shared" si="0"/>
        <v/>
      </c>
    </row>
    <row r="26" spans="2:28" ht="45.75" customHeight="1" thickTop="1" thickBot="1" x14ac:dyDescent="0.3">
      <c r="B26" s="184"/>
      <c r="C26" s="186"/>
      <c r="D26" s="185"/>
      <c r="E26" s="185"/>
      <c r="F26" s="185"/>
      <c r="G26" s="185"/>
      <c r="H26" s="185"/>
      <c r="I26" s="185"/>
      <c r="J26" s="189"/>
      <c r="K26" s="189"/>
      <c r="L26" s="189"/>
      <c r="M26" s="189"/>
      <c r="N26" s="115"/>
      <c r="O26" s="115"/>
      <c r="P26" s="115"/>
      <c r="Q26" s="115"/>
      <c r="R26" s="115"/>
      <c r="S26" s="115"/>
      <c r="T26" s="115"/>
      <c r="U26" s="115"/>
      <c r="V26" s="115"/>
      <c r="W26" s="187"/>
      <c r="X26" s="187"/>
      <c r="Y26" s="115"/>
      <c r="Z26" s="187"/>
      <c r="AA26" s="186"/>
      <c r="AB26" s="188" t="str">
        <f t="shared" si="0"/>
        <v/>
      </c>
    </row>
    <row r="27" spans="2:28" ht="45.75" customHeight="1" thickTop="1" thickBot="1" x14ac:dyDescent="0.3">
      <c r="B27" s="184"/>
      <c r="C27" s="186"/>
      <c r="D27" s="185"/>
      <c r="E27" s="185"/>
      <c r="F27" s="185"/>
      <c r="G27" s="185"/>
      <c r="H27" s="185"/>
      <c r="I27" s="185"/>
      <c r="J27" s="189"/>
      <c r="K27" s="189"/>
      <c r="L27" s="189"/>
      <c r="M27" s="189"/>
      <c r="N27" s="115"/>
      <c r="O27" s="115"/>
      <c r="P27" s="115"/>
      <c r="Q27" s="115"/>
      <c r="R27" s="115"/>
      <c r="S27" s="115"/>
      <c r="T27" s="115"/>
      <c r="U27" s="115"/>
      <c r="V27" s="115"/>
      <c r="W27" s="187"/>
      <c r="X27" s="187"/>
      <c r="Y27" s="115"/>
      <c r="Z27" s="187"/>
      <c r="AA27" s="186"/>
      <c r="AB27" s="188" t="str">
        <f t="shared" si="0"/>
        <v/>
      </c>
    </row>
    <row r="28" spans="2:28" ht="45.75" customHeight="1" thickTop="1" thickBot="1" x14ac:dyDescent="0.3">
      <c r="B28" s="184"/>
      <c r="C28" s="186"/>
      <c r="D28" s="185"/>
      <c r="E28" s="185"/>
      <c r="F28" s="185"/>
      <c r="G28" s="185"/>
      <c r="H28" s="185"/>
      <c r="I28" s="185"/>
      <c r="J28" s="189"/>
      <c r="K28" s="189"/>
      <c r="L28" s="189"/>
      <c r="M28" s="189"/>
      <c r="N28" s="115"/>
      <c r="O28" s="115"/>
      <c r="P28" s="115"/>
      <c r="Q28" s="115"/>
      <c r="R28" s="115"/>
      <c r="S28" s="115"/>
      <c r="T28" s="115"/>
      <c r="U28" s="115"/>
      <c r="V28" s="115"/>
      <c r="W28" s="187"/>
      <c r="X28" s="187"/>
      <c r="Y28" s="115"/>
      <c r="Z28" s="187"/>
      <c r="AA28" s="186"/>
      <c r="AB28" s="188" t="str">
        <f t="shared" si="0"/>
        <v/>
      </c>
    </row>
    <row r="29" spans="2:28" ht="45.75" customHeight="1" thickTop="1" thickBot="1" x14ac:dyDescent="0.3">
      <c r="B29" s="184"/>
      <c r="C29" s="186"/>
      <c r="D29" s="185"/>
      <c r="E29" s="185"/>
      <c r="F29" s="185"/>
      <c r="G29" s="185"/>
      <c r="H29" s="185"/>
      <c r="I29" s="185"/>
      <c r="J29" s="189"/>
      <c r="K29" s="189"/>
      <c r="L29" s="189"/>
      <c r="M29" s="189"/>
      <c r="N29" s="115"/>
      <c r="O29" s="115"/>
      <c r="P29" s="115"/>
      <c r="Q29" s="115"/>
      <c r="R29" s="115"/>
      <c r="S29" s="115"/>
      <c r="T29" s="115"/>
      <c r="U29" s="115"/>
      <c r="V29" s="115"/>
      <c r="W29" s="187"/>
      <c r="X29" s="187"/>
      <c r="Y29" s="115"/>
      <c r="Z29" s="187"/>
      <c r="AA29" s="186"/>
      <c r="AB29" s="188" t="str">
        <f t="shared" si="0"/>
        <v/>
      </c>
    </row>
    <row r="30" spans="2:28" ht="45.75" customHeight="1" thickTop="1" thickBot="1" x14ac:dyDescent="0.3">
      <c r="B30" s="184"/>
      <c r="C30" s="186"/>
      <c r="D30" s="185"/>
      <c r="E30" s="185"/>
      <c r="F30" s="185"/>
      <c r="G30" s="185"/>
      <c r="H30" s="185"/>
      <c r="I30" s="185"/>
      <c r="J30" s="189"/>
      <c r="K30" s="189"/>
      <c r="L30" s="189"/>
      <c r="M30" s="189"/>
      <c r="N30" s="115"/>
      <c r="O30" s="115"/>
      <c r="P30" s="115"/>
      <c r="Q30" s="115"/>
      <c r="R30" s="115"/>
      <c r="S30" s="115"/>
      <c r="T30" s="115"/>
      <c r="U30" s="115"/>
      <c r="V30" s="115"/>
      <c r="W30" s="187"/>
      <c r="X30" s="187"/>
      <c r="Y30" s="115"/>
      <c r="Z30" s="187"/>
      <c r="AA30" s="186"/>
      <c r="AB30" s="188" t="str">
        <f t="shared" si="0"/>
        <v/>
      </c>
    </row>
    <row r="31" spans="2:28" ht="45.75" customHeight="1" thickTop="1" thickBot="1" x14ac:dyDescent="0.3">
      <c r="B31" s="184"/>
      <c r="C31" s="186"/>
      <c r="D31" s="185"/>
      <c r="E31" s="185"/>
      <c r="F31" s="185"/>
      <c r="G31" s="185"/>
      <c r="H31" s="185"/>
      <c r="I31" s="185"/>
      <c r="J31" s="189"/>
      <c r="K31" s="189"/>
      <c r="L31" s="189"/>
      <c r="M31" s="189"/>
      <c r="N31" s="115"/>
      <c r="O31" s="115"/>
      <c r="P31" s="115"/>
      <c r="Q31" s="115"/>
      <c r="R31" s="115"/>
      <c r="S31" s="115"/>
      <c r="T31" s="115"/>
      <c r="U31" s="115"/>
      <c r="V31" s="115"/>
      <c r="W31" s="187"/>
      <c r="X31" s="187"/>
      <c r="Y31" s="115"/>
      <c r="Z31" s="187"/>
      <c r="AA31" s="186"/>
      <c r="AB31" s="188" t="str">
        <f t="shared" si="0"/>
        <v/>
      </c>
    </row>
    <row r="32" spans="2:28" ht="45.75" customHeight="1" thickTop="1" thickBot="1" x14ac:dyDescent="0.3">
      <c r="B32" s="184"/>
      <c r="C32" s="186"/>
      <c r="D32" s="185"/>
      <c r="E32" s="185"/>
      <c r="F32" s="185"/>
      <c r="G32" s="185"/>
      <c r="H32" s="185"/>
      <c r="I32" s="185"/>
      <c r="J32" s="189"/>
      <c r="K32" s="189"/>
      <c r="L32" s="189"/>
      <c r="M32" s="189"/>
      <c r="N32" s="115"/>
      <c r="O32" s="115"/>
      <c r="P32" s="115"/>
      <c r="Q32" s="115"/>
      <c r="R32" s="115"/>
      <c r="S32" s="115"/>
      <c r="T32" s="115"/>
      <c r="U32" s="115"/>
      <c r="V32" s="115"/>
      <c r="W32" s="187"/>
      <c r="X32" s="187"/>
      <c r="Y32" s="115"/>
      <c r="Z32" s="187"/>
      <c r="AA32" s="186"/>
      <c r="AB32" s="188" t="str">
        <f t="shared" si="0"/>
        <v/>
      </c>
    </row>
    <row r="33" spans="2:28" ht="45.75" customHeight="1" thickTop="1" thickBot="1" x14ac:dyDescent="0.3">
      <c r="B33" s="184"/>
      <c r="C33" s="186"/>
      <c r="D33" s="185"/>
      <c r="E33" s="185"/>
      <c r="F33" s="185"/>
      <c r="G33" s="185"/>
      <c r="H33" s="185"/>
      <c r="I33" s="185"/>
      <c r="J33" s="189"/>
      <c r="K33" s="189"/>
      <c r="L33" s="189"/>
      <c r="M33" s="189"/>
      <c r="N33" s="115"/>
      <c r="O33" s="115"/>
      <c r="P33" s="115"/>
      <c r="Q33" s="115"/>
      <c r="R33" s="115"/>
      <c r="S33" s="115"/>
      <c r="T33" s="115"/>
      <c r="U33" s="115"/>
      <c r="V33" s="115"/>
      <c r="W33" s="187"/>
      <c r="X33" s="187"/>
      <c r="Y33" s="115"/>
      <c r="Z33" s="187"/>
      <c r="AA33" s="186"/>
      <c r="AB33" s="188" t="str">
        <f t="shared" si="0"/>
        <v/>
      </c>
    </row>
    <row r="34" spans="2:28" ht="45.75" customHeight="1" thickTop="1" thickBot="1" x14ac:dyDescent="0.3">
      <c r="B34" s="184"/>
      <c r="C34" s="186"/>
      <c r="D34" s="185"/>
      <c r="E34" s="185"/>
      <c r="F34" s="185"/>
      <c r="G34" s="185"/>
      <c r="H34" s="185"/>
      <c r="I34" s="185"/>
      <c r="J34" s="189"/>
      <c r="K34" s="189"/>
      <c r="L34" s="189"/>
      <c r="M34" s="189"/>
      <c r="N34" s="115"/>
      <c r="O34" s="115"/>
      <c r="P34" s="115"/>
      <c r="Q34" s="115"/>
      <c r="R34" s="115"/>
      <c r="S34" s="115"/>
      <c r="T34" s="115"/>
      <c r="U34" s="115"/>
      <c r="V34" s="115"/>
      <c r="W34" s="187"/>
      <c r="X34" s="187"/>
      <c r="Y34" s="115"/>
      <c r="Z34" s="187"/>
      <c r="AA34" s="186"/>
      <c r="AB34" s="188" t="str">
        <f t="shared" si="0"/>
        <v/>
      </c>
    </row>
    <row r="35" spans="2:28" ht="45.75" customHeight="1" thickTop="1" thickBot="1" x14ac:dyDescent="0.3">
      <c r="B35" s="184"/>
      <c r="C35" s="186"/>
      <c r="D35" s="185"/>
      <c r="E35" s="185"/>
      <c r="F35" s="185"/>
      <c r="G35" s="185"/>
      <c r="H35" s="185"/>
      <c r="I35" s="185"/>
      <c r="J35" s="189"/>
      <c r="K35" s="189"/>
      <c r="L35" s="189"/>
      <c r="M35" s="189"/>
      <c r="N35" s="115"/>
      <c r="O35" s="115"/>
      <c r="P35" s="115"/>
      <c r="Q35" s="115"/>
      <c r="R35" s="115"/>
      <c r="S35" s="115"/>
      <c r="T35" s="115"/>
      <c r="U35" s="115"/>
      <c r="V35" s="115"/>
      <c r="W35" s="187"/>
      <c r="X35" s="187"/>
      <c r="Y35" s="115"/>
      <c r="Z35" s="187"/>
      <c r="AA35" s="186"/>
      <c r="AB35" s="188" t="str">
        <f t="shared" si="0"/>
        <v/>
      </c>
    </row>
    <row r="36" spans="2:28" ht="45.75" customHeight="1" thickTop="1" thickBot="1" x14ac:dyDescent="0.3">
      <c r="B36" s="184"/>
      <c r="C36" s="186"/>
      <c r="D36" s="185"/>
      <c r="E36" s="185"/>
      <c r="F36" s="185"/>
      <c r="G36" s="185"/>
      <c r="H36" s="185"/>
      <c r="I36" s="185"/>
      <c r="J36" s="189"/>
      <c r="K36" s="189"/>
      <c r="L36" s="189"/>
      <c r="M36" s="189"/>
      <c r="N36" s="115"/>
      <c r="O36" s="115"/>
      <c r="P36" s="115"/>
      <c r="Q36" s="115"/>
      <c r="R36" s="115"/>
      <c r="S36" s="115"/>
      <c r="T36" s="115"/>
      <c r="U36" s="115"/>
      <c r="V36" s="115"/>
      <c r="W36" s="187"/>
      <c r="X36" s="187"/>
      <c r="Y36" s="115"/>
      <c r="Z36" s="187"/>
      <c r="AA36" s="186"/>
      <c r="AB36" s="188" t="str">
        <f t="shared" si="0"/>
        <v/>
      </c>
    </row>
    <row r="37" spans="2:28" s="191" customFormat="1" ht="45.75" customHeight="1" thickTop="1" thickBot="1" x14ac:dyDescent="0.3">
      <c r="B37" s="184"/>
      <c r="C37" s="186"/>
      <c r="D37" s="185"/>
      <c r="E37" s="185"/>
      <c r="F37" s="185"/>
      <c r="G37" s="185"/>
      <c r="H37" s="185"/>
      <c r="I37" s="185"/>
      <c r="J37" s="190"/>
      <c r="K37" s="190"/>
      <c r="L37" s="190"/>
      <c r="M37" s="190"/>
      <c r="N37" s="115"/>
      <c r="O37" s="115"/>
      <c r="P37" s="115"/>
      <c r="Q37" s="115"/>
      <c r="R37" s="115"/>
      <c r="S37" s="115"/>
      <c r="T37" s="115"/>
      <c r="U37" s="115"/>
      <c r="V37" s="115"/>
      <c r="W37" s="187"/>
      <c r="X37" s="187"/>
      <c r="Y37" s="115"/>
      <c r="Z37" s="187"/>
      <c r="AA37" s="186"/>
      <c r="AB37" s="188" t="str">
        <f t="shared" si="0"/>
        <v/>
      </c>
    </row>
    <row r="38" spans="2:28" ht="45.75" customHeight="1" thickTop="1" thickBot="1" x14ac:dyDescent="0.3">
      <c r="B38" s="184"/>
      <c r="C38" s="186"/>
      <c r="D38" s="185"/>
      <c r="E38" s="185"/>
      <c r="F38" s="185"/>
      <c r="G38" s="185"/>
      <c r="H38" s="185"/>
      <c r="I38" s="185"/>
      <c r="J38" s="189"/>
      <c r="K38" s="189"/>
      <c r="L38" s="189"/>
      <c r="M38" s="189"/>
      <c r="N38" s="115"/>
      <c r="O38" s="115"/>
      <c r="P38" s="115"/>
      <c r="Q38" s="115"/>
      <c r="R38" s="115"/>
      <c r="S38" s="115"/>
      <c r="T38" s="115"/>
      <c r="U38" s="115"/>
      <c r="V38" s="115"/>
      <c r="W38" s="187"/>
      <c r="X38" s="187"/>
      <c r="Y38" s="115"/>
      <c r="Z38" s="187"/>
      <c r="AA38" s="186"/>
      <c r="AB38" s="188" t="str">
        <f t="shared" si="0"/>
        <v/>
      </c>
    </row>
    <row r="39" spans="2:28" ht="45.75" customHeight="1" thickTop="1" thickBot="1" x14ac:dyDescent="0.3">
      <c r="B39" s="184"/>
      <c r="C39" s="186"/>
      <c r="D39" s="185"/>
      <c r="E39" s="185"/>
      <c r="F39" s="185"/>
      <c r="G39" s="185"/>
      <c r="H39" s="185"/>
      <c r="I39" s="185"/>
      <c r="J39" s="189"/>
      <c r="K39" s="189"/>
      <c r="L39" s="189"/>
      <c r="M39" s="189"/>
      <c r="N39" s="115"/>
      <c r="O39" s="115"/>
      <c r="P39" s="115"/>
      <c r="Q39" s="115"/>
      <c r="R39" s="115"/>
      <c r="S39" s="115"/>
      <c r="T39" s="115"/>
      <c r="U39" s="115"/>
      <c r="V39" s="115"/>
      <c r="W39" s="187"/>
      <c r="X39" s="187"/>
      <c r="Y39" s="115"/>
      <c r="Z39" s="187"/>
      <c r="AA39" s="186"/>
      <c r="AB39" s="188" t="str">
        <f t="shared" si="0"/>
        <v/>
      </c>
    </row>
    <row r="40" spans="2:28" ht="45.75" customHeight="1" thickTop="1" thickBot="1" x14ac:dyDescent="0.3">
      <c r="B40" s="184"/>
      <c r="C40" s="186"/>
      <c r="D40" s="185"/>
      <c r="E40" s="185"/>
      <c r="F40" s="185"/>
      <c r="G40" s="185"/>
      <c r="H40" s="185"/>
      <c r="I40" s="185"/>
      <c r="J40" s="189"/>
      <c r="K40" s="189"/>
      <c r="L40" s="189"/>
      <c r="M40" s="189"/>
      <c r="N40" s="115"/>
      <c r="O40" s="115"/>
      <c r="P40" s="115"/>
      <c r="Q40" s="115"/>
      <c r="R40" s="115"/>
      <c r="S40" s="115"/>
      <c r="T40" s="115"/>
      <c r="U40" s="115"/>
      <c r="V40" s="115"/>
      <c r="W40" s="187"/>
      <c r="X40" s="187"/>
      <c r="Y40" s="115"/>
      <c r="Z40" s="187"/>
      <c r="AA40" s="186"/>
      <c r="AB40" s="188" t="str">
        <f t="shared" si="0"/>
        <v/>
      </c>
    </row>
    <row r="41" spans="2:28" ht="45.75" customHeight="1" thickTop="1" thickBot="1" x14ac:dyDescent="0.3">
      <c r="B41" s="184"/>
      <c r="C41" s="186"/>
      <c r="D41" s="185"/>
      <c r="E41" s="185"/>
      <c r="F41" s="185"/>
      <c r="G41" s="185"/>
      <c r="H41" s="185"/>
      <c r="I41" s="185"/>
      <c r="J41" s="189"/>
      <c r="K41" s="189"/>
      <c r="L41" s="189"/>
      <c r="M41" s="189"/>
      <c r="N41" s="115"/>
      <c r="O41" s="115"/>
      <c r="P41" s="115"/>
      <c r="Q41" s="115"/>
      <c r="R41" s="115"/>
      <c r="S41" s="115"/>
      <c r="T41" s="115"/>
      <c r="U41" s="115"/>
      <c r="V41" s="115"/>
      <c r="W41" s="187"/>
      <c r="X41" s="187"/>
      <c r="Y41" s="115"/>
      <c r="Z41" s="187"/>
      <c r="AA41" s="186"/>
      <c r="AB41" s="188" t="str">
        <f t="shared" si="0"/>
        <v/>
      </c>
    </row>
    <row r="42" spans="2:28" ht="45.75" customHeight="1" thickTop="1" thickBot="1" x14ac:dyDescent="0.3">
      <c r="B42" s="184"/>
      <c r="C42" s="186"/>
      <c r="D42" s="185"/>
      <c r="E42" s="185"/>
      <c r="F42" s="185"/>
      <c r="G42" s="185"/>
      <c r="H42" s="185"/>
      <c r="I42" s="185"/>
      <c r="J42" s="189"/>
      <c r="K42" s="189"/>
      <c r="L42" s="189"/>
      <c r="M42" s="189"/>
      <c r="N42" s="115"/>
      <c r="O42" s="115"/>
      <c r="P42" s="115"/>
      <c r="Q42" s="115"/>
      <c r="R42" s="115"/>
      <c r="S42" s="115"/>
      <c r="T42" s="115"/>
      <c r="U42" s="115"/>
      <c r="V42" s="115"/>
      <c r="W42" s="187"/>
      <c r="X42" s="187"/>
      <c r="Y42" s="115"/>
      <c r="Z42" s="187"/>
      <c r="AA42" s="186"/>
      <c r="AB42" s="188" t="str">
        <f t="shared" si="0"/>
        <v/>
      </c>
    </row>
    <row r="43" spans="2:28" ht="45.75" customHeight="1" thickTop="1" thickBot="1" x14ac:dyDescent="0.3">
      <c r="B43" s="184"/>
      <c r="C43" s="186"/>
      <c r="D43" s="185"/>
      <c r="E43" s="185"/>
      <c r="F43" s="185"/>
      <c r="G43" s="185"/>
      <c r="H43" s="185"/>
      <c r="I43" s="185"/>
      <c r="J43" s="189"/>
      <c r="K43" s="189"/>
      <c r="L43" s="189"/>
      <c r="M43" s="189"/>
      <c r="N43" s="115"/>
      <c r="O43" s="115"/>
      <c r="P43" s="115"/>
      <c r="Q43" s="115"/>
      <c r="R43" s="115"/>
      <c r="S43" s="115"/>
      <c r="T43" s="115"/>
      <c r="U43" s="115"/>
      <c r="V43" s="115"/>
      <c r="W43" s="187"/>
      <c r="X43" s="187"/>
      <c r="Y43" s="115"/>
      <c r="Z43" s="187"/>
      <c r="AA43" s="186"/>
      <c r="AB43" s="188" t="str">
        <f t="shared" si="0"/>
        <v/>
      </c>
    </row>
    <row r="44" spans="2:28" ht="45.75" customHeight="1" thickTop="1" thickBot="1" x14ac:dyDescent="0.3">
      <c r="B44" s="184"/>
      <c r="C44" s="186"/>
      <c r="D44" s="185"/>
      <c r="E44" s="185"/>
      <c r="F44" s="185"/>
      <c r="G44" s="185"/>
      <c r="H44" s="185"/>
      <c r="I44" s="185"/>
      <c r="J44" s="189"/>
      <c r="K44" s="189"/>
      <c r="L44" s="189"/>
      <c r="M44" s="189"/>
      <c r="N44" s="115"/>
      <c r="O44" s="115"/>
      <c r="P44" s="115"/>
      <c r="Q44" s="115"/>
      <c r="R44" s="115"/>
      <c r="S44" s="115"/>
      <c r="T44" s="115"/>
      <c r="U44" s="115"/>
      <c r="V44" s="115"/>
      <c r="W44" s="187"/>
      <c r="X44" s="187"/>
      <c r="Y44" s="115"/>
      <c r="Z44" s="187"/>
      <c r="AA44" s="186"/>
      <c r="AB44" s="188" t="str">
        <f t="shared" si="0"/>
        <v/>
      </c>
    </row>
    <row r="45" spans="2:28" ht="45.75" customHeight="1" thickTop="1" thickBot="1" x14ac:dyDescent="0.3">
      <c r="B45" s="184"/>
      <c r="C45" s="186"/>
      <c r="D45" s="185"/>
      <c r="E45" s="185"/>
      <c r="F45" s="185"/>
      <c r="G45" s="185"/>
      <c r="H45" s="185"/>
      <c r="I45" s="185"/>
      <c r="J45" s="189"/>
      <c r="K45" s="189"/>
      <c r="L45" s="189"/>
      <c r="M45" s="189"/>
      <c r="N45" s="115"/>
      <c r="O45" s="115"/>
      <c r="P45" s="115"/>
      <c r="Q45" s="115"/>
      <c r="R45" s="115"/>
      <c r="S45" s="115"/>
      <c r="T45" s="115"/>
      <c r="U45" s="115"/>
      <c r="V45" s="115"/>
      <c r="W45" s="187"/>
      <c r="X45" s="187"/>
      <c r="Y45" s="115"/>
      <c r="Z45" s="187"/>
      <c r="AA45" s="186"/>
      <c r="AB45" s="188" t="str">
        <f t="shared" si="0"/>
        <v/>
      </c>
    </row>
    <row r="46" spans="2:28" ht="45.75" customHeight="1" thickTop="1" thickBot="1" x14ac:dyDescent="0.3">
      <c r="B46" s="184"/>
      <c r="C46" s="186"/>
      <c r="D46" s="185"/>
      <c r="E46" s="185"/>
      <c r="F46" s="185"/>
      <c r="G46" s="185"/>
      <c r="H46" s="185"/>
      <c r="I46" s="185"/>
      <c r="J46" s="189"/>
      <c r="K46" s="189"/>
      <c r="L46" s="189"/>
      <c r="M46" s="189"/>
      <c r="N46" s="115"/>
      <c r="O46" s="115"/>
      <c r="P46" s="115"/>
      <c r="Q46" s="115"/>
      <c r="R46" s="115"/>
      <c r="S46" s="115"/>
      <c r="T46" s="115"/>
      <c r="U46" s="115"/>
      <c r="V46" s="115"/>
      <c r="W46" s="187"/>
      <c r="X46" s="187"/>
      <c r="Y46" s="115"/>
      <c r="Z46" s="187"/>
      <c r="AA46" s="186"/>
      <c r="AB46" s="188" t="str">
        <f t="shared" si="0"/>
        <v/>
      </c>
    </row>
    <row r="47" spans="2:28" ht="45.75" customHeight="1" thickTop="1" thickBot="1" x14ac:dyDescent="0.3">
      <c r="B47" s="184"/>
      <c r="C47" s="186"/>
      <c r="D47" s="185"/>
      <c r="E47" s="185"/>
      <c r="F47" s="185"/>
      <c r="G47" s="185"/>
      <c r="H47" s="185"/>
      <c r="I47" s="185"/>
      <c r="J47" s="189"/>
      <c r="K47" s="189"/>
      <c r="L47" s="189"/>
      <c r="M47" s="189"/>
      <c r="N47" s="115"/>
      <c r="O47" s="115"/>
      <c r="P47" s="115"/>
      <c r="Q47" s="115"/>
      <c r="R47" s="115"/>
      <c r="S47" s="115"/>
      <c r="T47" s="115"/>
      <c r="U47" s="115"/>
      <c r="V47" s="115"/>
      <c r="W47" s="187"/>
      <c r="X47" s="187"/>
      <c r="Y47" s="115"/>
      <c r="Z47" s="187"/>
      <c r="AA47" s="186"/>
      <c r="AB47" s="188" t="str">
        <f t="shared" si="0"/>
        <v/>
      </c>
    </row>
    <row r="48" spans="2:28" ht="45.75" customHeight="1" thickTop="1" thickBot="1" x14ac:dyDescent="0.3">
      <c r="B48" s="184"/>
      <c r="C48" s="186"/>
      <c r="D48" s="185"/>
      <c r="E48" s="185"/>
      <c r="F48" s="185"/>
      <c r="G48" s="185"/>
      <c r="H48" s="185"/>
      <c r="I48" s="185"/>
      <c r="J48" s="189"/>
      <c r="K48" s="189"/>
      <c r="L48" s="189"/>
      <c r="M48" s="189"/>
      <c r="N48" s="115"/>
      <c r="O48" s="115"/>
      <c r="P48" s="115"/>
      <c r="Q48" s="115"/>
      <c r="R48" s="115"/>
      <c r="S48" s="115"/>
      <c r="T48" s="115"/>
      <c r="U48" s="115"/>
      <c r="V48" s="115"/>
      <c r="W48" s="187"/>
      <c r="X48" s="187"/>
      <c r="Y48" s="115"/>
      <c r="Z48" s="187"/>
      <c r="AA48" s="186"/>
      <c r="AB48" s="188" t="str">
        <f t="shared" si="0"/>
        <v/>
      </c>
    </row>
    <row r="49" spans="2:28" ht="45.75" customHeight="1" thickTop="1" thickBot="1" x14ac:dyDescent="0.3">
      <c r="B49" s="184"/>
      <c r="C49" s="186"/>
      <c r="D49" s="185"/>
      <c r="E49" s="185"/>
      <c r="F49" s="185"/>
      <c r="G49" s="185"/>
      <c r="H49" s="185"/>
      <c r="I49" s="185"/>
      <c r="J49" s="189"/>
      <c r="K49" s="189"/>
      <c r="L49" s="189"/>
      <c r="M49" s="189"/>
      <c r="N49" s="115"/>
      <c r="O49" s="115"/>
      <c r="P49" s="115"/>
      <c r="Q49" s="115"/>
      <c r="R49" s="115"/>
      <c r="S49" s="115"/>
      <c r="T49" s="115"/>
      <c r="U49" s="115"/>
      <c r="V49" s="115"/>
      <c r="W49" s="187"/>
      <c r="X49" s="187"/>
      <c r="Y49" s="115"/>
      <c r="Z49" s="187"/>
      <c r="AA49" s="186"/>
      <c r="AB49" s="188" t="str">
        <f t="shared" si="0"/>
        <v/>
      </c>
    </row>
    <row r="50" spans="2:28" ht="45.75" customHeight="1" thickTop="1" thickBot="1" x14ac:dyDescent="0.3">
      <c r="B50" s="184"/>
      <c r="C50" s="186"/>
      <c r="D50" s="185"/>
      <c r="E50" s="185"/>
      <c r="F50" s="185"/>
      <c r="G50" s="185"/>
      <c r="H50" s="185"/>
      <c r="I50" s="185"/>
      <c r="J50" s="189"/>
      <c r="K50" s="189"/>
      <c r="L50" s="189"/>
      <c r="M50" s="189"/>
      <c r="N50" s="115"/>
      <c r="O50" s="115"/>
      <c r="P50" s="115"/>
      <c r="Q50" s="115"/>
      <c r="R50" s="115"/>
      <c r="S50" s="115"/>
      <c r="T50" s="115"/>
      <c r="U50" s="115"/>
      <c r="V50" s="115"/>
      <c r="W50" s="187"/>
      <c r="X50" s="187"/>
      <c r="Y50" s="115"/>
      <c r="Z50" s="187"/>
      <c r="AA50" s="186"/>
      <c r="AB50" s="188" t="str">
        <f t="shared" si="0"/>
        <v/>
      </c>
    </row>
    <row r="51" spans="2:28" ht="45.75" customHeight="1" thickTop="1" thickBot="1" x14ac:dyDescent="0.3">
      <c r="B51" s="184"/>
      <c r="C51" s="186"/>
      <c r="D51" s="185"/>
      <c r="E51" s="185"/>
      <c r="F51" s="185"/>
      <c r="G51" s="185"/>
      <c r="H51" s="185"/>
      <c r="I51" s="185"/>
      <c r="J51" s="189"/>
      <c r="K51" s="189"/>
      <c r="L51" s="189"/>
      <c r="M51" s="189"/>
      <c r="N51" s="115"/>
      <c r="O51" s="115"/>
      <c r="P51" s="115"/>
      <c r="Q51" s="115"/>
      <c r="R51" s="115"/>
      <c r="S51" s="115"/>
      <c r="T51" s="115"/>
      <c r="U51" s="115"/>
      <c r="V51" s="115"/>
      <c r="W51" s="187"/>
      <c r="X51" s="187"/>
      <c r="Y51" s="115"/>
      <c r="Z51" s="187"/>
      <c r="AA51" s="186"/>
      <c r="AB51" s="188" t="str">
        <f t="shared" si="0"/>
        <v/>
      </c>
    </row>
    <row r="52" spans="2:28" ht="45.75" customHeight="1" thickTop="1" thickBot="1" x14ac:dyDescent="0.3">
      <c r="B52" s="184"/>
      <c r="C52" s="186"/>
      <c r="D52" s="185"/>
      <c r="E52" s="185"/>
      <c r="F52" s="185"/>
      <c r="G52" s="185"/>
      <c r="H52" s="185"/>
      <c r="I52" s="185"/>
      <c r="J52" s="189"/>
      <c r="K52" s="189"/>
      <c r="L52" s="189"/>
      <c r="M52" s="189"/>
      <c r="N52" s="115"/>
      <c r="O52" s="115"/>
      <c r="P52" s="115"/>
      <c r="Q52" s="115"/>
      <c r="R52" s="115"/>
      <c r="S52" s="115"/>
      <c r="T52" s="115"/>
      <c r="U52" s="115"/>
      <c r="V52" s="115"/>
      <c r="W52" s="187"/>
      <c r="X52" s="187"/>
      <c r="Y52" s="115"/>
      <c r="Z52" s="187"/>
      <c r="AA52" s="186"/>
      <c r="AB52" s="188" t="str">
        <f t="shared" si="0"/>
        <v/>
      </c>
    </row>
    <row r="53" spans="2:28" ht="45.75" customHeight="1" thickTop="1" thickBot="1" x14ac:dyDescent="0.3">
      <c r="B53" s="184"/>
      <c r="C53" s="186"/>
      <c r="D53" s="185"/>
      <c r="E53" s="185"/>
      <c r="F53" s="185"/>
      <c r="G53" s="185"/>
      <c r="H53" s="185"/>
      <c r="I53" s="185"/>
      <c r="J53" s="189"/>
      <c r="K53" s="189"/>
      <c r="L53" s="189"/>
      <c r="M53" s="189"/>
      <c r="N53" s="115"/>
      <c r="O53" s="115"/>
      <c r="P53" s="115"/>
      <c r="Q53" s="115"/>
      <c r="R53" s="115"/>
      <c r="S53" s="115"/>
      <c r="T53" s="115"/>
      <c r="U53" s="115"/>
      <c r="V53" s="115"/>
      <c r="W53" s="187"/>
      <c r="X53" s="187"/>
      <c r="Y53" s="115"/>
      <c r="Z53" s="187"/>
      <c r="AA53" s="186"/>
      <c r="AB53" s="188" t="str">
        <f t="shared" si="0"/>
        <v/>
      </c>
    </row>
    <row r="54" spans="2:28" ht="45.75" customHeight="1" thickTop="1" thickBot="1" x14ac:dyDescent="0.3">
      <c r="B54" s="184"/>
      <c r="C54" s="186"/>
      <c r="D54" s="185"/>
      <c r="E54" s="185"/>
      <c r="F54" s="185"/>
      <c r="G54" s="185"/>
      <c r="H54" s="185"/>
      <c r="I54" s="185"/>
      <c r="J54" s="189"/>
      <c r="K54" s="189"/>
      <c r="L54" s="189"/>
      <c r="M54" s="189"/>
      <c r="N54" s="115"/>
      <c r="O54" s="115"/>
      <c r="P54" s="115"/>
      <c r="Q54" s="115"/>
      <c r="R54" s="115"/>
      <c r="S54" s="115"/>
      <c r="T54" s="115"/>
      <c r="U54" s="115"/>
      <c r="V54" s="115"/>
      <c r="W54" s="187"/>
      <c r="X54" s="187"/>
      <c r="Y54" s="115"/>
      <c r="Z54" s="187"/>
      <c r="AA54" s="186"/>
      <c r="AB54" s="188" t="str">
        <f t="shared" si="0"/>
        <v/>
      </c>
    </row>
    <row r="55" spans="2:28" ht="45.75" customHeight="1" thickTop="1" thickBot="1" x14ac:dyDescent="0.3">
      <c r="B55" s="184"/>
      <c r="C55" s="186"/>
      <c r="D55" s="185"/>
      <c r="E55" s="185"/>
      <c r="F55" s="185"/>
      <c r="G55" s="185"/>
      <c r="H55" s="185"/>
      <c r="I55" s="185"/>
      <c r="J55" s="189"/>
      <c r="K55" s="189"/>
      <c r="L55" s="189"/>
      <c r="M55" s="189"/>
      <c r="N55" s="115"/>
      <c r="O55" s="115"/>
      <c r="P55" s="115"/>
      <c r="Q55" s="115"/>
      <c r="R55" s="115"/>
      <c r="S55" s="115"/>
      <c r="T55" s="115"/>
      <c r="U55" s="115"/>
      <c r="V55" s="115"/>
      <c r="W55" s="187"/>
      <c r="X55" s="187"/>
      <c r="Y55" s="115"/>
      <c r="Z55" s="187"/>
      <c r="AA55" s="186"/>
      <c r="AB55" s="188" t="str">
        <f t="shared" si="0"/>
        <v/>
      </c>
    </row>
    <row r="56" spans="2:28" ht="45.75" customHeight="1" thickTop="1" thickBot="1" x14ac:dyDescent="0.3">
      <c r="B56" s="184"/>
      <c r="C56" s="186"/>
      <c r="D56" s="185"/>
      <c r="E56" s="185"/>
      <c r="F56" s="185"/>
      <c r="G56" s="185"/>
      <c r="H56" s="185"/>
      <c r="I56" s="185"/>
      <c r="J56" s="189"/>
      <c r="K56" s="189"/>
      <c r="L56" s="189"/>
      <c r="M56" s="189"/>
      <c r="N56" s="115"/>
      <c r="O56" s="115"/>
      <c r="P56" s="115"/>
      <c r="Q56" s="115"/>
      <c r="R56" s="115"/>
      <c r="S56" s="115"/>
      <c r="T56" s="115"/>
      <c r="U56" s="115"/>
      <c r="V56" s="115"/>
      <c r="W56" s="187"/>
      <c r="X56" s="187"/>
      <c r="Y56" s="115"/>
      <c r="Z56" s="187"/>
      <c r="AA56" s="186"/>
      <c r="AB56" s="188" t="str">
        <f t="shared" si="0"/>
        <v/>
      </c>
    </row>
    <row r="57" spans="2:28" ht="45.75" customHeight="1" thickTop="1" thickBot="1" x14ac:dyDescent="0.3">
      <c r="B57" s="184"/>
      <c r="C57" s="186"/>
      <c r="D57" s="185"/>
      <c r="E57" s="185"/>
      <c r="F57" s="185"/>
      <c r="G57" s="185"/>
      <c r="H57" s="185"/>
      <c r="I57" s="185"/>
      <c r="J57" s="189"/>
      <c r="K57" s="189"/>
      <c r="L57" s="189"/>
      <c r="M57" s="189"/>
      <c r="N57" s="115"/>
      <c r="O57" s="115"/>
      <c r="P57" s="115"/>
      <c r="Q57" s="115"/>
      <c r="R57" s="115"/>
      <c r="S57" s="115"/>
      <c r="T57" s="115"/>
      <c r="U57" s="115"/>
      <c r="V57" s="115"/>
      <c r="W57" s="187"/>
      <c r="X57" s="187"/>
      <c r="Y57" s="115"/>
      <c r="Z57" s="187"/>
      <c r="AA57" s="186"/>
      <c r="AB57" s="188" t="str">
        <f t="shared" si="0"/>
        <v/>
      </c>
    </row>
    <row r="58" spans="2:28" ht="45.75" customHeight="1" thickTop="1" thickBot="1" x14ac:dyDescent="0.3">
      <c r="B58" s="184"/>
      <c r="C58" s="186"/>
      <c r="D58" s="185"/>
      <c r="E58" s="185"/>
      <c r="F58" s="185"/>
      <c r="G58" s="185"/>
      <c r="H58" s="185"/>
      <c r="I58" s="185"/>
      <c r="J58" s="189"/>
      <c r="K58" s="189"/>
      <c r="L58" s="189"/>
      <c r="M58" s="189"/>
      <c r="N58" s="115"/>
      <c r="O58" s="115"/>
      <c r="P58" s="115"/>
      <c r="Q58" s="115"/>
      <c r="R58" s="115"/>
      <c r="S58" s="115"/>
      <c r="T58" s="115"/>
      <c r="U58" s="115"/>
      <c r="V58" s="115"/>
      <c r="W58" s="187"/>
      <c r="X58" s="187"/>
      <c r="Y58" s="115"/>
      <c r="Z58" s="187"/>
      <c r="AA58" s="186"/>
      <c r="AB58" s="188" t="str">
        <f t="shared" si="0"/>
        <v/>
      </c>
    </row>
    <row r="59" spans="2:28" ht="45.75" customHeight="1" thickTop="1" thickBot="1" x14ac:dyDescent="0.3">
      <c r="B59" s="184"/>
      <c r="C59" s="186"/>
      <c r="D59" s="185"/>
      <c r="E59" s="185"/>
      <c r="F59" s="185"/>
      <c r="G59" s="185"/>
      <c r="H59" s="185"/>
      <c r="I59" s="185"/>
      <c r="J59" s="189"/>
      <c r="K59" s="189"/>
      <c r="L59" s="189"/>
      <c r="M59" s="189"/>
      <c r="N59" s="115"/>
      <c r="O59" s="115"/>
      <c r="P59" s="115"/>
      <c r="Q59" s="115"/>
      <c r="R59" s="115"/>
      <c r="S59" s="115"/>
      <c r="T59" s="115"/>
      <c r="U59" s="115"/>
      <c r="V59" s="115"/>
      <c r="W59" s="187"/>
      <c r="X59" s="187"/>
      <c r="Y59" s="115"/>
      <c r="Z59" s="187"/>
      <c r="AA59" s="186"/>
      <c r="AB59" s="188" t="str">
        <f t="shared" si="0"/>
        <v/>
      </c>
    </row>
    <row r="60" spans="2:28" ht="45.75" customHeight="1" thickTop="1" thickBot="1" x14ac:dyDescent="0.3">
      <c r="B60" s="184"/>
      <c r="C60" s="186"/>
      <c r="D60" s="185"/>
      <c r="E60" s="185"/>
      <c r="F60" s="185"/>
      <c r="G60" s="185"/>
      <c r="H60" s="185"/>
      <c r="I60" s="185"/>
      <c r="J60" s="189"/>
      <c r="K60" s="189"/>
      <c r="L60" s="189"/>
      <c r="M60" s="189"/>
      <c r="N60" s="115"/>
      <c r="O60" s="115"/>
      <c r="P60" s="115"/>
      <c r="Q60" s="115"/>
      <c r="R60" s="115"/>
      <c r="S60" s="115"/>
      <c r="T60" s="115"/>
      <c r="U60" s="115"/>
      <c r="V60" s="115"/>
      <c r="W60" s="187"/>
      <c r="X60" s="187"/>
      <c r="Y60" s="115"/>
      <c r="Z60" s="187"/>
      <c r="AA60" s="186"/>
      <c r="AB60" s="188" t="str">
        <f t="shared" si="0"/>
        <v/>
      </c>
    </row>
    <row r="61" spans="2:28" ht="45.75" customHeight="1" thickTop="1" thickBot="1" x14ac:dyDescent="0.3">
      <c r="B61" s="184">
        <v>58</v>
      </c>
      <c r="C61" s="186"/>
      <c r="D61" s="185"/>
      <c r="E61" s="185"/>
      <c r="F61" s="185"/>
      <c r="G61" s="185"/>
      <c r="H61" s="185"/>
      <c r="I61" s="185"/>
      <c r="J61" s="189"/>
      <c r="K61" s="189"/>
      <c r="L61" s="189"/>
      <c r="M61" s="189"/>
      <c r="N61" s="115"/>
      <c r="O61" s="115"/>
      <c r="P61" s="115"/>
      <c r="Q61" s="115"/>
      <c r="R61" s="115"/>
      <c r="S61" s="115"/>
      <c r="T61" s="115"/>
      <c r="U61" s="115"/>
      <c r="V61" s="115"/>
      <c r="W61" s="187"/>
      <c r="X61" s="187"/>
      <c r="Y61" s="115"/>
      <c r="Z61" s="187"/>
      <c r="AA61" s="186"/>
      <c r="AB61" s="188" t="str">
        <f t="shared" si="0"/>
        <v/>
      </c>
    </row>
    <row r="62" spans="2:28" x14ac:dyDescent="0.25"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15"/>
      <c r="O62" s="115"/>
      <c r="P62" s="115"/>
      <c r="Q62" s="115"/>
      <c r="R62" s="115"/>
      <c r="S62" s="115"/>
      <c r="T62" s="115"/>
      <c r="U62" s="115"/>
      <c r="V62" s="115"/>
      <c r="W62" s="189"/>
      <c r="X62" s="189"/>
      <c r="Y62" s="115"/>
      <c r="Z62" s="187"/>
      <c r="AA62" s="189"/>
      <c r="AB62" s="188" t="str">
        <f t="shared" si="0"/>
        <v/>
      </c>
    </row>
    <row r="63" spans="2:28" x14ac:dyDescent="0.25"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15"/>
      <c r="O63" s="115"/>
      <c r="P63" s="115"/>
      <c r="Q63" s="115"/>
      <c r="R63" s="115"/>
      <c r="S63" s="115"/>
      <c r="T63" s="115"/>
      <c r="U63" s="115"/>
      <c r="V63" s="115"/>
      <c r="W63" s="189"/>
      <c r="X63" s="189"/>
      <c r="Y63" s="115"/>
      <c r="Z63" s="187"/>
      <c r="AA63" s="189"/>
      <c r="AB63" s="188" t="str">
        <f t="shared" si="0"/>
        <v/>
      </c>
    </row>
    <row r="64" spans="2:28" x14ac:dyDescent="0.25"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15"/>
      <c r="O64" s="115"/>
      <c r="P64" s="115"/>
      <c r="Q64" s="115"/>
      <c r="R64" s="115"/>
      <c r="S64" s="115"/>
      <c r="T64" s="115"/>
      <c r="U64" s="115"/>
      <c r="V64" s="115"/>
      <c r="W64" s="189"/>
      <c r="X64" s="189"/>
      <c r="Y64" s="115"/>
      <c r="Z64" s="187"/>
      <c r="AA64" s="189"/>
      <c r="AB64" s="188" t="str">
        <f t="shared" si="0"/>
        <v/>
      </c>
    </row>
    <row r="65" spans="3:28" x14ac:dyDescent="0.25"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15"/>
      <c r="O65" s="115"/>
      <c r="P65" s="115"/>
      <c r="Q65" s="115"/>
      <c r="R65" s="115"/>
      <c r="S65" s="115"/>
      <c r="T65" s="115"/>
      <c r="U65" s="115"/>
      <c r="V65" s="115"/>
      <c r="W65" s="189"/>
      <c r="X65" s="189"/>
      <c r="Y65" s="115"/>
      <c r="Z65" s="187"/>
      <c r="AA65" s="189"/>
      <c r="AB65" s="188" t="str">
        <f t="shared" si="0"/>
        <v/>
      </c>
    </row>
    <row r="66" spans="3:28" x14ac:dyDescent="0.25"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15"/>
      <c r="O66" s="115"/>
      <c r="P66" s="115"/>
      <c r="Q66" s="115"/>
      <c r="R66" s="115"/>
      <c r="S66" s="115"/>
      <c r="T66" s="115"/>
      <c r="U66" s="115"/>
      <c r="V66" s="115"/>
      <c r="W66" s="189"/>
      <c r="X66" s="189"/>
      <c r="Y66" s="115"/>
      <c r="Z66" s="187"/>
      <c r="AA66" s="189"/>
      <c r="AB66" s="188" t="str">
        <f t="shared" si="0"/>
        <v/>
      </c>
    </row>
    <row r="67" spans="3:28" x14ac:dyDescent="0.25"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15"/>
      <c r="O67" s="115"/>
      <c r="P67" s="115"/>
      <c r="Q67" s="115"/>
      <c r="R67" s="115"/>
      <c r="S67" s="115"/>
      <c r="T67" s="115"/>
      <c r="U67" s="115"/>
      <c r="V67" s="115"/>
      <c r="W67" s="189"/>
      <c r="X67" s="189"/>
      <c r="Y67" s="115"/>
      <c r="Z67" s="187"/>
      <c r="AA67" s="189"/>
      <c r="AB67" s="188" t="str">
        <f t="shared" si="0"/>
        <v/>
      </c>
    </row>
    <row r="68" spans="3:28" x14ac:dyDescent="0.25"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15"/>
      <c r="O68" s="115"/>
      <c r="P68" s="115"/>
      <c r="Q68" s="115"/>
      <c r="R68" s="115"/>
      <c r="S68" s="115"/>
      <c r="T68" s="115"/>
      <c r="U68" s="115"/>
      <c r="V68" s="115"/>
      <c r="W68" s="189"/>
      <c r="X68" s="189"/>
      <c r="Y68" s="115"/>
      <c r="Z68" s="187"/>
      <c r="AA68" s="189"/>
      <c r="AB68" s="188" t="str">
        <f t="shared" ref="AB68:AB131" si="1">IFERROR(W68/X68,"")</f>
        <v/>
      </c>
    </row>
    <row r="69" spans="3:28" x14ac:dyDescent="0.25"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15"/>
      <c r="O69" s="115"/>
      <c r="P69" s="115"/>
      <c r="Q69" s="115"/>
      <c r="R69" s="115"/>
      <c r="S69" s="115"/>
      <c r="T69" s="115"/>
      <c r="U69" s="115"/>
      <c r="V69" s="115"/>
      <c r="W69" s="189"/>
      <c r="X69" s="189"/>
      <c r="Y69" s="115"/>
      <c r="Z69" s="187"/>
      <c r="AA69" s="189"/>
      <c r="AB69" s="188" t="str">
        <f t="shared" si="1"/>
        <v/>
      </c>
    </row>
    <row r="70" spans="3:28" x14ac:dyDescent="0.25"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15"/>
      <c r="O70" s="115"/>
      <c r="P70" s="115"/>
      <c r="Q70" s="115"/>
      <c r="R70" s="115"/>
      <c r="S70" s="115"/>
      <c r="T70" s="115"/>
      <c r="U70" s="115"/>
      <c r="V70" s="115"/>
      <c r="W70" s="189"/>
      <c r="X70" s="189"/>
      <c r="Y70" s="115"/>
      <c r="Z70" s="187"/>
      <c r="AA70" s="189"/>
      <c r="AB70" s="188" t="str">
        <f t="shared" si="1"/>
        <v/>
      </c>
    </row>
    <row r="71" spans="3:28" x14ac:dyDescent="0.25"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15"/>
      <c r="O71" s="115"/>
      <c r="P71" s="115"/>
      <c r="Q71" s="115"/>
      <c r="R71" s="115"/>
      <c r="S71" s="115"/>
      <c r="T71" s="115"/>
      <c r="U71" s="115"/>
      <c r="V71" s="115"/>
      <c r="W71" s="189"/>
      <c r="X71" s="189"/>
      <c r="Y71" s="115"/>
      <c r="Z71" s="187"/>
      <c r="AA71" s="189"/>
      <c r="AB71" s="188" t="str">
        <f t="shared" si="1"/>
        <v/>
      </c>
    </row>
    <row r="72" spans="3:28" x14ac:dyDescent="0.25"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15"/>
      <c r="O72" s="115"/>
      <c r="P72" s="115"/>
      <c r="Q72" s="115"/>
      <c r="R72" s="115"/>
      <c r="S72" s="115"/>
      <c r="T72" s="115"/>
      <c r="U72" s="115"/>
      <c r="V72" s="115"/>
      <c r="W72" s="189"/>
      <c r="X72" s="189"/>
      <c r="Y72" s="115"/>
      <c r="Z72" s="187"/>
      <c r="AA72" s="189"/>
      <c r="AB72" s="188" t="str">
        <f t="shared" si="1"/>
        <v/>
      </c>
    </row>
    <row r="73" spans="3:28" x14ac:dyDescent="0.25"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15"/>
      <c r="O73" s="115"/>
      <c r="P73" s="115"/>
      <c r="Q73" s="115"/>
      <c r="R73" s="115"/>
      <c r="S73" s="115"/>
      <c r="T73" s="115"/>
      <c r="U73" s="115"/>
      <c r="V73" s="115"/>
      <c r="W73" s="189"/>
      <c r="X73" s="189"/>
      <c r="Y73" s="115"/>
      <c r="Z73" s="187"/>
      <c r="AA73" s="189"/>
      <c r="AB73" s="188" t="str">
        <f t="shared" si="1"/>
        <v/>
      </c>
    </row>
    <row r="74" spans="3:28" x14ac:dyDescent="0.25"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15"/>
      <c r="O74" s="115"/>
      <c r="P74" s="115"/>
      <c r="Q74" s="115"/>
      <c r="R74" s="115"/>
      <c r="S74" s="115"/>
      <c r="T74" s="115"/>
      <c r="U74" s="115"/>
      <c r="V74" s="115"/>
      <c r="W74" s="189"/>
      <c r="X74" s="189"/>
      <c r="Y74" s="115"/>
      <c r="Z74" s="187"/>
      <c r="AA74" s="189"/>
      <c r="AB74" s="188" t="str">
        <f t="shared" si="1"/>
        <v/>
      </c>
    </row>
    <row r="75" spans="3:28" x14ac:dyDescent="0.25"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15"/>
      <c r="O75" s="115"/>
      <c r="P75" s="115"/>
      <c r="Q75" s="115"/>
      <c r="R75" s="115"/>
      <c r="S75" s="115"/>
      <c r="T75" s="115"/>
      <c r="U75" s="115"/>
      <c r="V75" s="115"/>
      <c r="W75" s="189"/>
      <c r="X75" s="189"/>
      <c r="Y75" s="115"/>
      <c r="Z75" s="187"/>
      <c r="AA75" s="189"/>
      <c r="AB75" s="188" t="str">
        <f t="shared" si="1"/>
        <v/>
      </c>
    </row>
    <row r="76" spans="3:28" x14ac:dyDescent="0.25"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15"/>
      <c r="O76" s="115"/>
      <c r="P76" s="115"/>
      <c r="Q76" s="115"/>
      <c r="R76" s="115"/>
      <c r="S76" s="115"/>
      <c r="T76" s="115"/>
      <c r="U76" s="115"/>
      <c r="V76" s="115"/>
      <c r="W76" s="189"/>
      <c r="X76" s="189"/>
      <c r="Y76" s="115"/>
      <c r="Z76" s="187"/>
      <c r="AA76" s="189"/>
      <c r="AB76" s="188" t="str">
        <f t="shared" si="1"/>
        <v/>
      </c>
    </row>
    <row r="77" spans="3:28" x14ac:dyDescent="0.25"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15"/>
      <c r="O77" s="115"/>
      <c r="P77" s="115"/>
      <c r="Q77" s="115"/>
      <c r="R77" s="115"/>
      <c r="S77" s="115"/>
      <c r="T77" s="115"/>
      <c r="U77" s="115"/>
      <c r="V77" s="115"/>
      <c r="W77" s="189"/>
      <c r="X77" s="189"/>
      <c r="Y77" s="115"/>
      <c r="Z77" s="187"/>
      <c r="AA77" s="189"/>
      <c r="AB77" s="188" t="str">
        <f t="shared" si="1"/>
        <v/>
      </c>
    </row>
    <row r="78" spans="3:28" x14ac:dyDescent="0.25"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15"/>
      <c r="O78" s="115"/>
      <c r="P78" s="115"/>
      <c r="Q78" s="115"/>
      <c r="R78" s="115"/>
      <c r="S78" s="115"/>
      <c r="T78" s="115"/>
      <c r="U78" s="115"/>
      <c r="V78" s="115"/>
      <c r="W78" s="189"/>
      <c r="X78" s="189"/>
      <c r="Y78" s="115"/>
      <c r="Z78" s="187"/>
      <c r="AA78" s="189"/>
      <c r="AB78" s="188" t="str">
        <f t="shared" si="1"/>
        <v/>
      </c>
    </row>
    <row r="79" spans="3:28" x14ac:dyDescent="0.25"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15"/>
      <c r="O79" s="115"/>
      <c r="P79" s="115"/>
      <c r="Q79" s="115"/>
      <c r="R79" s="115"/>
      <c r="S79" s="115"/>
      <c r="T79" s="115"/>
      <c r="U79" s="115"/>
      <c r="V79" s="115"/>
      <c r="W79" s="189"/>
      <c r="X79" s="189"/>
      <c r="Y79" s="115"/>
      <c r="Z79" s="187"/>
      <c r="AA79" s="189"/>
      <c r="AB79" s="188" t="str">
        <f t="shared" si="1"/>
        <v/>
      </c>
    </row>
    <row r="80" spans="3:28" x14ac:dyDescent="0.25"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15"/>
      <c r="O80" s="115"/>
      <c r="P80" s="115"/>
      <c r="Q80" s="115"/>
      <c r="R80" s="115"/>
      <c r="S80" s="115"/>
      <c r="T80" s="115"/>
      <c r="U80" s="115"/>
      <c r="V80" s="115"/>
      <c r="W80" s="189"/>
      <c r="X80" s="189"/>
      <c r="Y80" s="115"/>
      <c r="Z80" s="187"/>
      <c r="AA80" s="189"/>
      <c r="AB80" s="188" t="str">
        <f t="shared" si="1"/>
        <v/>
      </c>
    </row>
    <row r="81" spans="3:28" x14ac:dyDescent="0.25"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15"/>
      <c r="O81" s="115"/>
      <c r="P81" s="115"/>
      <c r="Q81" s="115"/>
      <c r="R81" s="115"/>
      <c r="S81" s="115"/>
      <c r="T81" s="115"/>
      <c r="U81" s="115"/>
      <c r="V81" s="115"/>
      <c r="W81" s="189"/>
      <c r="X81" s="189"/>
      <c r="Y81" s="115"/>
      <c r="Z81" s="187"/>
      <c r="AA81" s="189"/>
      <c r="AB81" s="188" t="str">
        <f t="shared" si="1"/>
        <v/>
      </c>
    </row>
    <row r="82" spans="3:28" x14ac:dyDescent="0.25"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15"/>
      <c r="O82" s="115"/>
      <c r="P82" s="115"/>
      <c r="Q82" s="115"/>
      <c r="R82" s="115"/>
      <c r="S82" s="115"/>
      <c r="T82" s="115"/>
      <c r="U82" s="115"/>
      <c r="V82" s="115"/>
      <c r="W82" s="189"/>
      <c r="X82" s="189"/>
      <c r="Y82" s="115"/>
      <c r="Z82" s="187"/>
      <c r="AA82" s="189"/>
      <c r="AB82" s="188" t="str">
        <f t="shared" si="1"/>
        <v/>
      </c>
    </row>
    <row r="83" spans="3:28" x14ac:dyDescent="0.25"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15"/>
      <c r="O83" s="115"/>
      <c r="P83" s="115"/>
      <c r="Q83" s="115"/>
      <c r="R83" s="115"/>
      <c r="S83" s="115"/>
      <c r="T83" s="115"/>
      <c r="U83" s="115"/>
      <c r="V83" s="115"/>
      <c r="W83" s="189"/>
      <c r="X83" s="189"/>
      <c r="Y83" s="115"/>
      <c r="Z83" s="187"/>
      <c r="AA83" s="189"/>
      <c r="AB83" s="188" t="str">
        <f t="shared" si="1"/>
        <v/>
      </c>
    </row>
    <row r="84" spans="3:28" x14ac:dyDescent="0.25"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15"/>
      <c r="O84" s="115"/>
      <c r="P84" s="115"/>
      <c r="Q84" s="115"/>
      <c r="R84" s="115"/>
      <c r="S84" s="115"/>
      <c r="T84" s="115"/>
      <c r="U84" s="115"/>
      <c r="V84" s="115"/>
      <c r="W84" s="189"/>
      <c r="X84" s="189"/>
      <c r="Y84" s="115"/>
      <c r="Z84" s="187"/>
      <c r="AA84" s="189"/>
      <c r="AB84" s="188" t="str">
        <f t="shared" si="1"/>
        <v/>
      </c>
    </row>
    <row r="85" spans="3:28" x14ac:dyDescent="0.25"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15"/>
      <c r="O85" s="115"/>
      <c r="P85" s="115"/>
      <c r="Q85" s="115"/>
      <c r="R85" s="115"/>
      <c r="S85" s="115"/>
      <c r="T85" s="115"/>
      <c r="U85" s="115"/>
      <c r="V85" s="115"/>
      <c r="W85" s="189"/>
      <c r="X85" s="189"/>
      <c r="Y85" s="115"/>
      <c r="Z85" s="187"/>
      <c r="AA85" s="189"/>
      <c r="AB85" s="188" t="str">
        <f t="shared" si="1"/>
        <v/>
      </c>
    </row>
    <row r="86" spans="3:28" x14ac:dyDescent="0.25"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15"/>
      <c r="O86" s="115"/>
      <c r="P86" s="115"/>
      <c r="Q86" s="115"/>
      <c r="R86" s="115"/>
      <c r="S86" s="115"/>
      <c r="T86" s="115"/>
      <c r="U86" s="115"/>
      <c r="V86" s="115"/>
      <c r="W86" s="189"/>
      <c r="X86" s="189"/>
      <c r="Y86" s="115"/>
      <c r="Z86" s="187"/>
      <c r="AA86" s="189"/>
      <c r="AB86" s="188" t="str">
        <f t="shared" si="1"/>
        <v/>
      </c>
    </row>
    <row r="87" spans="3:28" x14ac:dyDescent="0.25"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15"/>
      <c r="O87" s="115"/>
      <c r="P87" s="115"/>
      <c r="Q87" s="115"/>
      <c r="R87" s="115"/>
      <c r="S87" s="115"/>
      <c r="T87" s="115"/>
      <c r="U87" s="115"/>
      <c r="V87" s="115"/>
      <c r="W87" s="189"/>
      <c r="X87" s="189"/>
      <c r="Y87" s="115"/>
      <c r="Z87" s="187"/>
      <c r="AA87" s="189"/>
      <c r="AB87" s="188" t="str">
        <f t="shared" si="1"/>
        <v/>
      </c>
    </row>
    <row r="88" spans="3:28" x14ac:dyDescent="0.25"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15"/>
      <c r="O88" s="115"/>
      <c r="P88" s="115"/>
      <c r="Q88" s="115"/>
      <c r="R88" s="115"/>
      <c r="S88" s="115"/>
      <c r="T88" s="115"/>
      <c r="U88" s="115"/>
      <c r="V88" s="115"/>
      <c r="W88" s="189"/>
      <c r="X88" s="189"/>
      <c r="Y88" s="115"/>
      <c r="Z88" s="187"/>
      <c r="AA88" s="189"/>
      <c r="AB88" s="188" t="str">
        <f t="shared" si="1"/>
        <v/>
      </c>
    </row>
    <row r="89" spans="3:28" x14ac:dyDescent="0.25"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15"/>
      <c r="O89" s="115"/>
      <c r="P89" s="115"/>
      <c r="Q89" s="115"/>
      <c r="R89" s="115"/>
      <c r="S89" s="115"/>
      <c r="T89" s="115"/>
      <c r="U89" s="115"/>
      <c r="V89" s="115"/>
      <c r="W89" s="189"/>
      <c r="X89" s="189"/>
      <c r="Y89" s="115"/>
      <c r="Z89" s="187"/>
      <c r="AA89" s="189"/>
      <c r="AB89" s="188" t="str">
        <f t="shared" si="1"/>
        <v/>
      </c>
    </row>
    <row r="90" spans="3:28" x14ac:dyDescent="0.25"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15"/>
      <c r="O90" s="115"/>
      <c r="P90" s="115"/>
      <c r="Q90" s="115"/>
      <c r="R90" s="115"/>
      <c r="S90" s="115"/>
      <c r="T90" s="115"/>
      <c r="U90" s="115"/>
      <c r="V90" s="115"/>
      <c r="W90" s="189"/>
      <c r="X90" s="189"/>
      <c r="Y90" s="115"/>
      <c r="Z90" s="187"/>
      <c r="AA90" s="189"/>
      <c r="AB90" s="188" t="str">
        <f t="shared" si="1"/>
        <v/>
      </c>
    </row>
    <row r="91" spans="3:28" x14ac:dyDescent="0.25"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15"/>
      <c r="O91" s="115"/>
      <c r="P91" s="115"/>
      <c r="Q91" s="115"/>
      <c r="R91" s="115"/>
      <c r="S91" s="115"/>
      <c r="T91" s="115"/>
      <c r="U91" s="115"/>
      <c r="V91" s="115"/>
      <c r="W91" s="189"/>
      <c r="X91" s="189"/>
      <c r="Y91" s="115"/>
      <c r="Z91" s="187"/>
      <c r="AA91" s="189"/>
      <c r="AB91" s="188" t="str">
        <f t="shared" si="1"/>
        <v/>
      </c>
    </row>
    <row r="92" spans="3:28" x14ac:dyDescent="0.25"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15"/>
      <c r="O92" s="115"/>
      <c r="P92" s="115"/>
      <c r="Q92" s="115"/>
      <c r="R92" s="115"/>
      <c r="S92" s="115"/>
      <c r="T92" s="115"/>
      <c r="U92" s="115"/>
      <c r="V92" s="115"/>
      <c r="W92" s="189"/>
      <c r="X92" s="189"/>
      <c r="Y92" s="115"/>
      <c r="Z92" s="187"/>
      <c r="AA92" s="189"/>
      <c r="AB92" s="188" t="str">
        <f t="shared" si="1"/>
        <v/>
      </c>
    </row>
    <row r="93" spans="3:28" x14ac:dyDescent="0.25"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15"/>
      <c r="O93" s="115"/>
      <c r="P93" s="115"/>
      <c r="Q93" s="115"/>
      <c r="R93" s="115"/>
      <c r="S93" s="115"/>
      <c r="T93" s="115"/>
      <c r="U93" s="115"/>
      <c r="V93" s="115"/>
      <c r="W93" s="189"/>
      <c r="X93" s="189"/>
      <c r="Y93" s="115"/>
      <c r="Z93" s="187"/>
      <c r="AA93" s="189"/>
      <c r="AB93" s="188" t="str">
        <f t="shared" si="1"/>
        <v/>
      </c>
    </row>
    <row r="94" spans="3:28" x14ac:dyDescent="0.25"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15"/>
      <c r="O94" s="115"/>
      <c r="P94" s="115"/>
      <c r="Q94" s="115"/>
      <c r="R94" s="115"/>
      <c r="S94" s="115"/>
      <c r="T94" s="115"/>
      <c r="U94" s="115"/>
      <c r="V94" s="115"/>
      <c r="W94" s="189"/>
      <c r="X94" s="189"/>
      <c r="Y94" s="115"/>
      <c r="Z94" s="187"/>
      <c r="AA94" s="189"/>
      <c r="AB94" s="188" t="str">
        <f t="shared" si="1"/>
        <v/>
      </c>
    </row>
    <row r="95" spans="3:28" x14ac:dyDescent="0.25"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15"/>
      <c r="O95" s="115"/>
      <c r="P95" s="115"/>
      <c r="Q95" s="115"/>
      <c r="R95" s="115"/>
      <c r="S95" s="115"/>
      <c r="T95" s="115"/>
      <c r="U95" s="115"/>
      <c r="V95" s="115"/>
      <c r="W95" s="189"/>
      <c r="X95" s="189"/>
      <c r="Y95" s="115"/>
      <c r="Z95" s="187"/>
      <c r="AA95" s="189"/>
      <c r="AB95" s="188" t="str">
        <f t="shared" si="1"/>
        <v/>
      </c>
    </row>
    <row r="96" spans="3:28" x14ac:dyDescent="0.25"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15"/>
      <c r="O96" s="115"/>
      <c r="P96" s="115"/>
      <c r="Q96" s="115"/>
      <c r="R96" s="115"/>
      <c r="S96" s="115"/>
      <c r="T96" s="115"/>
      <c r="U96" s="115"/>
      <c r="V96" s="115"/>
      <c r="W96" s="189"/>
      <c r="X96" s="189"/>
      <c r="Y96" s="115"/>
      <c r="Z96" s="187"/>
      <c r="AA96" s="189"/>
      <c r="AB96" s="188" t="str">
        <f t="shared" si="1"/>
        <v/>
      </c>
    </row>
    <row r="97" spans="3:28" x14ac:dyDescent="0.25"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15"/>
      <c r="O97" s="115"/>
      <c r="P97" s="115"/>
      <c r="Q97" s="115"/>
      <c r="R97" s="115"/>
      <c r="S97" s="115"/>
      <c r="T97" s="115"/>
      <c r="U97" s="115"/>
      <c r="V97" s="115"/>
      <c r="W97" s="189"/>
      <c r="X97" s="189"/>
      <c r="Y97" s="115"/>
      <c r="Z97" s="187"/>
      <c r="AA97" s="189"/>
      <c r="AB97" s="188" t="str">
        <f t="shared" si="1"/>
        <v/>
      </c>
    </row>
    <row r="98" spans="3:28" x14ac:dyDescent="0.25"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15"/>
      <c r="O98" s="115"/>
      <c r="P98" s="115"/>
      <c r="Q98" s="115"/>
      <c r="R98" s="115"/>
      <c r="S98" s="115"/>
      <c r="T98" s="115"/>
      <c r="U98" s="115"/>
      <c r="V98" s="115"/>
      <c r="W98" s="189"/>
      <c r="X98" s="189"/>
      <c r="Y98" s="115"/>
      <c r="Z98" s="187"/>
      <c r="AA98" s="189"/>
      <c r="AB98" s="188" t="str">
        <f t="shared" si="1"/>
        <v/>
      </c>
    </row>
    <row r="99" spans="3:28" x14ac:dyDescent="0.25"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15"/>
      <c r="O99" s="115"/>
      <c r="P99" s="115"/>
      <c r="Q99" s="115"/>
      <c r="R99" s="115"/>
      <c r="S99" s="115"/>
      <c r="T99" s="115"/>
      <c r="U99" s="115"/>
      <c r="V99" s="115"/>
      <c r="W99" s="189"/>
      <c r="X99" s="189"/>
      <c r="Y99" s="115"/>
      <c r="Z99" s="187"/>
      <c r="AA99" s="189"/>
      <c r="AB99" s="188" t="str">
        <f t="shared" si="1"/>
        <v/>
      </c>
    </row>
    <row r="100" spans="3:28" x14ac:dyDescent="0.25"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15"/>
      <c r="O100" s="115"/>
      <c r="P100" s="115"/>
      <c r="Q100" s="115"/>
      <c r="R100" s="115"/>
      <c r="S100" s="115"/>
      <c r="T100" s="115"/>
      <c r="U100" s="115"/>
      <c r="V100" s="115"/>
      <c r="W100" s="189"/>
      <c r="X100" s="189"/>
      <c r="Y100" s="115"/>
      <c r="Z100" s="187"/>
      <c r="AA100" s="189"/>
      <c r="AB100" s="188" t="str">
        <f t="shared" si="1"/>
        <v/>
      </c>
    </row>
    <row r="101" spans="3:28" x14ac:dyDescent="0.25"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15"/>
      <c r="O101" s="115"/>
      <c r="P101" s="115"/>
      <c r="Q101" s="115"/>
      <c r="R101" s="115"/>
      <c r="S101" s="115"/>
      <c r="T101" s="115"/>
      <c r="U101" s="115"/>
      <c r="V101" s="115"/>
      <c r="W101" s="189"/>
      <c r="X101" s="189"/>
      <c r="Y101" s="115"/>
      <c r="Z101" s="187"/>
      <c r="AA101" s="189"/>
      <c r="AB101" s="188" t="str">
        <f t="shared" si="1"/>
        <v/>
      </c>
    </row>
    <row r="102" spans="3:28" x14ac:dyDescent="0.25"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15"/>
      <c r="O102" s="115"/>
      <c r="P102" s="115"/>
      <c r="Q102" s="115"/>
      <c r="R102" s="115"/>
      <c r="S102" s="115"/>
      <c r="T102" s="115"/>
      <c r="U102" s="115"/>
      <c r="V102" s="115"/>
      <c r="W102" s="189"/>
      <c r="X102" s="189"/>
      <c r="Y102" s="115"/>
      <c r="Z102" s="187"/>
      <c r="AA102" s="189"/>
      <c r="AB102" s="188" t="str">
        <f t="shared" si="1"/>
        <v/>
      </c>
    </row>
    <row r="103" spans="3:28" x14ac:dyDescent="0.25"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15"/>
      <c r="O103" s="115"/>
      <c r="P103" s="115"/>
      <c r="Q103" s="115"/>
      <c r="R103" s="115"/>
      <c r="S103" s="115"/>
      <c r="T103" s="115"/>
      <c r="U103" s="115"/>
      <c r="V103" s="115"/>
      <c r="W103" s="189"/>
      <c r="X103" s="189"/>
      <c r="Y103" s="115"/>
      <c r="Z103" s="187"/>
      <c r="AA103" s="189"/>
      <c r="AB103" s="188" t="str">
        <f t="shared" si="1"/>
        <v/>
      </c>
    </row>
    <row r="104" spans="3:28" x14ac:dyDescent="0.25"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15"/>
      <c r="O104" s="115"/>
      <c r="P104" s="115"/>
      <c r="Q104" s="115"/>
      <c r="R104" s="115"/>
      <c r="S104" s="115"/>
      <c r="T104" s="115"/>
      <c r="U104" s="115"/>
      <c r="V104" s="115"/>
      <c r="W104" s="189"/>
      <c r="X104" s="189"/>
      <c r="Y104" s="115"/>
      <c r="Z104" s="187"/>
      <c r="AA104" s="189"/>
      <c r="AB104" s="188" t="str">
        <f t="shared" si="1"/>
        <v/>
      </c>
    </row>
    <row r="105" spans="3:28" x14ac:dyDescent="0.25"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15"/>
      <c r="O105" s="115"/>
      <c r="P105" s="115"/>
      <c r="Q105" s="115"/>
      <c r="R105" s="115"/>
      <c r="S105" s="115"/>
      <c r="T105" s="115"/>
      <c r="U105" s="115"/>
      <c r="V105" s="115"/>
      <c r="W105" s="189"/>
      <c r="X105" s="189"/>
      <c r="Y105" s="115"/>
      <c r="Z105" s="187"/>
      <c r="AA105" s="189"/>
      <c r="AB105" s="188" t="str">
        <f t="shared" si="1"/>
        <v/>
      </c>
    </row>
    <row r="106" spans="3:28" x14ac:dyDescent="0.25"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15"/>
      <c r="O106" s="115"/>
      <c r="P106" s="115"/>
      <c r="Q106" s="115"/>
      <c r="R106" s="115"/>
      <c r="S106" s="115"/>
      <c r="T106" s="115"/>
      <c r="U106" s="115"/>
      <c r="V106" s="115"/>
      <c r="W106" s="189"/>
      <c r="X106" s="189"/>
      <c r="Y106" s="115"/>
      <c r="Z106" s="187"/>
      <c r="AA106" s="189"/>
      <c r="AB106" s="188" t="str">
        <f t="shared" si="1"/>
        <v/>
      </c>
    </row>
    <row r="107" spans="3:28" x14ac:dyDescent="0.25"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15"/>
      <c r="O107" s="115"/>
      <c r="P107" s="115"/>
      <c r="Q107" s="115"/>
      <c r="R107" s="115"/>
      <c r="S107" s="115"/>
      <c r="T107" s="115"/>
      <c r="U107" s="115"/>
      <c r="V107" s="115"/>
      <c r="W107" s="189"/>
      <c r="X107" s="189"/>
      <c r="Y107" s="115"/>
      <c r="Z107" s="187"/>
      <c r="AA107" s="189"/>
      <c r="AB107" s="188" t="str">
        <f t="shared" si="1"/>
        <v/>
      </c>
    </row>
    <row r="108" spans="3:28" x14ac:dyDescent="0.25"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15"/>
      <c r="O108" s="115"/>
      <c r="P108" s="115"/>
      <c r="Q108" s="115"/>
      <c r="R108" s="115"/>
      <c r="S108" s="115"/>
      <c r="T108" s="115"/>
      <c r="U108" s="115"/>
      <c r="V108" s="115"/>
      <c r="W108" s="189"/>
      <c r="X108" s="189"/>
      <c r="Y108" s="115"/>
      <c r="Z108" s="187"/>
      <c r="AA108" s="189"/>
      <c r="AB108" s="188" t="str">
        <f t="shared" si="1"/>
        <v/>
      </c>
    </row>
    <row r="109" spans="3:28" x14ac:dyDescent="0.25"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15"/>
      <c r="O109" s="115"/>
      <c r="P109" s="115"/>
      <c r="Q109" s="115"/>
      <c r="R109" s="115"/>
      <c r="S109" s="115"/>
      <c r="T109" s="115"/>
      <c r="U109" s="115"/>
      <c r="V109" s="115"/>
      <c r="W109" s="189"/>
      <c r="X109" s="189"/>
      <c r="Y109" s="115"/>
      <c r="Z109" s="187"/>
      <c r="AA109" s="189"/>
      <c r="AB109" s="188" t="str">
        <f t="shared" si="1"/>
        <v/>
      </c>
    </row>
    <row r="110" spans="3:28" x14ac:dyDescent="0.25"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15"/>
      <c r="O110" s="115"/>
      <c r="P110" s="115"/>
      <c r="Q110" s="115"/>
      <c r="R110" s="115"/>
      <c r="S110" s="115"/>
      <c r="T110" s="115"/>
      <c r="U110" s="115"/>
      <c r="V110" s="115"/>
      <c r="W110" s="189"/>
      <c r="X110" s="189"/>
      <c r="Y110" s="115"/>
      <c r="Z110" s="187"/>
      <c r="AA110" s="189"/>
      <c r="AB110" s="188" t="str">
        <f t="shared" si="1"/>
        <v/>
      </c>
    </row>
    <row r="111" spans="3:28" x14ac:dyDescent="0.25"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15"/>
      <c r="O111" s="115"/>
      <c r="P111" s="115"/>
      <c r="Q111" s="115"/>
      <c r="R111" s="115"/>
      <c r="S111" s="115"/>
      <c r="T111" s="115"/>
      <c r="U111" s="115"/>
      <c r="V111" s="115"/>
      <c r="W111" s="189"/>
      <c r="X111" s="189"/>
      <c r="Y111" s="115"/>
      <c r="Z111" s="187"/>
      <c r="AA111" s="189"/>
      <c r="AB111" s="188" t="str">
        <f t="shared" si="1"/>
        <v/>
      </c>
    </row>
    <row r="112" spans="3:28" x14ac:dyDescent="0.25"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15"/>
      <c r="O112" s="115"/>
      <c r="P112" s="115"/>
      <c r="Q112" s="115"/>
      <c r="R112" s="115"/>
      <c r="S112" s="115"/>
      <c r="T112" s="115"/>
      <c r="U112" s="115"/>
      <c r="V112" s="115"/>
      <c r="W112" s="189"/>
      <c r="X112" s="189"/>
      <c r="Y112" s="115"/>
      <c r="Z112" s="187"/>
      <c r="AA112" s="189"/>
      <c r="AB112" s="188" t="str">
        <f t="shared" si="1"/>
        <v/>
      </c>
    </row>
    <row r="113" spans="3:28" x14ac:dyDescent="0.25"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15"/>
      <c r="O113" s="115"/>
      <c r="P113" s="115"/>
      <c r="Q113" s="115"/>
      <c r="R113" s="115"/>
      <c r="S113" s="115"/>
      <c r="T113" s="115"/>
      <c r="U113" s="115"/>
      <c r="V113" s="115"/>
      <c r="W113" s="189"/>
      <c r="X113" s="189"/>
      <c r="Y113" s="115"/>
      <c r="Z113" s="187"/>
      <c r="AA113" s="189"/>
      <c r="AB113" s="188" t="str">
        <f t="shared" si="1"/>
        <v/>
      </c>
    </row>
    <row r="114" spans="3:28" x14ac:dyDescent="0.25"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15"/>
      <c r="O114" s="115"/>
      <c r="P114" s="115"/>
      <c r="Q114" s="115"/>
      <c r="R114" s="115"/>
      <c r="S114" s="115"/>
      <c r="T114" s="115"/>
      <c r="U114" s="115"/>
      <c r="V114" s="115"/>
      <c r="W114" s="189"/>
      <c r="X114" s="189"/>
      <c r="Y114" s="115"/>
      <c r="Z114" s="187"/>
      <c r="AA114" s="189"/>
      <c r="AB114" s="188" t="str">
        <f t="shared" si="1"/>
        <v/>
      </c>
    </row>
    <row r="115" spans="3:28" x14ac:dyDescent="0.25"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15"/>
      <c r="O115" s="115"/>
      <c r="P115" s="115"/>
      <c r="Q115" s="115"/>
      <c r="R115" s="115"/>
      <c r="S115" s="115"/>
      <c r="T115" s="115"/>
      <c r="U115" s="115"/>
      <c r="V115" s="115"/>
      <c r="W115" s="189"/>
      <c r="X115" s="189"/>
      <c r="Y115" s="115"/>
      <c r="Z115" s="187"/>
      <c r="AA115" s="189"/>
      <c r="AB115" s="188" t="str">
        <f t="shared" si="1"/>
        <v/>
      </c>
    </row>
    <row r="116" spans="3:28" x14ac:dyDescent="0.25"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15"/>
      <c r="O116" s="115"/>
      <c r="P116" s="115"/>
      <c r="Q116" s="115"/>
      <c r="R116" s="115"/>
      <c r="S116" s="115"/>
      <c r="T116" s="115"/>
      <c r="U116" s="115"/>
      <c r="V116" s="115"/>
      <c r="W116" s="189"/>
      <c r="X116" s="189"/>
      <c r="Y116" s="115"/>
      <c r="Z116" s="187"/>
      <c r="AA116" s="189"/>
      <c r="AB116" s="188" t="str">
        <f t="shared" si="1"/>
        <v/>
      </c>
    </row>
    <row r="117" spans="3:28" x14ac:dyDescent="0.25"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15"/>
      <c r="O117" s="115"/>
      <c r="P117" s="115"/>
      <c r="Q117" s="115"/>
      <c r="R117" s="115"/>
      <c r="S117" s="115"/>
      <c r="T117" s="115"/>
      <c r="U117" s="115"/>
      <c r="V117" s="115"/>
      <c r="W117" s="189"/>
      <c r="X117" s="189"/>
      <c r="Y117" s="115"/>
      <c r="Z117" s="187"/>
      <c r="AA117" s="189"/>
      <c r="AB117" s="188" t="str">
        <f t="shared" si="1"/>
        <v/>
      </c>
    </row>
    <row r="118" spans="3:28" x14ac:dyDescent="0.25"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15"/>
      <c r="O118" s="115"/>
      <c r="P118" s="115"/>
      <c r="Q118" s="115"/>
      <c r="R118" s="115"/>
      <c r="S118" s="115"/>
      <c r="T118" s="115"/>
      <c r="U118" s="115"/>
      <c r="V118" s="115"/>
      <c r="W118" s="189"/>
      <c r="X118" s="189"/>
      <c r="Y118" s="115"/>
      <c r="Z118" s="187"/>
      <c r="AA118" s="189"/>
      <c r="AB118" s="188" t="str">
        <f t="shared" si="1"/>
        <v/>
      </c>
    </row>
    <row r="119" spans="3:28" x14ac:dyDescent="0.25"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15"/>
      <c r="O119" s="115"/>
      <c r="P119" s="115"/>
      <c r="Q119" s="115"/>
      <c r="R119" s="115"/>
      <c r="S119" s="115"/>
      <c r="T119" s="115"/>
      <c r="U119" s="115"/>
      <c r="V119" s="115"/>
      <c r="W119" s="189"/>
      <c r="X119" s="189"/>
      <c r="Y119" s="115"/>
      <c r="Z119" s="187"/>
      <c r="AA119" s="189"/>
      <c r="AB119" s="188" t="str">
        <f t="shared" si="1"/>
        <v/>
      </c>
    </row>
    <row r="120" spans="3:28" x14ac:dyDescent="0.25"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15"/>
      <c r="O120" s="115"/>
      <c r="P120" s="115"/>
      <c r="Q120" s="115"/>
      <c r="R120" s="115"/>
      <c r="S120" s="115"/>
      <c r="T120" s="115"/>
      <c r="U120" s="115"/>
      <c r="V120" s="115"/>
      <c r="W120" s="189"/>
      <c r="X120" s="189"/>
      <c r="Y120" s="115"/>
      <c r="Z120" s="187"/>
      <c r="AA120" s="189"/>
      <c r="AB120" s="188" t="str">
        <f t="shared" si="1"/>
        <v/>
      </c>
    </row>
    <row r="121" spans="3:28" x14ac:dyDescent="0.25"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15"/>
      <c r="O121" s="115"/>
      <c r="P121" s="115"/>
      <c r="Q121" s="115"/>
      <c r="R121" s="115"/>
      <c r="S121" s="115"/>
      <c r="T121" s="115"/>
      <c r="U121" s="115"/>
      <c r="V121" s="115"/>
      <c r="W121" s="189"/>
      <c r="X121" s="189"/>
      <c r="Y121" s="115"/>
      <c r="Z121" s="187"/>
      <c r="AA121" s="189"/>
      <c r="AB121" s="188" t="str">
        <f t="shared" si="1"/>
        <v/>
      </c>
    </row>
    <row r="122" spans="3:28" x14ac:dyDescent="0.25"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15"/>
      <c r="O122" s="115"/>
      <c r="P122" s="115"/>
      <c r="Q122" s="115"/>
      <c r="R122" s="115"/>
      <c r="S122" s="115"/>
      <c r="T122" s="115"/>
      <c r="U122" s="115"/>
      <c r="V122" s="115"/>
      <c r="W122" s="189"/>
      <c r="X122" s="189"/>
      <c r="Y122" s="115"/>
      <c r="Z122" s="187"/>
      <c r="AA122" s="189"/>
      <c r="AB122" s="188" t="str">
        <f t="shared" si="1"/>
        <v/>
      </c>
    </row>
    <row r="123" spans="3:28" x14ac:dyDescent="0.25"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15"/>
      <c r="O123" s="115"/>
      <c r="P123" s="115"/>
      <c r="Q123" s="115"/>
      <c r="R123" s="115"/>
      <c r="S123" s="115"/>
      <c r="T123" s="115"/>
      <c r="U123" s="115"/>
      <c r="V123" s="115"/>
      <c r="W123" s="189"/>
      <c r="X123" s="189"/>
      <c r="Y123" s="115"/>
      <c r="Z123" s="187"/>
      <c r="AA123" s="189"/>
      <c r="AB123" s="188" t="str">
        <f t="shared" si="1"/>
        <v/>
      </c>
    </row>
    <row r="124" spans="3:28" x14ac:dyDescent="0.25"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15"/>
      <c r="O124" s="115"/>
      <c r="P124" s="115"/>
      <c r="Q124" s="115"/>
      <c r="R124" s="115"/>
      <c r="S124" s="115"/>
      <c r="T124" s="115"/>
      <c r="U124" s="115"/>
      <c r="V124" s="115"/>
      <c r="W124" s="189"/>
      <c r="X124" s="189"/>
      <c r="Y124" s="115"/>
      <c r="Z124" s="187"/>
      <c r="AA124" s="189"/>
      <c r="AB124" s="188" t="str">
        <f t="shared" si="1"/>
        <v/>
      </c>
    </row>
    <row r="125" spans="3:28" x14ac:dyDescent="0.25"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15"/>
      <c r="O125" s="115"/>
      <c r="P125" s="115"/>
      <c r="Q125" s="115"/>
      <c r="R125" s="115"/>
      <c r="S125" s="115"/>
      <c r="T125" s="115"/>
      <c r="U125" s="115"/>
      <c r="V125" s="115"/>
      <c r="W125" s="189"/>
      <c r="X125" s="189"/>
      <c r="Y125" s="115"/>
      <c r="Z125" s="187"/>
      <c r="AA125" s="189"/>
      <c r="AB125" s="188" t="str">
        <f t="shared" si="1"/>
        <v/>
      </c>
    </row>
    <row r="126" spans="3:28" x14ac:dyDescent="0.25"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15"/>
      <c r="O126" s="115"/>
      <c r="P126" s="115"/>
      <c r="Q126" s="115"/>
      <c r="R126" s="115"/>
      <c r="S126" s="115"/>
      <c r="T126" s="115"/>
      <c r="U126" s="115"/>
      <c r="V126" s="115"/>
      <c r="W126" s="189"/>
      <c r="X126" s="189"/>
      <c r="Y126" s="115"/>
      <c r="Z126" s="187"/>
      <c r="AA126" s="189"/>
      <c r="AB126" s="188" t="str">
        <f t="shared" si="1"/>
        <v/>
      </c>
    </row>
    <row r="127" spans="3:28" x14ac:dyDescent="0.25"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15"/>
      <c r="O127" s="115"/>
      <c r="P127" s="115"/>
      <c r="Q127" s="115"/>
      <c r="R127" s="115"/>
      <c r="S127" s="115"/>
      <c r="T127" s="115"/>
      <c r="U127" s="115"/>
      <c r="V127" s="115"/>
      <c r="W127" s="189"/>
      <c r="X127" s="189"/>
      <c r="Y127" s="115"/>
      <c r="Z127" s="187"/>
      <c r="AA127" s="189"/>
      <c r="AB127" s="188" t="str">
        <f t="shared" si="1"/>
        <v/>
      </c>
    </row>
    <row r="128" spans="3:28" x14ac:dyDescent="0.25"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15"/>
      <c r="O128" s="115"/>
      <c r="P128" s="115"/>
      <c r="Q128" s="115"/>
      <c r="R128" s="115"/>
      <c r="S128" s="115"/>
      <c r="T128" s="115"/>
      <c r="U128" s="115"/>
      <c r="V128" s="115"/>
      <c r="W128" s="189"/>
      <c r="X128" s="189"/>
      <c r="Y128" s="115"/>
      <c r="Z128" s="187"/>
      <c r="AA128" s="189"/>
      <c r="AB128" s="188" t="str">
        <f t="shared" si="1"/>
        <v/>
      </c>
    </row>
    <row r="129" spans="3:28" x14ac:dyDescent="0.25"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15"/>
      <c r="O129" s="115"/>
      <c r="P129" s="115"/>
      <c r="Q129" s="115"/>
      <c r="R129" s="115"/>
      <c r="S129" s="115"/>
      <c r="T129" s="115"/>
      <c r="U129" s="115"/>
      <c r="V129" s="115"/>
      <c r="W129" s="189"/>
      <c r="X129" s="189"/>
      <c r="Y129" s="115"/>
      <c r="Z129" s="187"/>
      <c r="AA129" s="189"/>
      <c r="AB129" s="188" t="str">
        <f t="shared" si="1"/>
        <v/>
      </c>
    </row>
    <row r="130" spans="3:28" x14ac:dyDescent="0.25"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15"/>
      <c r="O130" s="115"/>
      <c r="P130" s="115"/>
      <c r="Q130" s="115"/>
      <c r="R130" s="115"/>
      <c r="S130" s="115"/>
      <c r="T130" s="115"/>
      <c r="U130" s="115"/>
      <c r="V130" s="115"/>
      <c r="W130" s="189"/>
      <c r="X130" s="189"/>
      <c r="Y130" s="115"/>
      <c r="Z130" s="187"/>
      <c r="AA130" s="189"/>
      <c r="AB130" s="188" t="str">
        <f t="shared" si="1"/>
        <v/>
      </c>
    </row>
    <row r="131" spans="3:28" x14ac:dyDescent="0.25"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15"/>
      <c r="O131" s="115"/>
      <c r="P131" s="115"/>
      <c r="Q131" s="115"/>
      <c r="R131" s="115"/>
      <c r="S131" s="115"/>
      <c r="T131" s="115"/>
      <c r="U131" s="115"/>
      <c r="V131" s="115"/>
      <c r="W131" s="189"/>
      <c r="X131" s="189"/>
      <c r="Y131" s="115"/>
      <c r="Z131" s="187"/>
      <c r="AA131" s="189"/>
      <c r="AB131" s="188" t="str">
        <f t="shared" si="1"/>
        <v/>
      </c>
    </row>
    <row r="132" spans="3:28" x14ac:dyDescent="0.25"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15"/>
      <c r="O132" s="115"/>
      <c r="P132" s="115"/>
      <c r="Q132" s="115"/>
      <c r="R132" s="115"/>
      <c r="S132" s="115"/>
      <c r="T132" s="115"/>
      <c r="U132" s="115"/>
      <c r="V132" s="115"/>
      <c r="W132" s="189"/>
      <c r="X132" s="189"/>
      <c r="Y132" s="115"/>
      <c r="Z132" s="187"/>
      <c r="AA132" s="189"/>
      <c r="AB132" s="188" t="str">
        <f t="shared" ref="AB132:AB195" si="2">IFERROR(W132/X132,"")</f>
        <v/>
      </c>
    </row>
    <row r="133" spans="3:28" x14ac:dyDescent="0.25"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15"/>
      <c r="O133" s="115"/>
      <c r="P133" s="115"/>
      <c r="Q133" s="115"/>
      <c r="R133" s="115"/>
      <c r="S133" s="115"/>
      <c r="T133" s="115"/>
      <c r="U133" s="115"/>
      <c r="V133" s="115"/>
      <c r="W133" s="189"/>
      <c r="X133" s="189"/>
      <c r="Y133" s="115"/>
      <c r="Z133" s="187"/>
      <c r="AA133" s="189"/>
      <c r="AB133" s="188" t="str">
        <f t="shared" si="2"/>
        <v/>
      </c>
    </row>
    <row r="134" spans="3:28" x14ac:dyDescent="0.25"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15"/>
      <c r="O134" s="115"/>
      <c r="P134" s="115"/>
      <c r="Q134" s="115"/>
      <c r="R134" s="115"/>
      <c r="S134" s="115"/>
      <c r="T134" s="115"/>
      <c r="U134" s="115"/>
      <c r="V134" s="115"/>
      <c r="W134" s="189"/>
      <c r="X134" s="189"/>
      <c r="Y134" s="115"/>
      <c r="Z134" s="187"/>
      <c r="AA134" s="189"/>
      <c r="AB134" s="188" t="str">
        <f t="shared" si="2"/>
        <v/>
      </c>
    </row>
    <row r="135" spans="3:28" x14ac:dyDescent="0.25"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15"/>
      <c r="O135" s="115"/>
      <c r="P135" s="115"/>
      <c r="Q135" s="115"/>
      <c r="R135" s="115"/>
      <c r="S135" s="115"/>
      <c r="T135" s="115"/>
      <c r="U135" s="115"/>
      <c r="V135" s="115"/>
      <c r="W135" s="189"/>
      <c r="X135" s="189"/>
      <c r="Y135" s="115"/>
      <c r="Z135" s="187"/>
      <c r="AA135" s="189"/>
      <c r="AB135" s="188" t="str">
        <f t="shared" si="2"/>
        <v/>
      </c>
    </row>
    <row r="136" spans="3:28" x14ac:dyDescent="0.25"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15"/>
      <c r="O136" s="115"/>
      <c r="P136" s="115"/>
      <c r="Q136" s="115"/>
      <c r="R136" s="115"/>
      <c r="S136" s="115"/>
      <c r="T136" s="115"/>
      <c r="U136" s="115"/>
      <c r="V136" s="115"/>
      <c r="W136" s="189"/>
      <c r="X136" s="189"/>
      <c r="Y136" s="115"/>
      <c r="Z136" s="187"/>
      <c r="AA136" s="189"/>
      <c r="AB136" s="188" t="str">
        <f t="shared" si="2"/>
        <v/>
      </c>
    </row>
    <row r="137" spans="3:28" x14ac:dyDescent="0.25"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15"/>
      <c r="O137" s="115"/>
      <c r="P137" s="115"/>
      <c r="Q137" s="115"/>
      <c r="R137" s="115"/>
      <c r="S137" s="115"/>
      <c r="T137" s="115"/>
      <c r="U137" s="115"/>
      <c r="V137" s="115"/>
      <c r="W137" s="189"/>
      <c r="X137" s="189"/>
      <c r="Y137" s="115"/>
      <c r="Z137" s="187"/>
      <c r="AA137" s="189"/>
      <c r="AB137" s="188" t="str">
        <f t="shared" si="2"/>
        <v/>
      </c>
    </row>
    <row r="138" spans="3:28" x14ac:dyDescent="0.25"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15"/>
      <c r="O138" s="115"/>
      <c r="P138" s="115"/>
      <c r="Q138" s="115"/>
      <c r="R138" s="115"/>
      <c r="S138" s="115"/>
      <c r="T138" s="115"/>
      <c r="U138" s="115"/>
      <c r="V138" s="115"/>
      <c r="W138" s="189"/>
      <c r="X138" s="189"/>
      <c r="Y138" s="115"/>
      <c r="Z138" s="187"/>
      <c r="AA138" s="189"/>
      <c r="AB138" s="188" t="str">
        <f t="shared" si="2"/>
        <v/>
      </c>
    </row>
    <row r="139" spans="3:28" x14ac:dyDescent="0.25"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15"/>
      <c r="O139" s="115"/>
      <c r="P139" s="115"/>
      <c r="Q139" s="115"/>
      <c r="R139" s="115"/>
      <c r="S139" s="115"/>
      <c r="T139" s="115"/>
      <c r="U139" s="115"/>
      <c r="V139" s="115"/>
      <c r="W139" s="189"/>
      <c r="X139" s="189"/>
      <c r="Y139" s="115"/>
      <c r="Z139" s="187"/>
      <c r="AA139" s="189"/>
      <c r="AB139" s="188" t="str">
        <f t="shared" si="2"/>
        <v/>
      </c>
    </row>
    <row r="140" spans="3:28" x14ac:dyDescent="0.25"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15"/>
      <c r="O140" s="115"/>
      <c r="P140" s="115"/>
      <c r="Q140" s="115"/>
      <c r="R140" s="115"/>
      <c r="S140" s="115"/>
      <c r="T140" s="115"/>
      <c r="U140" s="115"/>
      <c r="V140" s="115"/>
      <c r="W140" s="189"/>
      <c r="X140" s="189"/>
      <c r="Y140" s="115"/>
      <c r="Z140" s="187"/>
      <c r="AA140" s="189"/>
      <c r="AB140" s="188" t="str">
        <f t="shared" si="2"/>
        <v/>
      </c>
    </row>
    <row r="141" spans="3:28" x14ac:dyDescent="0.25"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15"/>
      <c r="O141" s="115"/>
      <c r="P141" s="115"/>
      <c r="Q141" s="115"/>
      <c r="R141" s="115"/>
      <c r="S141" s="115"/>
      <c r="T141" s="115"/>
      <c r="U141" s="115"/>
      <c r="V141" s="115"/>
      <c r="W141" s="189"/>
      <c r="X141" s="189"/>
      <c r="Y141" s="115"/>
      <c r="Z141" s="187"/>
      <c r="AA141" s="189"/>
      <c r="AB141" s="188" t="str">
        <f t="shared" si="2"/>
        <v/>
      </c>
    </row>
    <row r="142" spans="3:28" x14ac:dyDescent="0.25"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15"/>
      <c r="O142" s="115"/>
      <c r="P142" s="115"/>
      <c r="Q142" s="115"/>
      <c r="R142" s="115"/>
      <c r="S142" s="115"/>
      <c r="T142" s="115"/>
      <c r="U142" s="115"/>
      <c r="V142" s="115"/>
      <c r="W142" s="189"/>
      <c r="X142" s="189"/>
      <c r="Y142" s="115"/>
      <c r="Z142" s="187"/>
      <c r="AA142" s="189"/>
      <c r="AB142" s="188" t="str">
        <f t="shared" si="2"/>
        <v/>
      </c>
    </row>
    <row r="143" spans="3:28" x14ac:dyDescent="0.25"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15"/>
      <c r="O143" s="115"/>
      <c r="P143" s="115"/>
      <c r="Q143" s="115"/>
      <c r="R143" s="115"/>
      <c r="S143" s="115"/>
      <c r="T143" s="115"/>
      <c r="U143" s="115"/>
      <c r="V143" s="115"/>
      <c r="W143" s="189"/>
      <c r="X143" s="189"/>
      <c r="Y143" s="115"/>
      <c r="Z143" s="187"/>
      <c r="AA143" s="189"/>
      <c r="AB143" s="188" t="str">
        <f t="shared" si="2"/>
        <v/>
      </c>
    </row>
    <row r="144" spans="3:28" x14ac:dyDescent="0.25"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15"/>
      <c r="O144" s="115"/>
      <c r="P144" s="115"/>
      <c r="Q144" s="115"/>
      <c r="R144" s="115"/>
      <c r="S144" s="115"/>
      <c r="T144" s="115"/>
      <c r="U144" s="115"/>
      <c r="V144" s="115"/>
      <c r="W144" s="189"/>
      <c r="X144" s="189"/>
      <c r="Y144" s="115"/>
      <c r="Z144" s="187"/>
      <c r="AA144" s="189"/>
      <c r="AB144" s="188" t="str">
        <f t="shared" si="2"/>
        <v/>
      </c>
    </row>
    <row r="145" spans="3:28" x14ac:dyDescent="0.25"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15"/>
      <c r="O145" s="115"/>
      <c r="P145" s="115"/>
      <c r="Q145" s="115"/>
      <c r="R145" s="115"/>
      <c r="S145" s="115"/>
      <c r="T145" s="115"/>
      <c r="U145" s="115"/>
      <c r="V145" s="115"/>
      <c r="W145" s="189"/>
      <c r="X145" s="189"/>
      <c r="Y145" s="115"/>
      <c r="Z145" s="187"/>
      <c r="AA145" s="189"/>
      <c r="AB145" s="188" t="str">
        <f t="shared" si="2"/>
        <v/>
      </c>
    </row>
    <row r="146" spans="3:28" x14ac:dyDescent="0.25"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15"/>
      <c r="O146" s="115"/>
      <c r="P146" s="115"/>
      <c r="Q146" s="115"/>
      <c r="R146" s="115"/>
      <c r="S146" s="115"/>
      <c r="T146" s="115"/>
      <c r="U146" s="115"/>
      <c r="V146" s="115"/>
      <c r="W146" s="189"/>
      <c r="X146" s="189"/>
      <c r="Y146" s="115"/>
      <c r="Z146" s="187"/>
      <c r="AA146" s="189"/>
      <c r="AB146" s="188" t="str">
        <f t="shared" si="2"/>
        <v/>
      </c>
    </row>
    <row r="147" spans="3:28" x14ac:dyDescent="0.25"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15"/>
      <c r="O147" s="115"/>
      <c r="P147" s="115"/>
      <c r="Q147" s="115"/>
      <c r="R147" s="115"/>
      <c r="S147" s="115"/>
      <c r="T147" s="115"/>
      <c r="U147" s="115"/>
      <c r="V147" s="115"/>
      <c r="W147" s="189"/>
      <c r="X147" s="189"/>
      <c r="Y147" s="115"/>
      <c r="Z147" s="187"/>
      <c r="AA147" s="189"/>
      <c r="AB147" s="188" t="str">
        <f t="shared" si="2"/>
        <v/>
      </c>
    </row>
    <row r="148" spans="3:28" x14ac:dyDescent="0.25"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15"/>
      <c r="O148" s="115"/>
      <c r="P148" s="115"/>
      <c r="Q148" s="115"/>
      <c r="R148" s="115"/>
      <c r="S148" s="115"/>
      <c r="T148" s="115"/>
      <c r="U148" s="115"/>
      <c r="V148" s="115"/>
      <c r="W148" s="189"/>
      <c r="X148" s="189"/>
      <c r="Y148" s="115"/>
      <c r="Z148" s="187"/>
      <c r="AA148" s="189"/>
      <c r="AB148" s="188" t="str">
        <f t="shared" si="2"/>
        <v/>
      </c>
    </row>
    <row r="149" spans="3:28" x14ac:dyDescent="0.25"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15"/>
      <c r="O149" s="115"/>
      <c r="P149" s="115"/>
      <c r="Q149" s="115"/>
      <c r="R149" s="115"/>
      <c r="S149" s="115"/>
      <c r="T149" s="115"/>
      <c r="U149" s="115"/>
      <c r="V149" s="115"/>
      <c r="W149" s="189"/>
      <c r="X149" s="189"/>
      <c r="Y149" s="115"/>
      <c r="Z149" s="187"/>
      <c r="AA149" s="189"/>
      <c r="AB149" s="188" t="str">
        <f t="shared" si="2"/>
        <v/>
      </c>
    </row>
    <row r="150" spans="3:28" x14ac:dyDescent="0.25"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15"/>
      <c r="O150" s="115"/>
      <c r="P150" s="115"/>
      <c r="Q150" s="115"/>
      <c r="R150" s="115"/>
      <c r="S150" s="115"/>
      <c r="T150" s="115"/>
      <c r="U150" s="115"/>
      <c r="V150" s="115"/>
      <c r="W150" s="189"/>
      <c r="X150" s="189"/>
      <c r="Y150" s="115"/>
      <c r="Z150" s="187"/>
      <c r="AA150" s="189"/>
      <c r="AB150" s="188" t="str">
        <f t="shared" si="2"/>
        <v/>
      </c>
    </row>
    <row r="151" spans="3:28" x14ac:dyDescent="0.25"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15"/>
      <c r="O151" s="115"/>
      <c r="P151" s="115"/>
      <c r="Q151" s="115"/>
      <c r="R151" s="115"/>
      <c r="S151" s="115"/>
      <c r="T151" s="115"/>
      <c r="U151" s="115"/>
      <c r="V151" s="115"/>
      <c r="W151" s="189"/>
      <c r="X151" s="189"/>
      <c r="Y151" s="115"/>
      <c r="Z151" s="187"/>
      <c r="AA151" s="189"/>
      <c r="AB151" s="188" t="str">
        <f t="shared" si="2"/>
        <v/>
      </c>
    </row>
    <row r="152" spans="3:28" x14ac:dyDescent="0.25"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15"/>
      <c r="O152" s="115"/>
      <c r="P152" s="115"/>
      <c r="Q152" s="115"/>
      <c r="R152" s="115"/>
      <c r="S152" s="115"/>
      <c r="T152" s="115"/>
      <c r="U152" s="115"/>
      <c r="V152" s="115"/>
      <c r="W152" s="189"/>
      <c r="X152" s="189"/>
      <c r="Y152" s="115"/>
      <c r="Z152" s="187"/>
      <c r="AA152" s="189"/>
      <c r="AB152" s="188" t="str">
        <f t="shared" si="2"/>
        <v/>
      </c>
    </row>
    <row r="153" spans="3:28" x14ac:dyDescent="0.25"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15"/>
      <c r="O153" s="115"/>
      <c r="P153" s="115"/>
      <c r="Q153" s="115"/>
      <c r="R153" s="115"/>
      <c r="S153" s="115"/>
      <c r="T153" s="115"/>
      <c r="U153" s="115"/>
      <c r="V153" s="115"/>
      <c r="W153" s="189"/>
      <c r="X153" s="189"/>
      <c r="Y153" s="115"/>
      <c r="Z153" s="187"/>
      <c r="AA153" s="189"/>
      <c r="AB153" s="188" t="str">
        <f t="shared" si="2"/>
        <v/>
      </c>
    </row>
    <row r="154" spans="3:28" x14ac:dyDescent="0.25"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15"/>
      <c r="O154" s="115"/>
      <c r="P154" s="115"/>
      <c r="Q154" s="115"/>
      <c r="R154" s="115"/>
      <c r="S154" s="115"/>
      <c r="T154" s="115"/>
      <c r="U154" s="115"/>
      <c r="V154" s="115"/>
      <c r="W154" s="189"/>
      <c r="X154" s="189"/>
      <c r="Y154" s="115"/>
      <c r="Z154" s="187"/>
      <c r="AA154" s="189"/>
      <c r="AB154" s="188" t="str">
        <f t="shared" si="2"/>
        <v/>
      </c>
    </row>
    <row r="155" spans="3:28" x14ac:dyDescent="0.25"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15"/>
      <c r="O155" s="115"/>
      <c r="P155" s="115"/>
      <c r="Q155" s="115"/>
      <c r="R155" s="115"/>
      <c r="S155" s="115"/>
      <c r="T155" s="115"/>
      <c r="U155" s="115"/>
      <c r="V155" s="115"/>
      <c r="W155" s="189"/>
      <c r="X155" s="189"/>
      <c r="Y155" s="115"/>
      <c r="Z155" s="187"/>
      <c r="AA155" s="189"/>
      <c r="AB155" s="188" t="str">
        <f t="shared" si="2"/>
        <v/>
      </c>
    </row>
    <row r="156" spans="3:28" x14ac:dyDescent="0.25"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15"/>
      <c r="O156" s="115"/>
      <c r="P156" s="115"/>
      <c r="Q156" s="115"/>
      <c r="R156" s="115"/>
      <c r="S156" s="115"/>
      <c r="T156" s="115"/>
      <c r="U156" s="115"/>
      <c r="V156" s="115"/>
      <c r="W156" s="189"/>
      <c r="X156" s="189"/>
      <c r="Y156" s="115"/>
      <c r="Z156" s="187"/>
      <c r="AA156" s="189"/>
      <c r="AB156" s="188" t="str">
        <f t="shared" si="2"/>
        <v/>
      </c>
    </row>
    <row r="157" spans="3:28" x14ac:dyDescent="0.25"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15"/>
      <c r="O157" s="115"/>
      <c r="P157" s="115"/>
      <c r="Q157" s="115"/>
      <c r="R157" s="115"/>
      <c r="S157" s="115"/>
      <c r="T157" s="115"/>
      <c r="U157" s="115"/>
      <c r="V157" s="115"/>
      <c r="W157" s="189"/>
      <c r="X157" s="189"/>
      <c r="Y157" s="115"/>
      <c r="Z157" s="187"/>
      <c r="AA157" s="189"/>
      <c r="AB157" s="188" t="str">
        <f t="shared" si="2"/>
        <v/>
      </c>
    </row>
    <row r="158" spans="3:28" x14ac:dyDescent="0.25"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15"/>
      <c r="O158" s="115"/>
      <c r="P158" s="115"/>
      <c r="Q158" s="115"/>
      <c r="R158" s="115"/>
      <c r="S158" s="115"/>
      <c r="T158" s="115"/>
      <c r="U158" s="115"/>
      <c r="V158" s="115"/>
      <c r="W158" s="189"/>
      <c r="X158" s="189"/>
      <c r="Y158" s="115"/>
      <c r="Z158" s="187"/>
      <c r="AA158" s="189"/>
      <c r="AB158" s="188" t="str">
        <f t="shared" si="2"/>
        <v/>
      </c>
    </row>
    <row r="159" spans="3:28" x14ac:dyDescent="0.25"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15"/>
      <c r="O159" s="115"/>
      <c r="P159" s="115"/>
      <c r="Q159" s="115"/>
      <c r="R159" s="115"/>
      <c r="S159" s="115"/>
      <c r="T159" s="115"/>
      <c r="U159" s="115"/>
      <c r="V159" s="115"/>
      <c r="W159" s="189"/>
      <c r="X159" s="189"/>
      <c r="Y159" s="115"/>
      <c r="Z159" s="187"/>
      <c r="AA159" s="189"/>
      <c r="AB159" s="188" t="str">
        <f t="shared" si="2"/>
        <v/>
      </c>
    </row>
    <row r="160" spans="3:28" x14ac:dyDescent="0.25"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15"/>
      <c r="O160" s="115"/>
      <c r="P160" s="115"/>
      <c r="Q160" s="115"/>
      <c r="R160" s="115"/>
      <c r="S160" s="115"/>
      <c r="T160" s="115"/>
      <c r="U160" s="115"/>
      <c r="V160" s="115"/>
      <c r="W160" s="189"/>
      <c r="X160" s="189"/>
      <c r="Y160" s="115"/>
      <c r="Z160" s="187"/>
      <c r="AA160" s="189"/>
      <c r="AB160" s="188" t="str">
        <f t="shared" si="2"/>
        <v/>
      </c>
    </row>
    <row r="161" spans="3:28" x14ac:dyDescent="0.25"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15"/>
      <c r="O161" s="115"/>
      <c r="P161" s="115"/>
      <c r="Q161" s="115"/>
      <c r="R161" s="115"/>
      <c r="S161" s="115"/>
      <c r="T161" s="115"/>
      <c r="U161" s="115"/>
      <c r="V161" s="115"/>
      <c r="W161" s="189"/>
      <c r="X161" s="189"/>
      <c r="Y161" s="115"/>
      <c r="Z161" s="187"/>
      <c r="AA161" s="189"/>
      <c r="AB161" s="188" t="str">
        <f t="shared" si="2"/>
        <v/>
      </c>
    </row>
    <row r="162" spans="3:28" x14ac:dyDescent="0.25"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15"/>
      <c r="O162" s="115"/>
      <c r="P162" s="115"/>
      <c r="Q162" s="115"/>
      <c r="R162" s="115"/>
      <c r="S162" s="115"/>
      <c r="T162" s="115"/>
      <c r="U162" s="115"/>
      <c r="V162" s="115"/>
      <c r="W162" s="189"/>
      <c r="X162" s="189"/>
      <c r="Y162" s="115"/>
      <c r="Z162" s="187"/>
      <c r="AA162" s="189"/>
      <c r="AB162" s="188" t="str">
        <f t="shared" si="2"/>
        <v/>
      </c>
    </row>
    <row r="163" spans="3:28" x14ac:dyDescent="0.25"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15"/>
      <c r="O163" s="115"/>
      <c r="P163" s="115"/>
      <c r="Q163" s="115"/>
      <c r="R163" s="115"/>
      <c r="S163" s="115"/>
      <c r="T163" s="115"/>
      <c r="U163" s="115"/>
      <c r="V163" s="115"/>
      <c r="W163" s="189"/>
      <c r="X163" s="189"/>
      <c r="Y163" s="115"/>
      <c r="Z163" s="187"/>
      <c r="AA163" s="189"/>
      <c r="AB163" s="188" t="str">
        <f t="shared" si="2"/>
        <v/>
      </c>
    </row>
    <row r="164" spans="3:28" x14ac:dyDescent="0.25"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15"/>
      <c r="O164" s="115"/>
      <c r="P164" s="115"/>
      <c r="Q164" s="115"/>
      <c r="R164" s="115"/>
      <c r="S164" s="115"/>
      <c r="T164" s="115"/>
      <c r="U164" s="115"/>
      <c r="V164" s="115"/>
      <c r="W164" s="189"/>
      <c r="X164" s="189"/>
      <c r="Y164" s="115"/>
      <c r="Z164" s="187"/>
      <c r="AA164" s="189"/>
      <c r="AB164" s="188" t="str">
        <f t="shared" si="2"/>
        <v/>
      </c>
    </row>
    <row r="165" spans="3:28" x14ac:dyDescent="0.25"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15"/>
      <c r="O165" s="115"/>
      <c r="P165" s="115"/>
      <c r="Q165" s="115"/>
      <c r="R165" s="115"/>
      <c r="S165" s="115"/>
      <c r="T165" s="115"/>
      <c r="U165" s="115"/>
      <c r="V165" s="115"/>
      <c r="W165" s="189"/>
      <c r="X165" s="189"/>
      <c r="Y165" s="115"/>
      <c r="Z165" s="187"/>
      <c r="AA165" s="189"/>
      <c r="AB165" s="188" t="str">
        <f t="shared" si="2"/>
        <v/>
      </c>
    </row>
    <row r="166" spans="3:28" x14ac:dyDescent="0.25"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15"/>
      <c r="O166" s="115"/>
      <c r="P166" s="115"/>
      <c r="Q166" s="115"/>
      <c r="R166" s="115"/>
      <c r="S166" s="115"/>
      <c r="T166" s="115"/>
      <c r="U166" s="115"/>
      <c r="V166" s="115"/>
      <c r="W166" s="189"/>
      <c r="X166" s="189"/>
      <c r="Y166" s="115"/>
      <c r="Z166" s="187"/>
      <c r="AA166" s="189"/>
      <c r="AB166" s="188" t="str">
        <f t="shared" si="2"/>
        <v/>
      </c>
    </row>
    <row r="167" spans="3:28" x14ac:dyDescent="0.25"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15"/>
      <c r="O167" s="115"/>
      <c r="P167" s="115"/>
      <c r="Q167" s="115"/>
      <c r="R167" s="115"/>
      <c r="S167" s="115"/>
      <c r="T167" s="115"/>
      <c r="U167" s="115"/>
      <c r="V167" s="115"/>
      <c r="W167" s="189"/>
      <c r="X167" s="189"/>
      <c r="Y167" s="115"/>
      <c r="Z167" s="187"/>
      <c r="AA167" s="189"/>
      <c r="AB167" s="188" t="str">
        <f t="shared" si="2"/>
        <v/>
      </c>
    </row>
    <row r="168" spans="3:28" x14ac:dyDescent="0.25"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15"/>
      <c r="O168" s="115"/>
      <c r="P168" s="115"/>
      <c r="Q168" s="115"/>
      <c r="R168" s="115"/>
      <c r="S168" s="115"/>
      <c r="T168" s="115"/>
      <c r="U168" s="115"/>
      <c r="V168" s="115"/>
      <c r="W168" s="189"/>
      <c r="X168" s="189"/>
      <c r="Y168" s="115"/>
      <c r="Z168" s="187"/>
      <c r="AA168" s="189"/>
      <c r="AB168" s="188" t="str">
        <f t="shared" si="2"/>
        <v/>
      </c>
    </row>
    <row r="169" spans="3:28" x14ac:dyDescent="0.25"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15"/>
      <c r="O169" s="115"/>
      <c r="P169" s="115"/>
      <c r="Q169" s="115"/>
      <c r="R169" s="115"/>
      <c r="S169" s="115"/>
      <c r="T169" s="115"/>
      <c r="U169" s="115"/>
      <c r="V169" s="115"/>
      <c r="W169" s="189"/>
      <c r="X169" s="189"/>
      <c r="Y169" s="115"/>
      <c r="Z169" s="187"/>
      <c r="AA169" s="189"/>
      <c r="AB169" s="188" t="str">
        <f t="shared" si="2"/>
        <v/>
      </c>
    </row>
    <row r="170" spans="3:28" x14ac:dyDescent="0.25"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15"/>
      <c r="O170" s="115"/>
      <c r="P170" s="115"/>
      <c r="Q170" s="115"/>
      <c r="R170" s="115"/>
      <c r="S170" s="115"/>
      <c r="T170" s="115"/>
      <c r="U170" s="115"/>
      <c r="V170" s="115"/>
      <c r="W170" s="189"/>
      <c r="X170" s="189"/>
      <c r="Y170" s="115"/>
      <c r="Z170" s="187"/>
      <c r="AA170" s="189"/>
      <c r="AB170" s="188" t="str">
        <f t="shared" si="2"/>
        <v/>
      </c>
    </row>
    <row r="171" spans="3:28" x14ac:dyDescent="0.25">
      <c r="N171" s="181"/>
      <c r="O171" s="181"/>
      <c r="P171" s="181"/>
      <c r="Q171" s="181"/>
      <c r="R171" s="181"/>
      <c r="S171" s="181"/>
      <c r="T171" s="181"/>
      <c r="U171" s="181"/>
      <c r="V171" s="181"/>
      <c r="Y171" s="182"/>
      <c r="AB171" s="188" t="str">
        <f t="shared" si="2"/>
        <v/>
      </c>
    </row>
    <row r="172" spans="3:28" x14ac:dyDescent="0.25">
      <c r="N172" s="115"/>
      <c r="O172" s="115"/>
      <c r="P172" s="115"/>
      <c r="Q172" s="115"/>
      <c r="R172" s="115"/>
      <c r="S172" s="115"/>
      <c r="T172" s="115"/>
      <c r="U172" s="115"/>
      <c r="V172" s="115"/>
      <c r="Y172" s="182"/>
      <c r="AB172" s="188" t="str">
        <f t="shared" si="2"/>
        <v/>
      </c>
    </row>
    <row r="173" spans="3:28" x14ac:dyDescent="0.25">
      <c r="N173" s="115"/>
      <c r="O173" s="115"/>
      <c r="P173" s="115"/>
      <c r="Q173" s="115"/>
      <c r="R173" s="115"/>
      <c r="S173" s="115"/>
      <c r="T173" s="115"/>
      <c r="U173" s="115"/>
      <c r="V173" s="115"/>
      <c r="Y173" s="182"/>
      <c r="AB173" s="188" t="str">
        <f t="shared" si="2"/>
        <v/>
      </c>
    </row>
    <row r="174" spans="3:28" x14ac:dyDescent="0.25">
      <c r="N174" s="115"/>
      <c r="O174" s="115"/>
      <c r="P174" s="115"/>
      <c r="Q174" s="115"/>
      <c r="R174" s="115"/>
      <c r="S174" s="115"/>
      <c r="T174" s="115"/>
      <c r="U174" s="115"/>
      <c r="V174" s="115"/>
      <c r="Y174" s="182"/>
      <c r="AB174" s="188" t="str">
        <f t="shared" si="2"/>
        <v/>
      </c>
    </row>
    <row r="175" spans="3:28" x14ac:dyDescent="0.25">
      <c r="N175" s="115"/>
      <c r="O175" s="115"/>
      <c r="P175" s="115"/>
      <c r="Q175" s="115"/>
      <c r="R175" s="115"/>
      <c r="S175" s="115"/>
      <c r="T175" s="115"/>
      <c r="U175" s="115"/>
      <c r="V175" s="115"/>
      <c r="Y175" s="182"/>
      <c r="AB175" s="188" t="str">
        <f t="shared" si="2"/>
        <v/>
      </c>
    </row>
    <row r="176" spans="3:28" x14ac:dyDescent="0.25">
      <c r="N176" s="115"/>
      <c r="O176" s="115"/>
      <c r="P176" s="115"/>
      <c r="Q176" s="115"/>
      <c r="R176" s="115"/>
      <c r="S176" s="115"/>
      <c r="T176" s="115"/>
      <c r="U176" s="115"/>
      <c r="V176" s="115"/>
      <c r="Y176" s="182"/>
      <c r="AB176" s="188" t="str">
        <f t="shared" si="2"/>
        <v/>
      </c>
    </row>
    <row r="177" spans="14:28" x14ac:dyDescent="0.25">
      <c r="N177" s="115"/>
      <c r="O177" s="115"/>
      <c r="P177" s="115"/>
      <c r="Q177" s="115"/>
      <c r="R177" s="115"/>
      <c r="S177" s="115"/>
      <c r="T177" s="115"/>
      <c r="U177" s="115"/>
      <c r="V177" s="115"/>
      <c r="Y177" s="182"/>
      <c r="AB177" s="188" t="str">
        <f t="shared" si="2"/>
        <v/>
      </c>
    </row>
    <row r="178" spans="14:28" x14ac:dyDescent="0.25">
      <c r="N178" s="115"/>
      <c r="O178" s="115"/>
      <c r="P178" s="115"/>
      <c r="Q178" s="115"/>
      <c r="R178" s="115"/>
      <c r="S178" s="115"/>
      <c r="T178" s="115"/>
      <c r="U178" s="115"/>
      <c r="V178" s="115"/>
      <c r="Y178" s="182"/>
      <c r="AB178" s="188" t="str">
        <f t="shared" si="2"/>
        <v/>
      </c>
    </row>
    <row r="179" spans="14:28" x14ac:dyDescent="0.25">
      <c r="N179" s="115"/>
      <c r="O179" s="115"/>
      <c r="P179" s="115"/>
      <c r="Q179" s="115"/>
      <c r="R179" s="115"/>
      <c r="S179" s="115"/>
      <c r="T179" s="115"/>
      <c r="U179" s="115"/>
      <c r="V179" s="115"/>
      <c r="Y179" s="182"/>
      <c r="AB179" s="188" t="str">
        <f t="shared" si="2"/>
        <v/>
      </c>
    </row>
    <row r="180" spans="14:28" x14ac:dyDescent="0.25">
      <c r="N180" s="115"/>
      <c r="O180" s="115"/>
      <c r="P180" s="115"/>
      <c r="Q180" s="115"/>
      <c r="R180" s="115"/>
      <c r="S180" s="115"/>
      <c r="T180" s="115"/>
      <c r="U180" s="115"/>
      <c r="V180" s="115"/>
      <c r="Y180" s="182"/>
      <c r="AB180" s="188" t="str">
        <f t="shared" si="2"/>
        <v/>
      </c>
    </row>
    <row r="181" spans="14:28" x14ac:dyDescent="0.25">
      <c r="N181" s="115"/>
      <c r="O181" s="115"/>
      <c r="P181" s="115"/>
      <c r="Q181" s="115"/>
      <c r="R181" s="115"/>
      <c r="S181" s="115"/>
      <c r="T181" s="115"/>
      <c r="U181" s="115"/>
      <c r="V181" s="115"/>
      <c r="Y181" s="182"/>
      <c r="AB181" s="188" t="str">
        <f t="shared" si="2"/>
        <v/>
      </c>
    </row>
    <row r="182" spans="14:28" x14ac:dyDescent="0.25">
      <c r="N182" s="115"/>
      <c r="O182" s="115"/>
      <c r="P182" s="115"/>
      <c r="Q182" s="115"/>
      <c r="R182" s="115"/>
      <c r="S182" s="115"/>
      <c r="T182" s="115"/>
      <c r="U182" s="115"/>
      <c r="V182" s="115"/>
      <c r="Y182" s="182"/>
      <c r="AB182" s="188" t="str">
        <f t="shared" si="2"/>
        <v/>
      </c>
    </row>
    <row r="183" spans="14:28" x14ac:dyDescent="0.25">
      <c r="N183" s="115"/>
      <c r="O183" s="115"/>
      <c r="P183" s="115"/>
      <c r="Q183" s="115"/>
      <c r="R183" s="115"/>
      <c r="S183" s="115"/>
      <c r="T183" s="115"/>
      <c r="U183" s="115"/>
      <c r="V183" s="115"/>
      <c r="Y183" s="182"/>
      <c r="AB183" s="188" t="str">
        <f t="shared" si="2"/>
        <v/>
      </c>
    </row>
    <row r="184" spans="14:28" x14ac:dyDescent="0.25">
      <c r="N184" s="115"/>
      <c r="O184" s="115"/>
      <c r="P184" s="115"/>
      <c r="Q184" s="115"/>
      <c r="R184" s="115"/>
      <c r="S184" s="115"/>
      <c r="T184" s="115"/>
      <c r="U184" s="115"/>
      <c r="V184" s="115"/>
      <c r="Y184" s="182"/>
      <c r="AB184" s="188" t="str">
        <f t="shared" si="2"/>
        <v/>
      </c>
    </row>
    <row r="185" spans="14:28" x14ac:dyDescent="0.25">
      <c r="N185" s="115"/>
      <c r="O185" s="115"/>
      <c r="P185" s="115"/>
      <c r="Q185" s="115"/>
      <c r="R185" s="115"/>
      <c r="S185" s="115"/>
      <c r="T185" s="115"/>
      <c r="U185" s="115"/>
      <c r="V185" s="115"/>
      <c r="Y185" s="182"/>
      <c r="AB185" s="188" t="str">
        <f t="shared" si="2"/>
        <v/>
      </c>
    </row>
    <row r="186" spans="14:28" x14ac:dyDescent="0.25">
      <c r="N186" s="115"/>
      <c r="O186" s="115"/>
      <c r="P186" s="115"/>
      <c r="Q186" s="115"/>
      <c r="R186" s="115"/>
      <c r="S186" s="115"/>
      <c r="T186" s="115"/>
      <c r="U186" s="115"/>
      <c r="V186" s="115"/>
      <c r="Y186" s="182"/>
      <c r="AB186" s="188" t="str">
        <f t="shared" si="2"/>
        <v/>
      </c>
    </row>
    <row r="187" spans="14:28" x14ac:dyDescent="0.25">
      <c r="N187" s="115"/>
      <c r="O187" s="115"/>
      <c r="P187" s="115"/>
      <c r="Q187" s="115"/>
      <c r="R187" s="115"/>
      <c r="S187" s="115"/>
      <c r="T187" s="115"/>
      <c r="U187" s="115"/>
      <c r="V187" s="115"/>
      <c r="Y187" s="182"/>
      <c r="AB187" s="188" t="str">
        <f t="shared" si="2"/>
        <v/>
      </c>
    </row>
    <row r="188" spans="14:28" x14ac:dyDescent="0.25">
      <c r="N188" s="115"/>
      <c r="O188" s="115"/>
      <c r="P188" s="115"/>
      <c r="Q188" s="115"/>
      <c r="R188" s="115"/>
      <c r="S188" s="115"/>
      <c r="T188" s="115"/>
      <c r="U188" s="115"/>
      <c r="V188" s="115"/>
      <c r="Y188" s="182"/>
      <c r="AB188" s="188" t="str">
        <f t="shared" si="2"/>
        <v/>
      </c>
    </row>
    <row r="189" spans="14:28" x14ac:dyDescent="0.25">
      <c r="N189" s="115"/>
      <c r="O189" s="115"/>
      <c r="P189" s="115"/>
      <c r="Q189" s="115"/>
      <c r="R189" s="115"/>
      <c r="S189" s="115"/>
      <c r="T189" s="115"/>
      <c r="U189" s="115"/>
      <c r="V189" s="115"/>
      <c r="Y189" s="182"/>
      <c r="AB189" s="188" t="str">
        <f t="shared" si="2"/>
        <v/>
      </c>
    </row>
    <row r="190" spans="14:28" x14ac:dyDescent="0.25">
      <c r="N190" s="115"/>
      <c r="O190" s="115"/>
      <c r="P190" s="115"/>
      <c r="Q190" s="115"/>
      <c r="R190" s="115"/>
      <c r="S190" s="115"/>
      <c r="T190" s="115"/>
      <c r="U190" s="115"/>
      <c r="V190" s="115"/>
      <c r="Y190" s="182"/>
      <c r="AB190" s="188" t="str">
        <f t="shared" si="2"/>
        <v/>
      </c>
    </row>
    <row r="191" spans="14:28" x14ac:dyDescent="0.25">
      <c r="N191" s="115"/>
      <c r="O191" s="115"/>
      <c r="P191" s="115"/>
      <c r="Q191" s="115"/>
      <c r="R191" s="115"/>
      <c r="S191" s="115"/>
      <c r="T191" s="115"/>
      <c r="U191" s="115"/>
      <c r="V191" s="115"/>
      <c r="Y191" s="182"/>
      <c r="AB191" s="188" t="str">
        <f t="shared" si="2"/>
        <v/>
      </c>
    </row>
    <row r="192" spans="14:28" x14ac:dyDescent="0.25">
      <c r="N192" s="115"/>
      <c r="O192" s="115"/>
      <c r="P192" s="115"/>
      <c r="Q192" s="115"/>
      <c r="R192" s="115"/>
      <c r="S192" s="115"/>
      <c r="T192" s="115"/>
      <c r="U192" s="115"/>
      <c r="V192" s="115"/>
      <c r="Y192" s="182"/>
      <c r="AB192" s="188" t="str">
        <f t="shared" si="2"/>
        <v/>
      </c>
    </row>
    <row r="193" spans="14:28" x14ac:dyDescent="0.25">
      <c r="N193" s="115"/>
      <c r="O193" s="115"/>
      <c r="P193" s="115"/>
      <c r="Q193" s="115"/>
      <c r="R193" s="115"/>
      <c r="S193" s="115"/>
      <c r="T193" s="115"/>
      <c r="U193" s="115"/>
      <c r="V193" s="115"/>
      <c r="Y193" s="182"/>
      <c r="AB193" s="188" t="str">
        <f t="shared" si="2"/>
        <v/>
      </c>
    </row>
    <row r="194" spans="14:28" x14ac:dyDescent="0.25">
      <c r="N194" s="115"/>
      <c r="O194" s="115"/>
      <c r="P194" s="115"/>
      <c r="Q194" s="115"/>
      <c r="R194" s="115"/>
      <c r="S194" s="115"/>
      <c r="T194" s="115"/>
      <c r="U194" s="115"/>
      <c r="V194" s="115"/>
      <c r="Y194" s="182"/>
      <c r="AB194" s="188" t="str">
        <f t="shared" si="2"/>
        <v/>
      </c>
    </row>
    <row r="195" spans="14:28" x14ac:dyDescent="0.25">
      <c r="N195" s="115"/>
      <c r="O195" s="115"/>
      <c r="P195" s="115"/>
      <c r="Q195" s="115"/>
      <c r="R195" s="115"/>
      <c r="S195" s="115"/>
      <c r="T195" s="115"/>
      <c r="U195" s="115"/>
      <c r="V195" s="115"/>
      <c r="Y195" s="182"/>
      <c r="AB195" s="188" t="str">
        <f t="shared" si="2"/>
        <v/>
      </c>
    </row>
    <row r="196" spans="14:28" x14ac:dyDescent="0.25">
      <c r="N196" s="115"/>
      <c r="O196" s="115"/>
      <c r="P196" s="115"/>
      <c r="Q196" s="115"/>
      <c r="R196" s="115"/>
      <c r="S196" s="115"/>
      <c r="T196" s="115"/>
      <c r="U196" s="115"/>
      <c r="V196" s="115"/>
      <c r="Y196" s="182"/>
      <c r="AB196" s="188" t="str">
        <f t="shared" ref="AB196:AB241" si="3">IFERROR(W196/X196,"")</f>
        <v/>
      </c>
    </row>
    <row r="197" spans="14:28" x14ac:dyDescent="0.25">
      <c r="N197" s="115"/>
      <c r="O197" s="115"/>
      <c r="P197" s="115"/>
      <c r="Q197" s="115"/>
      <c r="R197" s="115"/>
      <c r="S197" s="115"/>
      <c r="T197" s="115"/>
      <c r="U197" s="115"/>
      <c r="V197" s="115"/>
      <c r="Y197" s="182"/>
      <c r="AB197" s="188" t="str">
        <f t="shared" si="3"/>
        <v/>
      </c>
    </row>
    <row r="198" spans="14:28" x14ac:dyDescent="0.25">
      <c r="N198" s="115"/>
      <c r="O198" s="115"/>
      <c r="P198" s="115"/>
      <c r="Q198" s="115"/>
      <c r="R198" s="115"/>
      <c r="S198" s="115"/>
      <c r="T198" s="115"/>
      <c r="U198" s="115"/>
      <c r="V198" s="115"/>
      <c r="Y198" s="182"/>
      <c r="AB198" s="188" t="str">
        <f t="shared" si="3"/>
        <v/>
      </c>
    </row>
    <row r="199" spans="14:28" x14ac:dyDescent="0.25">
      <c r="N199" s="115"/>
      <c r="O199" s="115"/>
      <c r="P199" s="115"/>
      <c r="Q199" s="115"/>
      <c r="R199" s="115"/>
      <c r="S199" s="115"/>
      <c r="T199" s="115"/>
      <c r="U199" s="115"/>
      <c r="V199" s="115"/>
      <c r="Y199" s="182"/>
      <c r="AB199" s="188" t="str">
        <f t="shared" si="3"/>
        <v/>
      </c>
    </row>
    <row r="200" spans="14:28" x14ac:dyDescent="0.25">
      <c r="N200" s="115"/>
      <c r="O200" s="115"/>
      <c r="P200" s="115"/>
      <c r="Q200" s="115"/>
      <c r="R200" s="115"/>
      <c r="S200" s="115"/>
      <c r="T200" s="115"/>
      <c r="U200" s="115"/>
      <c r="V200" s="115"/>
      <c r="Y200" s="182"/>
      <c r="AB200" s="188" t="str">
        <f t="shared" si="3"/>
        <v/>
      </c>
    </row>
    <row r="201" spans="14:28" x14ac:dyDescent="0.25">
      <c r="N201" s="115"/>
      <c r="O201" s="115"/>
      <c r="P201" s="115"/>
      <c r="Q201" s="115"/>
      <c r="R201" s="115"/>
      <c r="S201" s="115"/>
      <c r="T201" s="115"/>
      <c r="U201" s="115"/>
      <c r="V201" s="115"/>
      <c r="Y201" s="182"/>
      <c r="AB201" s="188" t="str">
        <f t="shared" si="3"/>
        <v/>
      </c>
    </row>
    <row r="202" spans="14:28" x14ac:dyDescent="0.25">
      <c r="N202" s="115"/>
      <c r="O202" s="115"/>
      <c r="P202" s="115"/>
      <c r="Q202" s="115"/>
      <c r="R202" s="115"/>
      <c r="S202" s="115"/>
      <c r="T202" s="115"/>
      <c r="U202" s="115"/>
      <c r="V202" s="115"/>
      <c r="Y202" s="182"/>
      <c r="AB202" s="188" t="str">
        <f t="shared" si="3"/>
        <v/>
      </c>
    </row>
    <row r="203" spans="14:28" x14ac:dyDescent="0.25">
      <c r="N203" s="115"/>
      <c r="O203" s="115"/>
      <c r="P203" s="115"/>
      <c r="Q203" s="115"/>
      <c r="R203" s="115"/>
      <c r="S203" s="115"/>
      <c r="T203" s="115"/>
      <c r="U203" s="115"/>
      <c r="V203" s="115"/>
      <c r="Y203" s="182"/>
      <c r="AB203" s="188" t="str">
        <f t="shared" si="3"/>
        <v/>
      </c>
    </row>
    <row r="204" spans="14:28" x14ac:dyDescent="0.25">
      <c r="N204" s="115"/>
      <c r="O204" s="115"/>
      <c r="P204" s="115"/>
      <c r="Q204" s="115"/>
      <c r="R204" s="115"/>
      <c r="S204" s="115"/>
      <c r="T204" s="115"/>
      <c r="U204" s="115"/>
      <c r="V204" s="115"/>
      <c r="Y204" s="182"/>
      <c r="AB204" s="188" t="str">
        <f t="shared" si="3"/>
        <v/>
      </c>
    </row>
    <row r="205" spans="14:28" x14ac:dyDescent="0.25">
      <c r="N205" s="115"/>
      <c r="O205" s="115"/>
      <c r="P205" s="115"/>
      <c r="Q205" s="115"/>
      <c r="R205" s="115"/>
      <c r="S205" s="115"/>
      <c r="T205" s="115"/>
      <c r="U205" s="115"/>
      <c r="V205" s="115"/>
      <c r="Y205" s="182"/>
      <c r="AB205" s="188" t="str">
        <f t="shared" si="3"/>
        <v/>
      </c>
    </row>
    <row r="206" spans="14:28" x14ac:dyDescent="0.25">
      <c r="N206" s="115"/>
      <c r="O206" s="115"/>
      <c r="P206" s="115"/>
      <c r="Q206" s="115"/>
      <c r="R206" s="115"/>
      <c r="S206" s="115"/>
      <c r="T206" s="115"/>
      <c r="U206" s="115"/>
      <c r="V206" s="115"/>
      <c r="Y206" s="182"/>
      <c r="AB206" s="188" t="str">
        <f t="shared" si="3"/>
        <v/>
      </c>
    </row>
    <row r="207" spans="14:28" x14ac:dyDescent="0.25">
      <c r="N207" s="115"/>
      <c r="O207" s="115"/>
      <c r="P207" s="115"/>
      <c r="Q207" s="115"/>
      <c r="R207" s="115"/>
      <c r="S207" s="115"/>
      <c r="T207" s="115"/>
      <c r="U207" s="115"/>
      <c r="V207" s="115"/>
      <c r="Y207" s="182"/>
      <c r="AB207" s="188" t="str">
        <f t="shared" si="3"/>
        <v/>
      </c>
    </row>
    <row r="208" spans="14:28" x14ac:dyDescent="0.25">
      <c r="N208" s="115"/>
      <c r="O208" s="115"/>
      <c r="P208" s="115"/>
      <c r="Q208" s="115"/>
      <c r="R208" s="115"/>
      <c r="S208" s="115"/>
      <c r="T208" s="115"/>
      <c r="U208" s="115"/>
      <c r="V208" s="115"/>
      <c r="Y208" s="182"/>
      <c r="AB208" s="188" t="str">
        <f t="shared" si="3"/>
        <v/>
      </c>
    </row>
    <row r="209" spans="14:28" x14ac:dyDescent="0.25">
      <c r="N209" s="115"/>
      <c r="O209" s="115"/>
      <c r="P209" s="115"/>
      <c r="Q209" s="115"/>
      <c r="R209" s="115"/>
      <c r="S209" s="115"/>
      <c r="T209" s="115"/>
      <c r="U209" s="115"/>
      <c r="V209" s="115"/>
      <c r="Y209" s="182"/>
      <c r="AB209" s="188" t="str">
        <f t="shared" si="3"/>
        <v/>
      </c>
    </row>
    <row r="210" spans="14:28" x14ac:dyDescent="0.25">
      <c r="N210" s="115"/>
      <c r="O210" s="115"/>
      <c r="P210" s="115"/>
      <c r="Q210" s="115"/>
      <c r="R210" s="115"/>
      <c r="S210" s="115"/>
      <c r="T210" s="115"/>
      <c r="U210" s="115"/>
      <c r="V210" s="115"/>
      <c r="Y210" s="182"/>
      <c r="AB210" s="188" t="str">
        <f t="shared" si="3"/>
        <v/>
      </c>
    </row>
    <row r="211" spans="14:28" x14ac:dyDescent="0.25">
      <c r="N211" s="115"/>
      <c r="O211" s="115"/>
      <c r="P211" s="115"/>
      <c r="Q211" s="115"/>
      <c r="R211" s="115"/>
      <c r="S211" s="115"/>
      <c r="T211" s="115"/>
      <c r="U211" s="115"/>
      <c r="V211" s="115"/>
      <c r="Y211" s="182"/>
      <c r="AB211" s="188" t="str">
        <f t="shared" si="3"/>
        <v/>
      </c>
    </row>
    <row r="212" spans="14:28" x14ac:dyDescent="0.25">
      <c r="N212" s="115"/>
      <c r="O212" s="115"/>
      <c r="P212" s="115"/>
      <c r="Q212" s="115"/>
      <c r="R212" s="115"/>
      <c r="S212" s="115"/>
      <c r="T212" s="115"/>
      <c r="U212" s="115"/>
      <c r="V212" s="115"/>
      <c r="Y212" s="182"/>
      <c r="AB212" s="188" t="str">
        <f t="shared" si="3"/>
        <v/>
      </c>
    </row>
    <row r="213" spans="14:28" x14ac:dyDescent="0.25">
      <c r="N213" s="115"/>
      <c r="O213" s="115"/>
      <c r="P213" s="115"/>
      <c r="Q213" s="115"/>
      <c r="R213" s="115"/>
      <c r="S213" s="115"/>
      <c r="T213" s="115"/>
      <c r="U213" s="115"/>
      <c r="V213" s="115"/>
      <c r="Y213" s="182"/>
      <c r="AB213" s="188" t="str">
        <f t="shared" si="3"/>
        <v/>
      </c>
    </row>
    <row r="214" spans="14:28" x14ac:dyDescent="0.25">
      <c r="N214" s="115"/>
      <c r="O214" s="115"/>
      <c r="P214" s="115"/>
      <c r="Q214" s="115"/>
      <c r="R214" s="115"/>
      <c r="S214" s="115"/>
      <c r="T214" s="115"/>
      <c r="U214" s="115"/>
      <c r="V214" s="115"/>
      <c r="Y214" s="182"/>
      <c r="AB214" s="188" t="str">
        <f t="shared" si="3"/>
        <v/>
      </c>
    </row>
    <row r="215" spans="14:28" x14ac:dyDescent="0.25">
      <c r="N215" s="115"/>
      <c r="O215" s="115"/>
      <c r="P215" s="115"/>
      <c r="Q215" s="115"/>
      <c r="R215" s="115"/>
      <c r="S215" s="115"/>
      <c r="T215" s="115"/>
      <c r="U215" s="115"/>
      <c r="V215" s="115"/>
      <c r="Y215" s="182"/>
      <c r="AB215" s="188" t="str">
        <f t="shared" si="3"/>
        <v/>
      </c>
    </row>
    <row r="216" spans="14:28" x14ac:dyDescent="0.25">
      <c r="N216" s="115"/>
      <c r="O216" s="115"/>
      <c r="P216" s="115"/>
      <c r="Q216" s="115"/>
      <c r="R216" s="115"/>
      <c r="S216" s="115"/>
      <c r="T216" s="115"/>
      <c r="U216" s="115"/>
      <c r="V216" s="115"/>
      <c r="Y216" s="182"/>
      <c r="AB216" s="188" t="str">
        <f t="shared" si="3"/>
        <v/>
      </c>
    </row>
    <row r="217" spans="14:28" x14ac:dyDescent="0.25">
      <c r="N217" s="115"/>
      <c r="O217" s="115"/>
      <c r="P217" s="115"/>
      <c r="Q217" s="115"/>
      <c r="R217" s="115"/>
      <c r="S217" s="115"/>
      <c r="T217" s="115"/>
      <c r="U217" s="115"/>
      <c r="V217" s="115"/>
      <c r="Y217" s="182"/>
      <c r="AB217" s="188" t="str">
        <f t="shared" si="3"/>
        <v/>
      </c>
    </row>
    <row r="218" spans="14:28" x14ac:dyDescent="0.25">
      <c r="N218" s="115"/>
      <c r="O218" s="115"/>
      <c r="P218" s="115"/>
      <c r="Q218" s="115"/>
      <c r="R218" s="115"/>
      <c r="S218" s="115"/>
      <c r="T218" s="115"/>
      <c r="U218" s="115"/>
      <c r="V218" s="115"/>
      <c r="Y218" s="182"/>
      <c r="AB218" s="188" t="str">
        <f t="shared" si="3"/>
        <v/>
      </c>
    </row>
    <row r="219" spans="14:28" x14ac:dyDescent="0.25">
      <c r="N219" s="115"/>
      <c r="O219" s="115"/>
      <c r="P219" s="115"/>
      <c r="Q219" s="115"/>
      <c r="R219" s="115"/>
      <c r="S219" s="115"/>
      <c r="T219" s="115"/>
      <c r="U219" s="115"/>
      <c r="V219" s="115"/>
      <c r="Y219" s="182"/>
      <c r="AB219" s="188" t="str">
        <f t="shared" si="3"/>
        <v/>
      </c>
    </row>
    <row r="220" spans="14:28" x14ac:dyDescent="0.25">
      <c r="N220" s="115"/>
      <c r="O220" s="115"/>
      <c r="P220" s="115"/>
      <c r="Q220" s="115"/>
      <c r="R220" s="115"/>
      <c r="S220" s="115"/>
      <c r="T220" s="115"/>
      <c r="U220" s="115"/>
      <c r="V220" s="115"/>
      <c r="Y220" s="182"/>
      <c r="AB220" s="188" t="str">
        <f t="shared" si="3"/>
        <v/>
      </c>
    </row>
    <row r="221" spans="14:28" x14ac:dyDescent="0.25">
      <c r="N221" s="115"/>
      <c r="O221" s="115"/>
      <c r="P221" s="115"/>
      <c r="Q221" s="115"/>
      <c r="R221" s="115"/>
      <c r="S221" s="115"/>
      <c r="T221" s="115"/>
      <c r="U221" s="115"/>
      <c r="V221" s="115"/>
      <c r="Y221" s="182"/>
      <c r="AB221" s="188" t="str">
        <f t="shared" si="3"/>
        <v/>
      </c>
    </row>
    <row r="222" spans="14:28" x14ac:dyDescent="0.25">
      <c r="N222" s="115"/>
      <c r="O222" s="115"/>
      <c r="P222" s="115"/>
      <c r="Q222" s="115"/>
      <c r="R222" s="115"/>
      <c r="S222" s="115"/>
      <c r="T222" s="115"/>
      <c r="U222" s="115"/>
      <c r="V222" s="115"/>
      <c r="Y222" s="182"/>
      <c r="AB222" s="188" t="str">
        <f t="shared" si="3"/>
        <v/>
      </c>
    </row>
    <row r="223" spans="14:28" x14ac:dyDescent="0.25">
      <c r="N223" s="115"/>
      <c r="O223" s="115"/>
      <c r="P223" s="115"/>
      <c r="Q223" s="115"/>
      <c r="R223" s="115"/>
      <c r="S223" s="115"/>
      <c r="T223" s="115"/>
      <c r="U223" s="115"/>
      <c r="V223" s="115"/>
      <c r="Y223" s="182"/>
      <c r="AB223" s="188" t="str">
        <f t="shared" si="3"/>
        <v/>
      </c>
    </row>
    <row r="224" spans="14:28" x14ac:dyDescent="0.25">
      <c r="N224" s="115"/>
      <c r="O224" s="115"/>
      <c r="P224" s="115"/>
      <c r="Q224" s="115"/>
      <c r="R224" s="115"/>
      <c r="S224" s="115"/>
      <c r="T224" s="115"/>
      <c r="U224" s="115"/>
      <c r="V224" s="115"/>
      <c r="Y224" s="182"/>
      <c r="AB224" s="188" t="str">
        <f t="shared" si="3"/>
        <v/>
      </c>
    </row>
    <row r="225" spans="14:28" x14ac:dyDescent="0.25">
      <c r="N225" s="115"/>
      <c r="O225" s="115"/>
      <c r="P225" s="115"/>
      <c r="Q225" s="115"/>
      <c r="R225" s="115"/>
      <c r="S225" s="115"/>
      <c r="T225" s="115"/>
      <c r="U225" s="115"/>
      <c r="V225" s="115"/>
      <c r="Y225" s="182"/>
      <c r="AB225" s="188" t="str">
        <f t="shared" si="3"/>
        <v/>
      </c>
    </row>
    <row r="226" spans="14:28" x14ac:dyDescent="0.25">
      <c r="N226" s="115"/>
      <c r="O226" s="115"/>
      <c r="P226" s="115"/>
      <c r="Q226" s="115"/>
      <c r="R226" s="115"/>
      <c r="S226" s="115"/>
      <c r="T226" s="115"/>
      <c r="U226" s="115"/>
      <c r="V226" s="115"/>
      <c r="Y226" s="182"/>
      <c r="AB226" s="188" t="str">
        <f t="shared" si="3"/>
        <v/>
      </c>
    </row>
    <row r="227" spans="14:28" x14ac:dyDescent="0.25">
      <c r="N227" s="115"/>
      <c r="O227" s="115"/>
      <c r="P227" s="115"/>
      <c r="Q227" s="115"/>
      <c r="R227" s="115"/>
      <c r="S227" s="115"/>
      <c r="T227" s="115"/>
      <c r="U227" s="115"/>
      <c r="V227" s="115"/>
      <c r="Y227" s="182"/>
      <c r="AB227" s="188" t="str">
        <f t="shared" si="3"/>
        <v/>
      </c>
    </row>
    <row r="228" spans="14:28" x14ac:dyDescent="0.25">
      <c r="N228" s="115"/>
      <c r="O228" s="115"/>
      <c r="P228" s="115"/>
      <c r="Q228" s="115"/>
      <c r="R228" s="115"/>
      <c r="S228" s="115"/>
      <c r="T228" s="115"/>
      <c r="U228" s="115"/>
      <c r="V228" s="115"/>
      <c r="Y228" s="182"/>
      <c r="AB228" s="188" t="str">
        <f t="shared" si="3"/>
        <v/>
      </c>
    </row>
    <row r="229" spans="14:28" x14ac:dyDescent="0.25">
      <c r="N229" s="115"/>
      <c r="O229" s="115"/>
      <c r="P229" s="115"/>
      <c r="Q229" s="115"/>
      <c r="R229" s="115"/>
      <c r="S229" s="115"/>
      <c r="T229" s="115"/>
      <c r="U229" s="115"/>
      <c r="V229" s="115"/>
      <c r="Y229" s="182"/>
      <c r="AB229" s="188" t="str">
        <f t="shared" si="3"/>
        <v/>
      </c>
    </row>
    <row r="230" spans="14:28" x14ac:dyDescent="0.25">
      <c r="N230" s="115"/>
      <c r="O230" s="115"/>
      <c r="P230" s="115"/>
      <c r="Q230" s="115"/>
      <c r="R230" s="115"/>
      <c r="S230" s="115"/>
      <c r="T230" s="115"/>
      <c r="U230" s="115"/>
      <c r="V230" s="115"/>
      <c r="Y230" s="182"/>
      <c r="AB230" s="188" t="str">
        <f t="shared" si="3"/>
        <v/>
      </c>
    </row>
    <row r="231" spans="14:28" x14ac:dyDescent="0.25">
      <c r="N231" s="115"/>
      <c r="O231" s="115"/>
      <c r="P231" s="115"/>
      <c r="Q231" s="115"/>
      <c r="R231" s="115"/>
      <c r="S231" s="115"/>
      <c r="T231" s="115"/>
      <c r="U231" s="115"/>
      <c r="V231" s="115"/>
      <c r="Y231" s="182"/>
      <c r="AB231" s="188" t="str">
        <f t="shared" si="3"/>
        <v/>
      </c>
    </row>
    <row r="232" spans="14:28" x14ac:dyDescent="0.25">
      <c r="N232" s="115"/>
      <c r="O232" s="115"/>
      <c r="P232" s="115"/>
      <c r="Q232" s="115"/>
      <c r="R232" s="115"/>
      <c r="S232" s="115"/>
      <c r="T232" s="115"/>
      <c r="U232" s="115"/>
      <c r="V232" s="115"/>
      <c r="Y232" s="182"/>
      <c r="AB232" s="188" t="str">
        <f t="shared" si="3"/>
        <v/>
      </c>
    </row>
    <row r="233" spans="14:28" x14ac:dyDescent="0.25">
      <c r="N233" s="115"/>
      <c r="O233" s="115"/>
      <c r="P233" s="115"/>
      <c r="Q233" s="115"/>
      <c r="R233" s="115"/>
      <c r="S233" s="115"/>
      <c r="T233" s="115"/>
      <c r="U233" s="115"/>
      <c r="V233" s="115"/>
      <c r="Y233" s="182"/>
      <c r="AB233" s="188" t="str">
        <f t="shared" si="3"/>
        <v/>
      </c>
    </row>
    <row r="234" spans="14:28" x14ac:dyDescent="0.25">
      <c r="N234" s="115"/>
      <c r="O234" s="115"/>
      <c r="P234" s="115"/>
      <c r="Q234" s="115"/>
      <c r="R234" s="115"/>
      <c r="S234" s="115"/>
      <c r="T234" s="115"/>
      <c r="U234" s="115"/>
      <c r="V234" s="115"/>
      <c r="Y234" s="182"/>
      <c r="AB234" s="188" t="str">
        <f t="shared" si="3"/>
        <v/>
      </c>
    </row>
    <row r="235" spans="14:28" x14ac:dyDescent="0.25">
      <c r="N235" s="115"/>
      <c r="O235" s="115"/>
      <c r="P235" s="115"/>
      <c r="Q235" s="115"/>
      <c r="R235" s="115"/>
      <c r="S235" s="115"/>
      <c r="T235" s="115"/>
      <c r="U235" s="115"/>
      <c r="V235" s="115"/>
      <c r="Y235" s="182"/>
      <c r="AB235" s="188" t="str">
        <f t="shared" si="3"/>
        <v/>
      </c>
    </row>
    <row r="236" spans="14:28" x14ac:dyDescent="0.25">
      <c r="N236" s="115"/>
      <c r="O236" s="115"/>
      <c r="P236" s="115"/>
      <c r="Q236" s="115"/>
      <c r="R236" s="115"/>
      <c r="S236" s="115"/>
      <c r="T236" s="115"/>
      <c r="U236" s="115"/>
      <c r="V236" s="115"/>
      <c r="Y236" s="182"/>
      <c r="AB236" s="188" t="str">
        <f t="shared" si="3"/>
        <v/>
      </c>
    </row>
    <row r="237" spans="14:28" x14ac:dyDescent="0.25">
      <c r="N237" s="115"/>
      <c r="O237" s="115"/>
      <c r="P237" s="115"/>
      <c r="Q237" s="115"/>
      <c r="R237" s="115"/>
      <c r="S237" s="115"/>
      <c r="T237" s="115"/>
      <c r="U237" s="115"/>
      <c r="V237" s="115"/>
      <c r="Y237" s="182"/>
      <c r="AB237" s="188" t="str">
        <f t="shared" si="3"/>
        <v/>
      </c>
    </row>
    <row r="238" spans="14:28" x14ac:dyDescent="0.25">
      <c r="N238" s="115"/>
      <c r="O238" s="115"/>
      <c r="P238" s="115"/>
      <c r="Q238" s="115"/>
      <c r="R238" s="115"/>
      <c r="S238" s="115"/>
      <c r="T238" s="115"/>
      <c r="U238" s="115"/>
      <c r="V238" s="115"/>
      <c r="Y238" s="182"/>
      <c r="AB238" s="188" t="str">
        <f t="shared" si="3"/>
        <v/>
      </c>
    </row>
    <row r="239" spans="14:28" x14ac:dyDescent="0.25">
      <c r="N239" s="115"/>
      <c r="O239" s="115"/>
      <c r="P239" s="115"/>
      <c r="Q239" s="115"/>
      <c r="R239" s="115"/>
      <c r="S239" s="115"/>
      <c r="T239" s="115"/>
      <c r="U239" s="115"/>
      <c r="V239" s="115"/>
      <c r="Y239" s="182"/>
      <c r="AB239" s="188" t="str">
        <f t="shared" si="3"/>
        <v/>
      </c>
    </row>
    <row r="240" spans="14:28" x14ac:dyDescent="0.25">
      <c r="N240" s="115"/>
      <c r="O240" s="115"/>
      <c r="P240" s="115"/>
      <c r="Q240" s="115"/>
      <c r="R240" s="115"/>
      <c r="S240" s="115"/>
      <c r="T240" s="115"/>
      <c r="U240" s="115"/>
      <c r="V240" s="115"/>
      <c r="Y240" s="182"/>
      <c r="AB240" s="188" t="str">
        <f t="shared" si="3"/>
        <v/>
      </c>
    </row>
    <row r="241" spans="14:28" x14ac:dyDescent="0.25">
      <c r="N241" s="115"/>
      <c r="O241" s="115"/>
      <c r="P241" s="115"/>
      <c r="Q241" s="115"/>
      <c r="R241" s="115"/>
      <c r="S241" s="115"/>
      <c r="T241" s="115"/>
      <c r="U241" s="115"/>
      <c r="V241" s="115"/>
      <c r="Y241" s="182"/>
      <c r="AB241" s="188" t="str">
        <f t="shared" si="3"/>
        <v/>
      </c>
    </row>
    <row r="242" spans="14:28" x14ac:dyDescent="0.25">
      <c r="N242" s="115"/>
      <c r="O242" s="115"/>
      <c r="P242" s="115"/>
      <c r="Q242" s="115"/>
      <c r="R242" s="115"/>
      <c r="S242" s="115"/>
      <c r="T242" s="115"/>
      <c r="U242" s="115"/>
      <c r="V242" s="115"/>
      <c r="Y242" s="182"/>
    </row>
    <row r="243" spans="14:28" x14ac:dyDescent="0.25">
      <c r="N243" s="115"/>
      <c r="O243" s="115"/>
      <c r="P243" s="115"/>
      <c r="Q243" s="115"/>
      <c r="R243" s="115"/>
      <c r="S243" s="115"/>
      <c r="T243" s="115"/>
      <c r="U243" s="115"/>
      <c r="V243" s="115"/>
      <c r="Y243" s="182"/>
    </row>
    <row r="244" spans="14:28" x14ac:dyDescent="0.25">
      <c r="N244" s="115"/>
      <c r="O244" s="115"/>
      <c r="P244" s="115"/>
      <c r="Q244" s="115"/>
      <c r="R244" s="115"/>
      <c r="S244" s="115"/>
      <c r="T244" s="115"/>
      <c r="U244" s="115"/>
      <c r="V244" s="115"/>
      <c r="Y244" s="182"/>
    </row>
    <row r="245" spans="14:28" x14ac:dyDescent="0.25">
      <c r="N245" s="115"/>
      <c r="O245" s="115"/>
      <c r="P245" s="115"/>
      <c r="Q245" s="115"/>
      <c r="R245" s="115"/>
      <c r="S245" s="115"/>
      <c r="T245" s="115"/>
      <c r="U245" s="115"/>
      <c r="V245" s="115"/>
      <c r="Y245" s="182"/>
    </row>
    <row r="246" spans="14:28" x14ac:dyDescent="0.25">
      <c r="N246" s="115"/>
      <c r="O246" s="115"/>
      <c r="P246" s="115"/>
      <c r="Q246" s="115"/>
      <c r="R246" s="115"/>
      <c r="S246" s="115"/>
      <c r="T246" s="115"/>
      <c r="U246" s="115"/>
      <c r="V246" s="115"/>
      <c r="Y246" s="182"/>
    </row>
    <row r="247" spans="14:28" x14ac:dyDescent="0.25">
      <c r="N247" s="115"/>
      <c r="O247" s="115"/>
      <c r="P247" s="115"/>
      <c r="Q247" s="115"/>
      <c r="R247" s="115"/>
      <c r="S247" s="115"/>
      <c r="T247" s="115"/>
      <c r="U247" s="115"/>
      <c r="V247" s="115"/>
      <c r="Y247" s="182"/>
    </row>
    <row r="248" spans="14:28" x14ac:dyDescent="0.25">
      <c r="N248" s="115"/>
      <c r="O248" s="115"/>
      <c r="P248" s="115"/>
      <c r="Q248" s="115"/>
      <c r="R248" s="115"/>
      <c r="S248" s="115"/>
      <c r="T248" s="115"/>
      <c r="U248" s="115"/>
      <c r="V248" s="115"/>
      <c r="Y248" s="182"/>
    </row>
    <row r="249" spans="14:28" x14ac:dyDescent="0.25">
      <c r="N249" s="115"/>
      <c r="O249" s="115"/>
      <c r="P249" s="115"/>
      <c r="Q249" s="115"/>
      <c r="R249" s="115"/>
      <c r="S249" s="115"/>
      <c r="T249" s="115"/>
      <c r="U249" s="115"/>
      <c r="V249" s="115"/>
      <c r="Y249" s="182"/>
    </row>
    <row r="250" spans="14:28" x14ac:dyDescent="0.25">
      <c r="N250" s="115"/>
      <c r="O250" s="115"/>
      <c r="P250" s="115"/>
      <c r="Q250" s="115"/>
      <c r="R250" s="115"/>
      <c r="S250" s="115"/>
      <c r="T250" s="115"/>
      <c r="U250" s="115"/>
      <c r="V250" s="115"/>
      <c r="Y250" s="182"/>
    </row>
    <row r="251" spans="14:28" x14ac:dyDescent="0.25">
      <c r="N251" s="115"/>
      <c r="O251" s="115"/>
      <c r="P251" s="115"/>
      <c r="Q251" s="115"/>
      <c r="R251" s="115"/>
      <c r="S251" s="115"/>
      <c r="T251" s="115"/>
      <c r="U251" s="115"/>
      <c r="V251" s="115"/>
      <c r="Y251" s="182"/>
    </row>
    <row r="252" spans="14:28" x14ac:dyDescent="0.25">
      <c r="N252" s="115"/>
      <c r="O252" s="115"/>
      <c r="P252" s="115"/>
      <c r="Q252" s="115"/>
      <c r="R252" s="115"/>
      <c r="S252" s="115"/>
      <c r="T252" s="115"/>
      <c r="U252" s="115"/>
      <c r="V252" s="115"/>
      <c r="Y252" s="182"/>
    </row>
    <row r="253" spans="14:28" x14ac:dyDescent="0.25">
      <c r="N253" s="115"/>
      <c r="O253" s="115"/>
      <c r="P253" s="115"/>
      <c r="Q253" s="115"/>
      <c r="R253" s="115"/>
      <c r="S253" s="115"/>
      <c r="T253" s="115"/>
      <c r="U253" s="115"/>
      <c r="V253" s="115"/>
      <c r="Y253" s="182"/>
    </row>
    <row r="254" spans="14:28" x14ac:dyDescent="0.25">
      <c r="N254" s="115"/>
      <c r="O254" s="115"/>
      <c r="P254" s="115"/>
      <c r="Q254" s="115"/>
      <c r="R254" s="115"/>
      <c r="S254" s="115"/>
      <c r="T254" s="115"/>
      <c r="U254" s="115"/>
      <c r="V254" s="115"/>
      <c r="Y254" s="182"/>
    </row>
    <row r="255" spans="14:28" x14ac:dyDescent="0.25">
      <c r="N255" s="115"/>
      <c r="O255" s="115"/>
      <c r="P255" s="115"/>
      <c r="Q255" s="115"/>
      <c r="R255" s="115"/>
      <c r="S255" s="115"/>
      <c r="T255" s="115"/>
      <c r="U255" s="115"/>
      <c r="V255" s="115"/>
      <c r="Y255" s="182"/>
    </row>
    <row r="256" spans="14:28" x14ac:dyDescent="0.25">
      <c r="N256" s="115"/>
      <c r="O256" s="115"/>
      <c r="P256" s="115"/>
      <c r="Q256" s="115"/>
      <c r="R256" s="115"/>
      <c r="S256" s="115"/>
      <c r="T256" s="115"/>
      <c r="U256" s="115"/>
      <c r="V256" s="115"/>
      <c r="Y256" s="182"/>
    </row>
    <row r="257" spans="14:25" x14ac:dyDescent="0.25">
      <c r="N257" s="115"/>
      <c r="O257" s="115"/>
      <c r="P257" s="115"/>
      <c r="Q257" s="115"/>
      <c r="R257" s="115"/>
      <c r="S257" s="115"/>
      <c r="T257" s="115"/>
      <c r="U257" s="115"/>
      <c r="V257" s="115"/>
      <c r="Y257" s="182"/>
    </row>
    <row r="258" spans="14:25" x14ac:dyDescent="0.25">
      <c r="N258" s="115"/>
      <c r="O258" s="115"/>
      <c r="P258" s="115"/>
      <c r="Q258" s="115"/>
      <c r="R258" s="115"/>
      <c r="S258" s="115"/>
      <c r="T258" s="115"/>
      <c r="U258" s="115"/>
      <c r="V258" s="115"/>
      <c r="Y258" s="182"/>
    </row>
    <row r="259" spans="14:25" x14ac:dyDescent="0.25">
      <c r="N259" s="115"/>
      <c r="O259" s="115"/>
      <c r="P259" s="115"/>
      <c r="Q259" s="115"/>
      <c r="R259" s="115"/>
      <c r="S259" s="115"/>
      <c r="T259" s="115"/>
      <c r="U259" s="115"/>
      <c r="V259" s="115"/>
      <c r="Y259" s="182"/>
    </row>
    <row r="260" spans="14:25" x14ac:dyDescent="0.25">
      <c r="N260" s="115"/>
      <c r="O260" s="115"/>
      <c r="P260" s="115"/>
      <c r="Q260" s="115"/>
      <c r="R260" s="115"/>
      <c r="S260" s="115"/>
      <c r="T260" s="115"/>
      <c r="U260" s="115"/>
      <c r="V260" s="115"/>
      <c r="Y260" s="182"/>
    </row>
    <row r="261" spans="14:25" x14ac:dyDescent="0.25">
      <c r="N261" s="115"/>
      <c r="O261" s="115"/>
      <c r="P261" s="115"/>
      <c r="Q261" s="115"/>
      <c r="R261" s="115"/>
      <c r="S261" s="115"/>
      <c r="T261" s="115"/>
      <c r="U261" s="115"/>
      <c r="V261" s="115"/>
      <c r="Y261" s="182"/>
    </row>
    <row r="262" spans="14:25" x14ac:dyDescent="0.25">
      <c r="N262" s="115"/>
      <c r="O262" s="115"/>
      <c r="P262" s="115"/>
      <c r="Q262" s="115"/>
      <c r="R262" s="115"/>
      <c r="S262" s="115"/>
      <c r="T262" s="115"/>
      <c r="U262" s="115"/>
      <c r="V262" s="115"/>
      <c r="Y262" s="182"/>
    </row>
    <row r="263" spans="14:25" x14ac:dyDescent="0.25">
      <c r="N263" s="115"/>
      <c r="O263" s="115"/>
      <c r="P263" s="115"/>
      <c r="Q263" s="115"/>
      <c r="R263" s="115"/>
      <c r="S263" s="115"/>
      <c r="T263" s="115"/>
      <c r="U263" s="115"/>
      <c r="V263" s="115"/>
      <c r="Y263" s="182"/>
    </row>
    <row r="264" spans="14:25" x14ac:dyDescent="0.25">
      <c r="N264" s="115"/>
      <c r="O264" s="115"/>
      <c r="P264" s="115"/>
      <c r="Q264" s="115"/>
      <c r="R264" s="115"/>
      <c r="S264" s="115"/>
      <c r="T264" s="115"/>
      <c r="U264" s="115"/>
      <c r="V264" s="115"/>
      <c r="Y264" s="182"/>
    </row>
    <row r="265" spans="14:25" x14ac:dyDescent="0.25">
      <c r="N265" s="115"/>
      <c r="O265" s="115"/>
      <c r="P265" s="115"/>
      <c r="Q265" s="115"/>
      <c r="R265" s="115"/>
      <c r="S265" s="115"/>
      <c r="T265" s="115"/>
      <c r="U265" s="115"/>
      <c r="V265" s="115"/>
      <c r="Y265" s="182"/>
    </row>
    <row r="266" spans="14:25" x14ac:dyDescent="0.25">
      <c r="N266" s="115"/>
      <c r="O266" s="115"/>
      <c r="P266" s="115"/>
      <c r="Q266" s="115"/>
      <c r="R266" s="115"/>
      <c r="S266" s="115"/>
      <c r="T266" s="115"/>
      <c r="U266" s="115"/>
      <c r="V266" s="115"/>
      <c r="Y266" s="182"/>
    </row>
    <row r="267" spans="14:25" x14ac:dyDescent="0.25">
      <c r="N267" s="115"/>
      <c r="O267" s="115"/>
      <c r="P267" s="115"/>
      <c r="Q267" s="115"/>
      <c r="R267" s="115"/>
      <c r="S267" s="115"/>
      <c r="T267" s="115"/>
      <c r="U267" s="115"/>
      <c r="V267" s="115"/>
      <c r="Y267" s="182"/>
    </row>
    <row r="268" spans="14:25" x14ac:dyDescent="0.25">
      <c r="N268" s="115"/>
      <c r="O268" s="115"/>
      <c r="P268" s="115"/>
      <c r="Q268" s="115"/>
      <c r="R268" s="115"/>
      <c r="S268" s="115"/>
      <c r="T268" s="115"/>
      <c r="U268" s="115"/>
      <c r="V268" s="115"/>
      <c r="Y268" s="182"/>
    </row>
    <row r="269" spans="14:25" x14ac:dyDescent="0.25">
      <c r="N269" s="115"/>
      <c r="O269" s="115"/>
      <c r="P269" s="115"/>
      <c r="Q269" s="115"/>
      <c r="R269" s="115"/>
      <c r="S269" s="115"/>
      <c r="T269" s="115"/>
      <c r="U269" s="115"/>
      <c r="V269" s="115"/>
      <c r="Y269" s="182"/>
    </row>
    <row r="270" spans="14:25" x14ac:dyDescent="0.25">
      <c r="N270" s="115"/>
      <c r="O270" s="115"/>
      <c r="P270" s="115"/>
      <c r="Q270" s="115"/>
      <c r="R270" s="115"/>
      <c r="S270" s="115"/>
      <c r="T270" s="115"/>
      <c r="U270" s="115"/>
      <c r="V270" s="115"/>
      <c r="Y270" s="182"/>
    </row>
    <row r="271" spans="14:25" x14ac:dyDescent="0.25">
      <c r="N271" s="115"/>
      <c r="O271" s="115"/>
      <c r="P271" s="115"/>
      <c r="Q271" s="115"/>
      <c r="R271" s="115"/>
      <c r="S271" s="115"/>
      <c r="T271" s="115"/>
      <c r="U271" s="115"/>
      <c r="V271" s="115"/>
      <c r="Y271" s="182"/>
    </row>
    <row r="272" spans="14:25" x14ac:dyDescent="0.25">
      <c r="N272" s="115"/>
      <c r="O272" s="115"/>
      <c r="P272" s="115"/>
      <c r="Q272" s="115"/>
      <c r="R272" s="115"/>
      <c r="S272" s="115"/>
      <c r="T272" s="115"/>
      <c r="U272" s="115"/>
      <c r="V272" s="115"/>
      <c r="Y272" s="182"/>
    </row>
    <row r="273" spans="14:25" x14ac:dyDescent="0.25">
      <c r="N273" s="115"/>
      <c r="O273" s="115"/>
      <c r="P273" s="115"/>
      <c r="Q273" s="115"/>
      <c r="R273" s="115"/>
      <c r="S273" s="115"/>
      <c r="T273" s="115"/>
      <c r="U273" s="115"/>
      <c r="V273" s="115"/>
      <c r="Y273" s="182"/>
    </row>
    <row r="274" spans="14:25" x14ac:dyDescent="0.25">
      <c r="N274" s="115"/>
      <c r="O274" s="115"/>
      <c r="P274" s="115"/>
      <c r="Q274" s="115"/>
      <c r="R274" s="115"/>
      <c r="S274" s="115"/>
      <c r="T274" s="115"/>
      <c r="U274" s="115"/>
      <c r="V274" s="115"/>
      <c r="Y274" s="182"/>
    </row>
    <row r="275" spans="14:25" x14ac:dyDescent="0.25">
      <c r="N275" s="115"/>
      <c r="O275" s="115"/>
      <c r="P275" s="115"/>
      <c r="Q275" s="115"/>
      <c r="R275" s="115"/>
      <c r="S275" s="115"/>
      <c r="T275" s="115"/>
      <c r="U275" s="115"/>
      <c r="V275" s="115"/>
      <c r="Y275" s="182"/>
    </row>
    <row r="276" spans="14:25" x14ac:dyDescent="0.25">
      <c r="N276" s="115"/>
      <c r="O276" s="115"/>
      <c r="P276" s="115"/>
      <c r="Q276" s="115"/>
      <c r="R276" s="115"/>
      <c r="S276" s="115"/>
      <c r="T276" s="115"/>
      <c r="U276" s="115"/>
      <c r="V276" s="115"/>
      <c r="Y276" s="182"/>
    </row>
    <row r="277" spans="14:25" x14ac:dyDescent="0.25">
      <c r="N277" s="115"/>
      <c r="O277" s="115"/>
      <c r="P277" s="115"/>
      <c r="Q277" s="115"/>
      <c r="R277" s="115"/>
      <c r="S277" s="115"/>
      <c r="T277" s="115"/>
      <c r="U277" s="115"/>
      <c r="V277" s="115"/>
      <c r="Y277" s="182"/>
    </row>
    <row r="278" spans="14:25" x14ac:dyDescent="0.25">
      <c r="N278" s="115"/>
      <c r="O278" s="115"/>
      <c r="P278" s="115"/>
      <c r="Q278" s="115"/>
      <c r="R278" s="115"/>
      <c r="S278" s="115"/>
      <c r="T278" s="115"/>
      <c r="U278" s="115"/>
      <c r="V278" s="115"/>
      <c r="Y278" s="182"/>
    </row>
    <row r="279" spans="14:25" x14ac:dyDescent="0.25">
      <c r="N279" s="115"/>
      <c r="O279" s="115"/>
      <c r="P279" s="115"/>
      <c r="Q279" s="115"/>
      <c r="R279" s="115"/>
      <c r="S279" s="115"/>
      <c r="T279" s="115"/>
      <c r="U279" s="115"/>
      <c r="V279" s="115"/>
      <c r="Y279" s="182"/>
    </row>
    <row r="280" spans="14:25" x14ac:dyDescent="0.25">
      <c r="N280" s="115"/>
      <c r="O280" s="115"/>
      <c r="P280" s="115"/>
      <c r="Q280" s="115"/>
      <c r="R280" s="115"/>
      <c r="S280" s="115"/>
      <c r="T280" s="115"/>
      <c r="U280" s="115"/>
      <c r="V280" s="115"/>
      <c r="Y280" s="182"/>
    </row>
    <row r="281" spans="14:25" x14ac:dyDescent="0.25">
      <c r="N281" s="115"/>
      <c r="O281" s="115"/>
      <c r="P281" s="115"/>
      <c r="Q281" s="115"/>
      <c r="R281" s="115"/>
      <c r="S281" s="115"/>
      <c r="T281" s="115"/>
      <c r="U281" s="115"/>
      <c r="V281" s="115"/>
      <c r="Y281" s="182"/>
    </row>
    <row r="282" spans="14:25" x14ac:dyDescent="0.25">
      <c r="N282" s="115"/>
      <c r="O282" s="115"/>
      <c r="P282" s="115"/>
      <c r="Q282" s="115"/>
      <c r="R282" s="115"/>
      <c r="S282" s="115"/>
      <c r="T282" s="115"/>
      <c r="U282" s="115"/>
      <c r="V282" s="115"/>
      <c r="Y282" s="182"/>
    </row>
    <row r="283" spans="14:25" x14ac:dyDescent="0.25">
      <c r="N283" s="115"/>
      <c r="O283" s="115"/>
      <c r="P283" s="115"/>
      <c r="Q283" s="115"/>
      <c r="R283" s="115"/>
      <c r="S283" s="115"/>
      <c r="T283" s="115"/>
      <c r="U283" s="115"/>
      <c r="V283" s="115"/>
      <c r="Y283" s="182"/>
    </row>
    <row r="284" spans="14:25" x14ac:dyDescent="0.25">
      <c r="N284" s="115"/>
      <c r="O284" s="115"/>
      <c r="P284" s="115"/>
      <c r="Q284" s="115"/>
      <c r="R284" s="115"/>
      <c r="S284" s="115"/>
      <c r="T284" s="115"/>
      <c r="U284" s="115"/>
      <c r="V284" s="115"/>
      <c r="Y284" s="182"/>
    </row>
    <row r="285" spans="14:25" x14ac:dyDescent="0.25">
      <c r="N285" s="115"/>
      <c r="O285" s="115"/>
      <c r="P285" s="115"/>
      <c r="Q285" s="115"/>
      <c r="R285" s="115"/>
      <c r="S285" s="115"/>
      <c r="T285" s="115"/>
      <c r="U285" s="115"/>
      <c r="V285" s="115"/>
      <c r="Y285" s="182"/>
    </row>
    <row r="286" spans="14:25" x14ac:dyDescent="0.25">
      <c r="N286" s="115"/>
      <c r="O286" s="115"/>
      <c r="P286" s="115"/>
      <c r="Q286" s="115"/>
      <c r="R286" s="115"/>
      <c r="S286" s="115"/>
      <c r="T286" s="115"/>
      <c r="U286" s="115"/>
      <c r="V286" s="115"/>
      <c r="Y286" s="182"/>
    </row>
    <row r="287" spans="14:25" x14ac:dyDescent="0.25">
      <c r="N287" s="115"/>
      <c r="O287" s="115"/>
      <c r="P287" s="115"/>
      <c r="Q287" s="115"/>
      <c r="R287" s="115"/>
      <c r="S287" s="115"/>
      <c r="T287" s="115"/>
      <c r="U287" s="115"/>
      <c r="V287" s="115"/>
      <c r="Y287" s="182"/>
    </row>
    <row r="288" spans="14:25" x14ac:dyDescent="0.25">
      <c r="N288" s="115"/>
      <c r="O288" s="115"/>
      <c r="P288" s="115"/>
      <c r="Q288" s="115"/>
      <c r="R288" s="115"/>
      <c r="S288" s="115"/>
      <c r="T288" s="115"/>
      <c r="U288" s="115"/>
      <c r="V288" s="115"/>
      <c r="Y288" s="182"/>
    </row>
    <row r="289" spans="14:25" x14ac:dyDescent="0.25">
      <c r="N289" s="115"/>
      <c r="O289" s="115"/>
      <c r="P289" s="115"/>
      <c r="Q289" s="115"/>
      <c r="R289" s="115"/>
      <c r="S289" s="115"/>
      <c r="T289" s="115"/>
      <c r="U289" s="115"/>
      <c r="V289" s="115"/>
      <c r="Y289" s="182"/>
    </row>
    <row r="290" spans="14:25" x14ac:dyDescent="0.25">
      <c r="N290" s="115"/>
      <c r="O290" s="115"/>
      <c r="P290" s="115"/>
      <c r="Q290" s="115"/>
      <c r="R290" s="115"/>
      <c r="S290" s="115"/>
      <c r="T290" s="115"/>
      <c r="U290" s="115"/>
      <c r="V290" s="115"/>
      <c r="Y290" s="182"/>
    </row>
    <row r="291" spans="14:25" x14ac:dyDescent="0.25">
      <c r="N291" s="115"/>
      <c r="O291" s="115"/>
      <c r="P291" s="115"/>
      <c r="Q291" s="115"/>
      <c r="R291" s="115"/>
      <c r="S291" s="115"/>
      <c r="T291" s="115"/>
      <c r="U291" s="115"/>
      <c r="V291" s="115"/>
      <c r="Y291" s="182"/>
    </row>
    <row r="292" spans="14:25" x14ac:dyDescent="0.25">
      <c r="N292" s="115"/>
      <c r="O292" s="115"/>
      <c r="P292" s="115"/>
      <c r="Q292" s="115"/>
      <c r="R292" s="115"/>
      <c r="S292" s="115"/>
      <c r="T292" s="115"/>
      <c r="U292" s="115"/>
      <c r="V292" s="115"/>
      <c r="Y292" s="182"/>
    </row>
    <row r="293" spans="14:25" x14ac:dyDescent="0.25">
      <c r="N293" s="115"/>
      <c r="O293" s="115"/>
      <c r="P293" s="115"/>
      <c r="Q293" s="115"/>
      <c r="R293" s="115"/>
      <c r="S293" s="115"/>
      <c r="T293" s="115"/>
      <c r="U293" s="115"/>
      <c r="V293" s="115"/>
      <c r="Y293" s="182"/>
    </row>
    <row r="294" spans="14:25" x14ac:dyDescent="0.25">
      <c r="N294" s="115"/>
      <c r="O294" s="115"/>
      <c r="P294" s="115"/>
      <c r="Q294" s="115"/>
      <c r="R294" s="115"/>
      <c r="S294" s="115"/>
      <c r="T294" s="115"/>
      <c r="U294" s="115"/>
      <c r="V294" s="115"/>
      <c r="Y294" s="182"/>
    </row>
    <row r="295" spans="14:25" x14ac:dyDescent="0.25">
      <c r="N295" s="115"/>
      <c r="O295" s="115"/>
      <c r="P295" s="115"/>
      <c r="Q295" s="115"/>
      <c r="R295" s="115"/>
      <c r="S295" s="115"/>
      <c r="T295" s="115"/>
      <c r="U295" s="115"/>
      <c r="V295" s="115"/>
      <c r="Y295" s="182"/>
    </row>
    <row r="296" spans="14:25" x14ac:dyDescent="0.25">
      <c r="N296" s="115"/>
      <c r="O296" s="115"/>
      <c r="P296" s="115"/>
      <c r="Q296" s="115"/>
      <c r="R296" s="115"/>
      <c r="S296" s="115"/>
      <c r="T296" s="115"/>
      <c r="U296" s="115"/>
      <c r="V296" s="115"/>
      <c r="Y296" s="182"/>
    </row>
    <row r="297" spans="14:25" x14ac:dyDescent="0.25">
      <c r="N297" s="115"/>
      <c r="O297" s="115"/>
      <c r="P297" s="115"/>
      <c r="Q297" s="115"/>
      <c r="R297" s="115"/>
      <c r="S297" s="115"/>
      <c r="T297" s="115"/>
      <c r="U297" s="115"/>
      <c r="V297" s="115"/>
      <c r="Y297" s="182"/>
    </row>
    <row r="298" spans="14:25" x14ac:dyDescent="0.25">
      <c r="N298" s="115"/>
      <c r="O298" s="115"/>
      <c r="P298" s="115"/>
      <c r="Q298" s="115"/>
      <c r="R298" s="115"/>
      <c r="S298" s="115"/>
      <c r="T298" s="115"/>
      <c r="U298" s="115"/>
      <c r="V298" s="115"/>
      <c r="Y298" s="182"/>
    </row>
    <row r="299" spans="14:25" x14ac:dyDescent="0.25">
      <c r="N299" s="115"/>
      <c r="O299" s="115"/>
      <c r="P299" s="115"/>
      <c r="Q299" s="115"/>
      <c r="R299" s="115"/>
      <c r="S299" s="115"/>
      <c r="T299" s="115"/>
      <c r="U299" s="115"/>
      <c r="V299" s="115"/>
      <c r="Y299" s="182"/>
    </row>
    <row r="300" spans="14:25" x14ac:dyDescent="0.25">
      <c r="N300" s="115"/>
      <c r="O300" s="115"/>
      <c r="P300" s="115"/>
      <c r="Q300" s="115"/>
      <c r="R300" s="115"/>
      <c r="S300" s="115"/>
      <c r="T300" s="115"/>
      <c r="U300" s="115"/>
      <c r="V300" s="115"/>
      <c r="Y300" s="182"/>
    </row>
    <row r="301" spans="14:25" x14ac:dyDescent="0.25">
      <c r="N301" s="115"/>
      <c r="O301" s="115"/>
      <c r="P301" s="115"/>
      <c r="Q301" s="115"/>
      <c r="R301" s="115"/>
      <c r="S301" s="115"/>
      <c r="T301" s="115"/>
      <c r="U301" s="115"/>
      <c r="V301" s="115"/>
      <c r="Y301" s="182"/>
    </row>
    <row r="302" spans="14:25" x14ac:dyDescent="0.25">
      <c r="N302" s="115"/>
      <c r="O302" s="115"/>
      <c r="P302" s="115"/>
      <c r="Q302" s="115"/>
      <c r="R302" s="115"/>
      <c r="S302" s="115"/>
      <c r="T302" s="115"/>
      <c r="U302" s="115"/>
      <c r="V302" s="115"/>
      <c r="Y302" s="182"/>
    </row>
    <row r="303" spans="14:25" x14ac:dyDescent="0.25">
      <c r="N303" s="115"/>
      <c r="O303" s="115"/>
      <c r="P303" s="115"/>
      <c r="Q303" s="115"/>
      <c r="R303" s="115"/>
      <c r="S303" s="115"/>
      <c r="T303" s="115"/>
      <c r="U303" s="115"/>
      <c r="V303" s="115"/>
      <c r="Y303" s="182"/>
    </row>
    <row r="304" spans="14:25" x14ac:dyDescent="0.25">
      <c r="N304" s="115"/>
      <c r="O304" s="115"/>
      <c r="P304" s="115"/>
      <c r="Q304" s="115"/>
      <c r="R304" s="115"/>
      <c r="S304" s="115"/>
      <c r="T304" s="115"/>
      <c r="U304" s="115"/>
      <c r="V304" s="115"/>
      <c r="Y304" s="182"/>
    </row>
    <row r="305" spans="14:25" x14ac:dyDescent="0.25">
      <c r="N305" s="115"/>
      <c r="O305" s="115"/>
      <c r="P305" s="115"/>
      <c r="Q305" s="115"/>
      <c r="R305" s="115"/>
      <c r="S305" s="115"/>
      <c r="T305" s="115"/>
      <c r="U305" s="115"/>
      <c r="V305" s="115"/>
      <c r="Y305" s="182"/>
    </row>
    <row r="306" spans="14:25" x14ac:dyDescent="0.25">
      <c r="N306" s="115"/>
      <c r="O306" s="115"/>
      <c r="P306" s="115"/>
      <c r="Q306" s="115"/>
      <c r="R306" s="115"/>
      <c r="S306" s="115"/>
      <c r="T306" s="115"/>
      <c r="U306" s="115"/>
      <c r="V306" s="115"/>
      <c r="Y306" s="182"/>
    </row>
    <row r="307" spans="14:25" x14ac:dyDescent="0.25">
      <c r="N307" s="115"/>
      <c r="O307" s="115"/>
      <c r="P307" s="115"/>
      <c r="Q307" s="115"/>
      <c r="R307" s="115"/>
      <c r="S307" s="115"/>
      <c r="T307" s="115"/>
      <c r="U307" s="115"/>
      <c r="V307" s="115"/>
      <c r="Y307" s="182"/>
    </row>
    <row r="308" spans="14:25" x14ac:dyDescent="0.25">
      <c r="N308" s="115"/>
      <c r="O308" s="115"/>
      <c r="P308" s="115"/>
      <c r="Q308" s="115"/>
      <c r="R308" s="115"/>
      <c r="S308" s="115"/>
      <c r="T308" s="115"/>
      <c r="U308" s="115"/>
      <c r="V308" s="115"/>
      <c r="Y308" s="182"/>
    </row>
    <row r="309" spans="14:25" x14ac:dyDescent="0.25">
      <c r="N309" s="115"/>
      <c r="O309" s="115"/>
      <c r="P309" s="115"/>
      <c r="Q309" s="115"/>
      <c r="R309" s="115"/>
      <c r="S309" s="115"/>
      <c r="T309" s="115"/>
      <c r="U309" s="115"/>
      <c r="V309" s="115"/>
      <c r="Y309" s="182"/>
    </row>
    <row r="310" spans="14:25" x14ac:dyDescent="0.25">
      <c r="N310" s="115"/>
      <c r="O310" s="115"/>
      <c r="P310" s="115"/>
      <c r="Q310" s="115"/>
      <c r="R310" s="115"/>
      <c r="S310" s="115"/>
      <c r="T310" s="115"/>
      <c r="U310" s="115"/>
      <c r="V310" s="115"/>
      <c r="Y310" s="182"/>
    </row>
    <row r="311" spans="14:25" x14ac:dyDescent="0.25">
      <c r="N311" s="115"/>
      <c r="O311" s="115"/>
      <c r="P311" s="115"/>
      <c r="Q311" s="115"/>
      <c r="R311" s="115"/>
      <c r="S311" s="115"/>
      <c r="T311" s="115"/>
      <c r="U311" s="115"/>
      <c r="V311" s="115"/>
      <c r="Y311" s="182"/>
    </row>
    <row r="312" spans="14:25" x14ac:dyDescent="0.25">
      <c r="N312" s="115"/>
      <c r="O312" s="115"/>
      <c r="P312" s="115"/>
      <c r="Q312" s="115"/>
      <c r="R312" s="115"/>
      <c r="S312" s="115"/>
      <c r="T312" s="115"/>
      <c r="U312" s="115"/>
      <c r="V312" s="115"/>
      <c r="Y312" s="182"/>
    </row>
    <row r="313" spans="14:25" x14ac:dyDescent="0.25">
      <c r="N313" s="115"/>
      <c r="O313" s="115"/>
      <c r="P313" s="115"/>
      <c r="Q313" s="115"/>
      <c r="R313" s="115"/>
      <c r="S313" s="115"/>
      <c r="T313" s="115"/>
      <c r="U313" s="115"/>
      <c r="V313" s="115"/>
      <c r="Y313" s="182"/>
    </row>
    <row r="314" spans="14:25" x14ac:dyDescent="0.25">
      <c r="N314" s="115"/>
      <c r="O314" s="115"/>
      <c r="P314" s="115"/>
      <c r="Q314" s="115"/>
      <c r="R314" s="115"/>
      <c r="S314" s="115"/>
      <c r="T314" s="115"/>
      <c r="U314" s="115"/>
      <c r="V314" s="115"/>
      <c r="Y314" s="182"/>
    </row>
    <row r="315" spans="14:25" x14ac:dyDescent="0.25">
      <c r="N315" s="115"/>
      <c r="O315" s="115"/>
      <c r="P315" s="115"/>
      <c r="Q315" s="115"/>
      <c r="R315" s="115"/>
      <c r="S315" s="115"/>
      <c r="T315" s="115"/>
      <c r="U315" s="115"/>
      <c r="V315" s="115"/>
      <c r="Y315" s="182"/>
    </row>
    <row r="316" spans="14:25" x14ac:dyDescent="0.25">
      <c r="N316" s="115"/>
      <c r="O316" s="115"/>
      <c r="P316" s="115"/>
      <c r="Q316" s="115"/>
      <c r="R316" s="115"/>
      <c r="S316" s="115"/>
      <c r="T316" s="115"/>
      <c r="U316" s="115"/>
      <c r="V316" s="115"/>
      <c r="Y316" s="182"/>
    </row>
    <row r="317" spans="14:25" x14ac:dyDescent="0.25">
      <c r="N317" s="115"/>
      <c r="O317" s="115"/>
      <c r="P317" s="115"/>
      <c r="Q317" s="115"/>
      <c r="R317" s="115"/>
      <c r="S317" s="115"/>
      <c r="T317" s="115"/>
      <c r="U317" s="115"/>
      <c r="V317" s="115"/>
      <c r="Y317" s="182"/>
    </row>
    <row r="318" spans="14:25" x14ac:dyDescent="0.25">
      <c r="N318" s="115"/>
      <c r="O318" s="115"/>
      <c r="P318" s="115"/>
      <c r="Q318" s="115"/>
      <c r="R318" s="115"/>
      <c r="S318" s="115"/>
      <c r="T318" s="115"/>
      <c r="U318" s="115"/>
      <c r="V318" s="115"/>
      <c r="Y318" s="182"/>
    </row>
    <row r="319" spans="14:25" x14ac:dyDescent="0.25">
      <c r="N319" s="115"/>
      <c r="O319" s="115"/>
      <c r="P319" s="115"/>
      <c r="Q319" s="115"/>
      <c r="R319" s="115"/>
      <c r="S319" s="115"/>
      <c r="T319" s="115"/>
      <c r="U319" s="115"/>
      <c r="V319" s="115"/>
      <c r="Y319" s="182"/>
    </row>
    <row r="320" spans="14:25" x14ac:dyDescent="0.25">
      <c r="N320" s="115"/>
      <c r="O320" s="115"/>
      <c r="P320" s="115"/>
      <c r="Q320" s="115"/>
      <c r="R320" s="115"/>
      <c r="S320" s="115"/>
      <c r="T320" s="115"/>
      <c r="U320" s="115"/>
      <c r="V320" s="115"/>
      <c r="Y320" s="182"/>
    </row>
    <row r="321" spans="14:25" x14ac:dyDescent="0.25">
      <c r="N321" s="115"/>
      <c r="O321" s="115"/>
      <c r="P321" s="115"/>
      <c r="Q321" s="115"/>
      <c r="R321" s="115"/>
      <c r="S321" s="115"/>
      <c r="T321" s="115"/>
      <c r="U321" s="115"/>
      <c r="V321" s="115"/>
      <c r="Y321" s="182"/>
    </row>
    <row r="322" spans="14:25" x14ac:dyDescent="0.25">
      <c r="N322" s="115"/>
      <c r="O322" s="115"/>
      <c r="P322" s="115"/>
      <c r="Q322" s="115"/>
      <c r="R322" s="115"/>
      <c r="S322" s="115"/>
      <c r="T322" s="115"/>
      <c r="U322" s="115"/>
      <c r="V322" s="115"/>
      <c r="Y322" s="182"/>
    </row>
    <row r="323" spans="14:25" x14ac:dyDescent="0.25">
      <c r="N323" s="115"/>
      <c r="O323" s="115"/>
      <c r="P323" s="115"/>
      <c r="Q323" s="115"/>
      <c r="R323" s="115"/>
      <c r="S323" s="115"/>
      <c r="T323" s="115"/>
      <c r="U323" s="115"/>
      <c r="V323" s="115"/>
      <c r="Y323" s="182"/>
    </row>
    <row r="324" spans="14:25" x14ac:dyDescent="0.25">
      <c r="N324" s="115"/>
      <c r="O324" s="115"/>
      <c r="P324" s="115"/>
      <c r="Q324" s="115"/>
      <c r="R324" s="115"/>
      <c r="S324" s="115"/>
      <c r="T324" s="115"/>
      <c r="U324" s="115"/>
      <c r="V324" s="115"/>
      <c r="Y324" s="182"/>
    </row>
    <row r="325" spans="14:25" x14ac:dyDescent="0.25">
      <c r="N325" s="115"/>
      <c r="O325" s="115"/>
      <c r="P325" s="115"/>
      <c r="Q325" s="115"/>
      <c r="R325" s="115"/>
      <c r="S325" s="115"/>
      <c r="T325" s="115"/>
      <c r="U325" s="115"/>
      <c r="V325" s="115"/>
      <c r="Y325" s="182"/>
    </row>
    <row r="326" spans="14:25" x14ac:dyDescent="0.25">
      <c r="N326" s="115"/>
      <c r="O326" s="115"/>
      <c r="P326" s="115"/>
      <c r="Q326" s="115"/>
      <c r="R326" s="115"/>
      <c r="S326" s="115"/>
      <c r="T326" s="115"/>
      <c r="U326" s="115"/>
      <c r="V326" s="115"/>
      <c r="Y326" s="182"/>
    </row>
    <row r="327" spans="14:25" x14ac:dyDescent="0.25">
      <c r="N327" s="115"/>
      <c r="O327" s="115"/>
      <c r="P327" s="115"/>
      <c r="Q327" s="115"/>
      <c r="R327" s="115"/>
      <c r="S327" s="115"/>
      <c r="T327" s="115"/>
      <c r="U327" s="115"/>
      <c r="V327" s="115"/>
      <c r="Y327" s="182"/>
    </row>
    <row r="328" spans="14:25" x14ac:dyDescent="0.25">
      <c r="N328" s="115"/>
      <c r="O328" s="115"/>
      <c r="P328" s="115"/>
      <c r="Q328" s="115"/>
      <c r="R328" s="115"/>
      <c r="S328" s="115"/>
      <c r="T328" s="115"/>
      <c r="U328" s="115"/>
      <c r="V328" s="115"/>
      <c r="Y328" s="182"/>
    </row>
    <row r="329" spans="14:25" x14ac:dyDescent="0.25">
      <c r="N329" s="115"/>
      <c r="O329" s="115"/>
      <c r="P329" s="115"/>
      <c r="Q329" s="115"/>
      <c r="R329" s="115"/>
      <c r="S329" s="115"/>
      <c r="T329" s="115"/>
      <c r="U329" s="115"/>
      <c r="V329" s="115"/>
      <c r="Y329" s="182"/>
    </row>
    <row r="330" spans="14:25" x14ac:dyDescent="0.25">
      <c r="N330" s="115"/>
      <c r="O330" s="115"/>
      <c r="P330" s="115"/>
      <c r="Q330" s="115"/>
      <c r="R330" s="115"/>
      <c r="S330" s="115"/>
      <c r="T330" s="115"/>
      <c r="U330" s="115"/>
      <c r="V330" s="115"/>
      <c r="Y330" s="182"/>
    </row>
    <row r="331" spans="14:25" x14ac:dyDescent="0.25">
      <c r="N331" s="115"/>
      <c r="O331" s="115"/>
      <c r="P331" s="115"/>
      <c r="Q331" s="115"/>
      <c r="R331" s="115"/>
      <c r="S331" s="115"/>
      <c r="T331" s="115"/>
      <c r="U331" s="115"/>
      <c r="V331" s="115"/>
      <c r="Y331" s="182"/>
    </row>
    <row r="332" spans="14:25" x14ac:dyDescent="0.25">
      <c r="N332" s="115"/>
      <c r="O332" s="115"/>
      <c r="P332" s="115"/>
      <c r="Q332" s="115"/>
      <c r="R332" s="115"/>
      <c r="S332" s="115"/>
      <c r="T332" s="115"/>
      <c r="U332" s="115"/>
      <c r="V332" s="115"/>
      <c r="Y332" s="182"/>
    </row>
    <row r="333" spans="14:25" x14ac:dyDescent="0.25">
      <c r="N333" s="115"/>
      <c r="O333" s="115"/>
      <c r="P333" s="115"/>
      <c r="Q333" s="115"/>
      <c r="R333" s="115"/>
      <c r="S333" s="115"/>
      <c r="T333" s="115"/>
      <c r="U333" s="115"/>
      <c r="V333" s="115"/>
      <c r="Y333" s="182"/>
    </row>
    <row r="334" spans="14:25" x14ac:dyDescent="0.25">
      <c r="N334" s="115"/>
      <c r="O334" s="115"/>
      <c r="P334" s="115"/>
      <c r="Q334" s="115"/>
      <c r="R334" s="115"/>
      <c r="S334" s="115"/>
      <c r="T334" s="115"/>
      <c r="U334" s="115"/>
      <c r="V334" s="115"/>
      <c r="Y334" s="182"/>
    </row>
    <row r="335" spans="14:25" x14ac:dyDescent="0.25">
      <c r="N335" s="115"/>
      <c r="O335" s="115"/>
      <c r="P335" s="115"/>
      <c r="Q335" s="115"/>
      <c r="R335" s="115"/>
      <c r="S335" s="115"/>
      <c r="T335" s="115"/>
      <c r="U335" s="115"/>
      <c r="V335" s="115"/>
      <c r="Y335" s="182"/>
    </row>
    <row r="336" spans="14:25" x14ac:dyDescent="0.25">
      <c r="N336" s="115"/>
      <c r="O336" s="115"/>
      <c r="P336" s="115"/>
      <c r="Q336" s="115"/>
      <c r="R336" s="115"/>
      <c r="S336" s="115"/>
      <c r="T336" s="115"/>
      <c r="U336" s="115"/>
      <c r="V336" s="115"/>
      <c r="Y336" s="182"/>
    </row>
    <row r="337" spans="14:25" x14ac:dyDescent="0.25">
      <c r="N337" s="115"/>
      <c r="O337" s="115"/>
      <c r="P337" s="115"/>
      <c r="Q337" s="115"/>
      <c r="R337" s="115"/>
      <c r="S337" s="115"/>
      <c r="T337" s="115"/>
      <c r="U337" s="115"/>
      <c r="V337" s="115"/>
      <c r="Y337" s="182"/>
    </row>
    <row r="338" spans="14:25" x14ac:dyDescent="0.25">
      <c r="N338" s="115"/>
      <c r="O338" s="115"/>
      <c r="P338" s="115"/>
      <c r="Q338" s="115"/>
      <c r="R338" s="115"/>
      <c r="S338" s="115"/>
      <c r="T338" s="115"/>
      <c r="U338" s="115"/>
      <c r="V338" s="115"/>
      <c r="Y338" s="182"/>
    </row>
    <row r="339" spans="14:25" x14ac:dyDescent="0.25">
      <c r="N339" s="115"/>
      <c r="O339" s="115"/>
      <c r="P339" s="115"/>
      <c r="Q339" s="115"/>
      <c r="R339" s="115"/>
      <c r="S339" s="115"/>
      <c r="T339" s="115"/>
      <c r="U339" s="115"/>
      <c r="V339" s="115"/>
      <c r="Y339" s="182"/>
    </row>
    <row r="340" spans="14:25" x14ac:dyDescent="0.25">
      <c r="N340" s="115"/>
      <c r="O340" s="115"/>
      <c r="P340" s="115"/>
      <c r="Q340" s="115"/>
      <c r="R340" s="115"/>
      <c r="S340" s="115"/>
      <c r="T340" s="115"/>
      <c r="U340" s="115"/>
      <c r="V340" s="115"/>
      <c r="Y340" s="182"/>
    </row>
    <row r="341" spans="14:25" x14ac:dyDescent="0.25">
      <c r="N341" s="115"/>
      <c r="O341" s="115"/>
      <c r="P341" s="115"/>
      <c r="Q341" s="115"/>
      <c r="R341" s="115"/>
      <c r="S341" s="115"/>
      <c r="T341" s="115"/>
      <c r="U341" s="115"/>
      <c r="V341" s="115"/>
      <c r="Y341" s="182"/>
    </row>
    <row r="342" spans="14:25" x14ac:dyDescent="0.25">
      <c r="N342" s="115"/>
      <c r="O342" s="115"/>
      <c r="P342" s="115"/>
      <c r="Q342" s="115"/>
      <c r="R342" s="115"/>
      <c r="S342" s="115"/>
      <c r="T342" s="115"/>
      <c r="U342" s="115"/>
      <c r="V342" s="115"/>
      <c r="Y342" s="182"/>
    </row>
    <row r="343" spans="14:25" x14ac:dyDescent="0.25">
      <c r="N343" s="115"/>
      <c r="O343" s="115"/>
      <c r="P343" s="115"/>
      <c r="Q343" s="115"/>
      <c r="R343" s="115"/>
      <c r="S343" s="115"/>
      <c r="T343" s="115"/>
      <c r="U343" s="115"/>
      <c r="V343" s="115"/>
      <c r="Y343" s="182"/>
    </row>
    <row r="344" spans="14:25" x14ac:dyDescent="0.25">
      <c r="N344" s="115"/>
      <c r="O344" s="115"/>
      <c r="P344" s="115"/>
      <c r="Q344" s="115"/>
      <c r="R344" s="115"/>
      <c r="S344" s="115"/>
      <c r="T344" s="115"/>
      <c r="U344" s="115"/>
      <c r="V344" s="115"/>
      <c r="Y344" s="182"/>
    </row>
    <row r="345" spans="14:25" x14ac:dyDescent="0.25">
      <c r="N345" s="115"/>
      <c r="O345" s="115"/>
      <c r="P345" s="115"/>
      <c r="Q345" s="115"/>
      <c r="R345" s="115"/>
      <c r="S345" s="115"/>
      <c r="T345" s="115"/>
      <c r="U345" s="115"/>
      <c r="V345" s="115"/>
      <c r="Y345" s="182"/>
    </row>
    <row r="346" spans="14:25" x14ac:dyDescent="0.25">
      <c r="N346" s="115"/>
      <c r="O346" s="115"/>
      <c r="P346" s="115"/>
      <c r="Q346" s="115"/>
      <c r="R346" s="115"/>
      <c r="S346" s="115"/>
      <c r="T346" s="115"/>
      <c r="U346" s="115"/>
      <c r="V346" s="115"/>
      <c r="Y346" s="182"/>
    </row>
    <row r="347" spans="14:25" x14ac:dyDescent="0.25">
      <c r="N347" s="115"/>
      <c r="O347" s="115"/>
      <c r="P347" s="115"/>
      <c r="Q347" s="115"/>
      <c r="R347" s="115"/>
      <c r="S347" s="115"/>
      <c r="T347" s="115"/>
      <c r="U347" s="115"/>
      <c r="V347" s="115"/>
      <c r="Y347" s="182"/>
    </row>
    <row r="348" spans="14:25" x14ac:dyDescent="0.25">
      <c r="N348" s="115"/>
      <c r="O348" s="115"/>
      <c r="P348" s="115"/>
      <c r="Q348" s="115"/>
      <c r="R348" s="115"/>
      <c r="S348" s="115"/>
      <c r="T348" s="115"/>
      <c r="U348" s="115"/>
      <c r="V348" s="115"/>
      <c r="Y348" s="182"/>
    </row>
    <row r="349" spans="14:25" x14ac:dyDescent="0.25">
      <c r="N349" s="115"/>
      <c r="O349" s="115"/>
      <c r="P349" s="115"/>
      <c r="Q349" s="115"/>
      <c r="R349" s="115"/>
      <c r="S349" s="115"/>
      <c r="T349" s="115"/>
      <c r="U349" s="115"/>
      <c r="V349" s="115"/>
      <c r="Y349" s="182"/>
    </row>
    <row r="350" spans="14:25" x14ac:dyDescent="0.25">
      <c r="N350" s="115"/>
      <c r="O350" s="115"/>
      <c r="P350" s="115"/>
      <c r="Q350" s="115"/>
      <c r="R350" s="115"/>
      <c r="S350" s="115"/>
      <c r="T350" s="115"/>
      <c r="U350" s="115"/>
      <c r="V350" s="115"/>
      <c r="Y350" s="182"/>
    </row>
    <row r="351" spans="14:25" x14ac:dyDescent="0.25">
      <c r="N351" s="115"/>
      <c r="O351" s="115"/>
      <c r="P351" s="115"/>
      <c r="Q351" s="115"/>
      <c r="R351" s="115"/>
      <c r="S351" s="115"/>
      <c r="T351" s="115"/>
      <c r="U351" s="115"/>
      <c r="V351" s="115"/>
      <c r="Y351" s="182"/>
    </row>
    <row r="352" spans="14:25" x14ac:dyDescent="0.25">
      <c r="N352" s="115"/>
      <c r="O352" s="115"/>
      <c r="P352" s="115"/>
      <c r="Q352" s="115"/>
      <c r="R352" s="115"/>
      <c r="S352" s="115"/>
      <c r="T352" s="115"/>
      <c r="U352" s="115"/>
      <c r="V352" s="115"/>
      <c r="Y352" s="182"/>
    </row>
    <row r="353" spans="14:25" x14ac:dyDescent="0.25">
      <c r="N353" s="115"/>
      <c r="O353" s="115"/>
      <c r="P353" s="115"/>
      <c r="Q353" s="115"/>
      <c r="R353" s="115"/>
      <c r="S353" s="115"/>
      <c r="T353" s="115"/>
      <c r="U353" s="115"/>
      <c r="V353" s="115"/>
      <c r="Y353" s="182"/>
    </row>
    <row r="354" spans="14:25" x14ac:dyDescent="0.25">
      <c r="N354" s="115"/>
      <c r="O354" s="115"/>
      <c r="P354" s="115"/>
      <c r="Q354" s="115"/>
      <c r="R354" s="115"/>
      <c r="S354" s="115"/>
      <c r="T354" s="115"/>
      <c r="U354" s="115"/>
      <c r="V354" s="115"/>
      <c r="Y354" s="182"/>
    </row>
    <row r="355" spans="14:25" x14ac:dyDescent="0.25">
      <c r="N355" s="115"/>
      <c r="O355" s="115"/>
      <c r="P355" s="115"/>
      <c r="Q355" s="115"/>
      <c r="R355" s="115"/>
      <c r="S355" s="115"/>
      <c r="T355" s="115"/>
      <c r="U355" s="115"/>
      <c r="V355" s="115"/>
      <c r="Y355" s="182"/>
    </row>
    <row r="356" spans="14:25" x14ac:dyDescent="0.25">
      <c r="N356" s="115"/>
      <c r="O356" s="115"/>
      <c r="P356" s="115"/>
      <c r="Q356" s="115"/>
      <c r="R356" s="115"/>
      <c r="S356" s="115"/>
      <c r="T356" s="115"/>
      <c r="U356" s="115"/>
      <c r="V356" s="115"/>
      <c r="Y356" s="182"/>
    </row>
    <row r="357" spans="14:25" x14ac:dyDescent="0.25">
      <c r="N357" s="115"/>
      <c r="O357" s="115"/>
      <c r="P357" s="115"/>
      <c r="Q357" s="115"/>
      <c r="R357" s="115"/>
      <c r="S357" s="115"/>
      <c r="T357" s="115"/>
      <c r="U357" s="115"/>
      <c r="V357" s="115"/>
      <c r="Y357" s="182"/>
    </row>
    <row r="358" spans="14:25" x14ac:dyDescent="0.25">
      <c r="N358" s="115"/>
      <c r="O358" s="115"/>
      <c r="P358" s="115"/>
      <c r="Q358" s="115"/>
      <c r="R358" s="115"/>
      <c r="S358" s="115"/>
      <c r="T358" s="115"/>
      <c r="U358" s="115"/>
      <c r="V358" s="115"/>
      <c r="Y358" s="182"/>
    </row>
    <row r="359" spans="14:25" x14ac:dyDescent="0.25">
      <c r="N359" s="115"/>
      <c r="O359" s="115"/>
      <c r="P359" s="115"/>
      <c r="Q359" s="115"/>
      <c r="R359" s="115"/>
      <c r="S359" s="115"/>
      <c r="T359" s="115"/>
      <c r="U359" s="115"/>
      <c r="V359" s="115"/>
      <c r="Y359" s="182"/>
    </row>
    <row r="360" spans="14:25" x14ac:dyDescent="0.25">
      <c r="N360" s="115"/>
      <c r="O360" s="115"/>
      <c r="P360" s="115"/>
      <c r="Q360" s="115"/>
      <c r="R360" s="115"/>
      <c r="S360" s="115"/>
      <c r="T360" s="115"/>
      <c r="U360" s="115"/>
      <c r="V360" s="115"/>
      <c r="Y360" s="182"/>
    </row>
    <row r="361" spans="14:25" x14ac:dyDescent="0.25">
      <c r="N361" s="115"/>
      <c r="O361" s="115"/>
      <c r="P361" s="115"/>
      <c r="Q361" s="115"/>
      <c r="R361" s="115"/>
      <c r="S361" s="115"/>
      <c r="T361" s="115"/>
      <c r="U361" s="115"/>
      <c r="V361" s="115"/>
      <c r="Y361" s="182"/>
    </row>
    <row r="362" spans="14:25" x14ac:dyDescent="0.25">
      <c r="N362" s="115"/>
      <c r="O362" s="115"/>
      <c r="P362" s="115"/>
      <c r="Q362" s="115"/>
      <c r="R362" s="115"/>
      <c r="S362" s="115"/>
      <c r="T362" s="115"/>
      <c r="U362" s="115"/>
      <c r="V362" s="115"/>
      <c r="Y362" s="182"/>
    </row>
    <row r="363" spans="14:25" x14ac:dyDescent="0.25">
      <c r="N363" s="115"/>
      <c r="O363" s="115"/>
      <c r="P363" s="115"/>
      <c r="Q363" s="115"/>
      <c r="R363" s="115"/>
      <c r="S363" s="115"/>
      <c r="T363" s="115"/>
      <c r="U363" s="115"/>
      <c r="V363" s="115"/>
      <c r="Y363" s="182"/>
    </row>
    <row r="364" spans="14:25" x14ac:dyDescent="0.25">
      <c r="N364" s="115"/>
      <c r="O364" s="115"/>
      <c r="P364" s="115"/>
      <c r="Q364" s="115"/>
      <c r="R364" s="115"/>
      <c r="S364" s="115"/>
      <c r="T364" s="115"/>
      <c r="U364" s="115"/>
      <c r="V364" s="115"/>
      <c r="Y364" s="182"/>
    </row>
    <row r="365" spans="14:25" x14ac:dyDescent="0.25">
      <c r="N365" s="115"/>
      <c r="O365" s="115"/>
      <c r="P365" s="115"/>
      <c r="Q365" s="115"/>
      <c r="R365" s="115"/>
      <c r="S365" s="115"/>
      <c r="T365" s="115"/>
      <c r="U365" s="115"/>
      <c r="V365" s="115"/>
      <c r="Y365" s="182"/>
    </row>
    <row r="366" spans="14:25" x14ac:dyDescent="0.25">
      <c r="N366" s="115"/>
      <c r="O366" s="115"/>
      <c r="P366" s="115"/>
      <c r="Q366" s="115"/>
      <c r="R366" s="115"/>
      <c r="S366" s="115"/>
      <c r="T366" s="115"/>
      <c r="U366" s="115"/>
      <c r="V366" s="115"/>
      <c r="Y366" s="182"/>
    </row>
    <row r="367" spans="14:25" x14ac:dyDescent="0.25">
      <c r="N367" s="115"/>
      <c r="O367" s="115"/>
      <c r="P367" s="115"/>
      <c r="Q367" s="115"/>
      <c r="R367" s="115"/>
      <c r="S367" s="115"/>
      <c r="T367" s="115"/>
      <c r="U367" s="115"/>
      <c r="V367" s="115"/>
      <c r="Y367" s="182"/>
    </row>
    <row r="368" spans="14:25" x14ac:dyDescent="0.25">
      <c r="N368" s="115"/>
      <c r="O368" s="115"/>
      <c r="P368" s="115"/>
      <c r="Q368" s="115"/>
      <c r="R368" s="115"/>
      <c r="S368" s="115"/>
      <c r="T368" s="115"/>
      <c r="U368" s="115"/>
      <c r="V368" s="115"/>
      <c r="Y368" s="182"/>
    </row>
    <row r="369" spans="14:25" x14ac:dyDescent="0.25">
      <c r="N369" s="115"/>
      <c r="O369" s="115"/>
      <c r="P369" s="115"/>
      <c r="Q369" s="115"/>
      <c r="R369" s="115"/>
      <c r="S369" s="115"/>
      <c r="T369" s="115"/>
      <c r="U369" s="115"/>
      <c r="V369" s="115"/>
      <c r="Y369" s="182"/>
    </row>
    <row r="370" spans="14:25" x14ac:dyDescent="0.25">
      <c r="N370" s="115"/>
      <c r="O370" s="115"/>
      <c r="P370" s="115"/>
      <c r="Q370" s="115"/>
      <c r="R370" s="115"/>
      <c r="S370" s="115"/>
      <c r="T370" s="115"/>
      <c r="U370" s="115"/>
      <c r="V370" s="115"/>
      <c r="Y370" s="182"/>
    </row>
    <row r="371" spans="14:25" x14ac:dyDescent="0.25">
      <c r="N371" s="115"/>
      <c r="O371" s="115"/>
      <c r="P371" s="115"/>
      <c r="Q371" s="115"/>
      <c r="R371" s="115"/>
      <c r="S371" s="115"/>
      <c r="T371" s="115"/>
      <c r="U371" s="115"/>
      <c r="V371" s="115"/>
      <c r="Y371" s="182"/>
    </row>
    <row r="372" spans="14:25" x14ac:dyDescent="0.25">
      <c r="N372" s="115"/>
      <c r="O372" s="115"/>
      <c r="P372" s="115"/>
      <c r="Q372" s="115"/>
      <c r="R372" s="115"/>
      <c r="S372" s="115"/>
      <c r="T372" s="115"/>
      <c r="U372" s="115"/>
      <c r="V372" s="115"/>
      <c r="Y372" s="182"/>
    </row>
    <row r="373" spans="14:25" x14ac:dyDescent="0.25">
      <c r="N373" s="115"/>
      <c r="O373" s="115"/>
      <c r="P373" s="115"/>
      <c r="Q373" s="115"/>
      <c r="R373" s="115"/>
      <c r="S373" s="115"/>
      <c r="T373" s="115"/>
      <c r="U373" s="115"/>
      <c r="V373" s="115"/>
      <c r="Y373" s="182"/>
    </row>
    <row r="374" spans="14:25" x14ac:dyDescent="0.25">
      <c r="N374" s="115"/>
      <c r="O374" s="115"/>
      <c r="P374" s="115"/>
      <c r="Q374" s="115"/>
      <c r="R374" s="115"/>
      <c r="S374" s="115"/>
      <c r="T374" s="115"/>
      <c r="U374" s="115"/>
      <c r="V374" s="115"/>
      <c r="Y374" s="182"/>
    </row>
    <row r="375" spans="14:25" x14ac:dyDescent="0.25">
      <c r="N375" s="115"/>
      <c r="O375" s="115"/>
      <c r="P375" s="115"/>
      <c r="Q375" s="115"/>
      <c r="R375" s="115"/>
      <c r="S375" s="115"/>
      <c r="T375" s="115"/>
      <c r="U375" s="115"/>
      <c r="V375" s="115"/>
      <c r="Y375" s="182"/>
    </row>
    <row r="376" spans="14:25" x14ac:dyDescent="0.25">
      <c r="N376" s="115"/>
      <c r="O376" s="115"/>
      <c r="P376" s="115"/>
      <c r="Q376" s="115"/>
      <c r="R376" s="115"/>
      <c r="S376" s="115"/>
      <c r="T376" s="115"/>
      <c r="U376" s="115"/>
      <c r="V376" s="115"/>
      <c r="Y376" s="182"/>
    </row>
    <row r="377" spans="14:25" x14ac:dyDescent="0.25">
      <c r="N377" s="115"/>
      <c r="O377" s="115"/>
      <c r="P377" s="115"/>
      <c r="Q377" s="115"/>
      <c r="R377" s="115"/>
      <c r="S377" s="115"/>
      <c r="T377" s="115"/>
      <c r="U377" s="115"/>
      <c r="V377" s="115"/>
      <c r="Y377" s="182"/>
    </row>
    <row r="378" spans="14:25" x14ac:dyDescent="0.25">
      <c r="N378" s="115"/>
      <c r="O378" s="115"/>
      <c r="P378" s="115"/>
      <c r="Q378" s="115"/>
      <c r="R378" s="115"/>
      <c r="S378" s="115"/>
      <c r="T378" s="115"/>
      <c r="U378" s="115"/>
      <c r="V378" s="115"/>
      <c r="Y378" s="182"/>
    </row>
    <row r="379" spans="14:25" x14ac:dyDescent="0.25">
      <c r="N379" s="115"/>
      <c r="O379" s="115"/>
      <c r="P379" s="115"/>
      <c r="Q379" s="115"/>
      <c r="R379" s="115"/>
      <c r="S379" s="115"/>
      <c r="T379" s="115"/>
      <c r="U379" s="115"/>
      <c r="V379" s="115"/>
      <c r="Y379" s="182"/>
    </row>
    <row r="380" spans="14:25" x14ac:dyDescent="0.25">
      <c r="N380" s="115"/>
      <c r="O380" s="115"/>
      <c r="P380" s="115"/>
      <c r="Q380" s="115"/>
      <c r="R380" s="115"/>
      <c r="S380" s="115"/>
      <c r="T380" s="115"/>
      <c r="U380" s="115"/>
      <c r="V380" s="115"/>
      <c r="Y380" s="182"/>
    </row>
    <row r="381" spans="14:25" x14ac:dyDescent="0.25">
      <c r="N381" s="115"/>
      <c r="O381" s="115"/>
      <c r="P381" s="115"/>
      <c r="Q381" s="115"/>
      <c r="R381" s="115"/>
      <c r="S381" s="115"/>
      <c r="T381" s="115"/>
      <c r="U381" s="115"/>
      <c r="V381" s="115"/>
      <c r="Y381" s="182"/>
    </row>
    <row r="382" spans="14:25" x14ac:dyDescent="0.25">
      <c r="N382" s="115"/>
      <c r="O382" s="115"/>
      <c r="P382" s="115"/>
      <c r="Q382" s="115"/>
      <c r="R382" s="115"/>
      <c r="S382" s="115"/>
      <c r="T382" s="115"/>
      <c r="U382" s="115"/>
      <c r="V382" s="115"/>
      <c r="Y382" s="182"/>
    </row>
    <row r="383" spans="14:25" x14ac:dyDescent="0.25">
      <c r="N383" s="115"/>
      <c r="O383" s="115"/>
      <c r="P383" s="115"/>
      <c r="Q383" s="115"/>
      <c r="R383" s="115"/>
      <c r="S383" s="115"/>
      <c r="T383" s="115"/>
      <c r="U383" s="115"/>
      <c r="V383" s="115"/>
      <c r="Y383" s="182"/>
    </row>
    <row r="384" spans="14:25" x14ac:dyDescent="0.25">
      <c r="N384" s="115"/>
      <c r="O384" s="115"/>
      <c r="P384" s="115"/>
      <c r="Q384" s="115"/>
      <c r="R384" s="115"/>
      <c r="S384" s="115"/>
      <c r="T384" s="115"/>
      <c r="U384" s="115"/>
      <c r="V384" s="115"/>
      <c r="Y384" s="182"/>
    </row>
    <row r="385" spans="14:25" x14ac:dyDescent="0.25">
      <c r="N385" s="115"/>
      <c r="O385" s="115"/>
      <c r="P385" s="115"/>
      <c r="Q385" s="115"/>
      <c r="R385" s="115"/>
      <c r="S385" s="115"/>
      <c r="T385" s="115"/>
      <c r="U385" s="115"/>
      <c r="V385" s="115"/>
      <c r="Y385" s="182"/>
    </row>
    <row r="386" spans="14:25" x14ac:dyDescent="0.25">
      <c r="N386" s="115"/>
      <c r="O386" s="115"/>
      <c r="P386" s="115"/>
      <c r="Q386" s="115"/>
      <c r="R386" s="115"/>
      <c r="S386" s="115"/>
      <c r="T386" s="115"/>
      <c r="U386" s="115"/>
      <c r="V386" s="115"/>
      <c r="Y386" s="182"/>
    </row>
    <row r="387" spans="14:25" x14ac:dyDescent="0.25">
      <c r="N387" s="115"/>
      <c r="O387" s="115"/>
      <c r="P387" s="115"/>
      <c r="Q387" s="115"/>
      <c r="R387" s="115"/>
      <c r="S387" s="115"/>
      <c r="T387" s="115"/>
      <c r="U387" s="115"/>
      <c r="V387" s="115"/>
      <c r="Y387" s="182"/>
    </row>
    <row r="388" spans="14:25" x14ac:dyDescent="0.25">
      <c r="N388" s="115"/>
      <c r="O388" s="115"/>
      <c r="P388" s="115"/>
      <c r="Q388" s="115"/>
      <c r="R388" s="115"/>
      <c r="S388" s="115"/>
      <c r="T388" s="115"/>
      <c r="U388" s="115"/>
      <c r="V388" s="115"/>
      <c r="Y388" s="182"/>
    </row>
    <row r="389" spans="14:25" x14ac:dyDescent="0.25">
      <c r="N389" s="115"/>
      <c r="O389" s="115"/>
      <c r="P389" s="115"/>
      <c r="Q389" s="115"/>
      <c r="R389" s="115"/>
      <c r="S389" s="115"/>
      <c r="T389" s="115"/>
      <c r="U389" s="115"/>
      <c r="V389" s="115"/>
      <c r="Y389" s="182"/>
    </row>
    <row r="390" spans="14:25" x14ac:dyDescent="0.25">
      <c r="N390" s="115"/>
      <c r="O390" s="115"/>
      <c r="P390" s="115"/>
      <c r="Q390" s="115"/>
      <c r="R390" s="115"/>
      <c r="S390" s="115"/>
      <c r="T390" s="115"/>
      <c r="U390" s="115"/>
      <c r="V390" s="115"/>
      <c r="Y390" s="182"/>
    </row>
    <row r="391" spans="14:25" x14ac:dyDescent="0.25">
      <c r="N391" s="115"/>
      <c r="O391" s="115"/>
      <c r="P391" s="115"/>
      <c r="Q391" s="115"/>
      <c r="R391" s="115"/>
      <c r="S391" s="115"/>
      <c r="T391" s="115"/>
      <c r="U391" s="115"/>
      <c r="V391" s="115"/>
      <c r="Y391" s="182"/>
    </row>
    <row r="392" spans="14:25" x14ac:dyDescent="0.25">
      <c r="N392" s="115"/>
      <c r="O392" s="115"/>
      <c r="P392" s="115"/>
      <c r="Q392" s="115"/>
      <c r="R392" s="115"/>
      <c r="S392" s="115"/>
      <c r="T392" s="115"/>
      <c r="U392" s="115"/>
      <c r="V392" s="115"/>
      <c r="Y392" s="182"/>
    </row>
    <row r="393" spans="14:25" x14ac:dyDescent="0.25">
      <c r="N393" s="115"/>
      <c r="O393" s="115"/>
      <c r="P393" s="115"/>
      <c r="Q393" s="115"/>
      <c r="R393" s="115"/>
      <c r="S393" s="115"/>
      <c r="T393" s="115"/>
      <c r="U393" s="115"/>
      <c r="V393" s="115"/>
      <c r="Y393" s="182"/>
    </row>
    <row r="394" spans="14:25" x14ac:dyDescent="0.25">
      <c r="N394" s="115"/>
      <c r="O394" s="115"/>
      <c r="P394" s="115"/>
      <c r="Q394" s="115"/>
      <c r="R394" s="115"/>
      <c r="S394" s="115"/>
      <c r="T394" s="115"/>
      <c r="U394" s="115"/>
      <c r="V394" s="115"/>
      <c r="Y394" s="182"/>
    </row>
    <row r="395" spans="14:25" x14ac:dyDescent="0.25">
      <c r="N395" s="115"/>
      <c r="O395" s="115"/>
      <c r="P395" s="115"/>
      <c r="Q395" s="115"/>
      <c r="R395" s="115"/>
      <c r="S395" s="115"/>
      <c r="T395" s="115"/>
      <c r="U395" s="115"/>
      <c r="V395" s="115"/>
      <c r="Y395" s="182"/>
    </row>
    <row r="396" spans="14:25" x14ac:dyDescent="0.25">
      <c r="N396" s="115"/>
      <c r="O396" s="115"/>
      <c r="P396" s="115"/>
      <c r="Q396" s="115"/>
      <c r="R396" s="115"/>
      <c r="S396" s="115"/>
      <c r="T396" s="115"/>
      <c r="U396" s="115"/>
      <c r="V396" s="115"/>
      <c r="Y396" s="182"/>
    </row>
    <row r="397" spans="14:25" x14ac:dyDescent="0.25">
      <c r="N397" s="115"/>
      <c r="O397" s="115"/>
      <c r="P397" s="115"/>
      <c r="Q397" s="115"/>
      <c r="R397" s="115"/>
      <c r="S397" s="115"/>
      <c r="T397" s="115"/>
      <c r="U397" s="115"/>
      <c r="V397" s="115"/>
      <c r="Y397" s="182"/>
    </row>
    <row r="398" spans="14:25" x14ac:dyDescent="0.25">
      <c r="N398" s="115"/>
      <c r="O398" s="115"/>
      <c r="P398" s="115"/>
      <c r="Q398" s="115"/>
      <c r="R398" s="115"/>
      <c r="S398" s="115"/>
      <c r="T398" s="115"/>
      <c r="U398" s="115"/>
      <c r="V398" s="115"/>
      <c r="Y398" s="182"/>
    </row>
    <row r="399" spans="14:25" x14ac:dyDescent="0.25">
      <c r="N399" s="115"/>
      <c r="O399" s="115"/>
      <c r="P399" s="115"/>
      <c r="Q399" s="115"/>
      <c r="R399" s="115"/>
      <c r="S399" s="115"/>
      <c r="T399" s="115"/>
      <c r="U399" s="115"/>
      <c r="V399" s="115"/>
      <c r="Y399" s="182"/>
    </row>
    <row r="400" spans="14:25" x14ac:dyDescent="0.25">
      <c r="N400" s="115"/>
      <c r="O400" s="115"/>
      <c r="P400" s="115"/>
      <c r="Q400" s="115"/>
      <c r="R400" s="115"/>
      <c r="S400" s="115"/>
      <c r="T400" s="115"/>
      <c r="U400" s="115"/>
      <c r="V400" s="115"/>
      <c r="Y400" s="182"/>
    </row>
    <row r="401" spans="14:25" x14ac:dyDescent="0.25">
      <c r="N401" s="115"/>
      <c r="O401" s="115"/>
      <c r="P401" s="115"/>
      <c r="Q401" s="115"/>
      <c r="R401" s="115"/>
      <c r="S401" s="115"/>
      <c r="T401" s="115"/>
      <c r="U401" s="115"/>
      <c r="V401" s="115"/>
      <c r="Y401" s="182"/>
    </row>
    <row r="402" spans="14:25" x14ac:dyDescent="0.25">
      <c r="N402" s="115"/>
      <c r="O402" s="115"/>
      <c r="P402" s="115"/>
      <c r="Q402" s="115"/>
      <c r="R402" s="115"/>
      <c r="S402" s="115"/>
      <c r="T402" s="115"/>
      <c r="U402" s="115"/>
      <c r="V402" s="115"/>
      <c r="Y402" s="182"/>
    </row>
    <row r="403" spans="14:25" x14ac:dyDescent="0.25">
      <c r="N403" s="115"/>
      <c r="O403" s="115"/>
      <c r="P403" s="115"/>
      <c r="Q403" s="115"/>
      <c r="R403" s="115"/>
      <c r="S403" s="115"/>
      <c r="T403" s="115"/>
      <c r="U403" s="115"/>
      <c r="V403" s="115"/>
      <c r="Y403" s="182"/>
    </row>
    <row r="404" spans="14:25" x14ac:dyDescent="0.25">
      <c r="N404" s="115"/>
      <c r="O404" s="115"/>
      <c r="P404" s="115"/>
      <c r="Q404" s="115"/>
      <c r="R404" s="115"/>
      <c r="S404" s="115"/>
      <c r="T404" s="115"/>
      <c r="U404" s="115"/>
      <c r="V404" s="115"/>
      <c r="Y404" s="182"/>
    </row>
    <row r="405" spans="14:25" x14ac:dyDescent="0.25">
      <c r="N405" s="115"/>
      <c r="O405" s="115"/>
      <c r="P405" s="115"/>
      <c r="Q405" s="115"/>
      <c r="R405" s="115"/>
      <c r="S405" s="115"/>
      <c r="T405" s="115"/>
      <c r="U405" s="115"/>
      <c r="V405" s="115"/>
      <c r="Y405" s="182"/>
    </row>
    <row r="406" spans="14:25" x14ac:dyDescent="0.25">
      <c r="N406" s="115"/>
      <c r="O406" s="115"/>
      <c r="P406" s="115"/>
      <c r="Q406" s="115"/>
      <c r="R406" s="115"/>
      <c r="S406" s="115"/>
      <c r="T406" s="115"/>
      <c r="U406" s="115"/>
      <c r="V406" s="115"/>
      <c r="Y406" s="182"/>
    </row>
    <row r="407" spans="14:25" x14ac:dyDescent="0.25">
      <c r="N407" s="115"/>
      <c r="O407" s="115"/>
      <c r="P407" s="115"/>
      <c r="Q407" s="115"/>
      <c r="R407" s="115"/>
      <c r="S407" s="115"/>
      <c r="T407" s="115"/>
      <c r="U407" s="115"/>
      <c r="V407" s="115"/>
      <c r="Y407" s="182"/>
    </row>
    <row r="408" spans="14:25" x14ac:dyDescent="0.25">
      <c r="N408" s="115"/>
      <c r="O408" s="115"/>
      <c r="P408" s="115"/>
      <c r="Q408" s="115"/>
      <c r="R408" s="115"/>
      <c r="S408" s="115"/>
      <c r="T408" s="115"/>
      <c r="U408" s="115"/>
      <c r="V408" s="115"/>
      <c r="Y408" s="182"/>
    </row>
    <row r="409" spans="14:25" x14ac:dyDescent="0.25">
      <c r="N409" s="115"/>
      <c r="O409" s="115"/>
      <c r="P409" s="115"/>
      <c r="Q409" s="115"/>
      <c r="R409" s="115"/>
      <c r="S409" s="115"/>
      <c r="T409" s="115"/>
      <c r="U409" s="115"/>
      <c r="V409" s="115"/>
      <c r="Y409" s="182"/>
    </row>
    <row r="410" spans="14:25" x14ac:dyDescent="0.25">
      <c r="N410" s="115"/>
      <c r="O410" s="115"/>
      <c r="P410" s="115"/>
      <c r="Q410" s="115"/>
      <c r="R410" s="115"/>
      <c r="S410" s="115"/>
      <c r="T410" s="115"/>
      <c r="U410" s="115"/>
      <c r="V410" s="115"/>
      <c r="Y410" s="182"/>
    </row>
    <row r="411" spans="14:25" x14ac:dyDescent="0.25">
      <c r="N411" s="115"/>
      <c r="O411" s="115"/>
      <c r="P411" s="115"/>
      <c r="Q411" s="115"/>
      <c r="R411" s="115"/>
      <c r="S411" s="115"/>
      <c r="T411" s="115"/>
      <c r="U411" s="115"/>
      <c r="V411" s="115"/>
      <c r="Y411" s="182"/>
    </row>
    <row r="412" spans="14:25" x14ac:dyDescent="0.25">
      <c r="N412" s="115"/>
      <c r="O412" s="115"/>
      <c r="P412" s="115"/>
      <c r="Q412" s="115"/>
      <c r="R412" s="115"/>
      <c r="S412" s="115"/>
      <c r="T412" s="115"/>
      <c r="U412" s="115"/>
      <c r="V412" s="115"/>
      <c r="Y412" s="182"/>
    </row>
    <row r="413" spans="14:25" x14ac:dyDescent="0.25">
      <c r="N413" s="115"/>
      <c r="O413" s="115"/>
      <c r="P413" s="115"/>
      <c r="Q413" s="115"/>
      <c r="R413" s="115"/>
      <c r="S413" s="115"/>
      <c r="T413" s="115"/>
      <c r="U413" s="115"/>
      <c r="V413" s="115"/>
      <c r="Y413" s="182"/>
    </row>
    <row r="414" spans="14:25" x14ac:dyDescent="0.25">
      <c r="N414" s="115"/>
      <c r="O414" s="115"/>
      <c r="P414" s="115"/>
      <c r="Q414" s="115"/>
      <c r="R414" s="115"/>
      <c r="S414" s="115"/>
      <c r="T414" s="115"/>
      <c r="U414" s="115"/>
      <c r="V414" s="115"/>
      <c r="Y414" s="182"/>
    </row>
    <row r="415" spans="14:25" x14ac:dyDescent="0.25">
      <c r="N415" s="115"/>
      <c r="O415" s="115"/>
      <c r="P415" s="115"/>
      <c r="Q415" s="115"/>
      <c r="R415" s="115"/>
      <c r="S415" s="115"/>
      <c r="T415" s="115"/>
      <c r="U415" s="115"/>
      <c r="V415" s="115"/>
      <c r="Y415" s="182"/>
    </row>
    <row r="416" spans="14:25" x14ac:dyDescent="0.25">
      <c r="N416" s="115"/>
      <c r="O416" s="115"/>
      <c r="P416" s="115"/>
      <c r="Q416" s="115"/>
      <c r="R416" s="115"/>
      <c r="S416" s="115"/>
      <c r="T416" s="115"/>
      <c r="U416" s="115"/>
      <c r="V416" s="115"/>
      <c r="Y416" s="182"/>
    </row>
    <row r="417" spans="14:25" x14ac:dyDescent="0.25">
      <c r="N417" s="115"/>
      <c r="O417" s="115"/>
      <c r="P417" s="115"/>
      <c r="Q417" s="115"/>
      <c r="R417" s="115"/>
      <c r="S417" s="115"/>
      <c r="T417" s="115"/>
      <c r="U417" s="115"/>
      <c r="V417" s="115"/>
      <c r="Y417" s="182"/>
    </row>
    <row r="418" spans="14:25" x14ac:dyDescent="0.25">
      <c r="N418" s="115"/>
      <c r="O418" s="115"/>
      <c r="P418" s="115"/>
      <c r="Q418" s="115"/>
      <c r="R418" s="115"/>
      <c r="S418" s="115"/>
      <c r="T418" s="115"/>
      <c r="U418" s="115"/>
      <c r="V418" s="115"/>
      <c r="Y418" s="182"/>
    </row>
    <row r="419" spans="14:25" x14ac:dyDescent="0.25">
      <c r="N419" s="115"/>
      <c r="O419" s="115"/>
      <c r="P419" s="115"/>
      <c r="Q419" s="115"/>
      <c r="R419" s="115"/>
      <c r="S419" s="115"/>
      <c r="T419" s="115"/>
      <c r="U419" s="115"/>
      <c r="V419" s="115"/>
      <c r="Y419" s="182"/>
    </row>
    <row r="420" spans="14:25" x14ac:dyDescent="0.25">
      <c r="N420" s="115"/>
      <c r="O420" s="115"/>
      <c r="P420" s="115"/>
      <c r="Q420" s="115"/>
      <c r="R420" s="115"/>
      <c r="S420" s="115"/>
      <c r="T420" s="115"/>
      <c r="U420" s="115"/>
      <c r="V420" s="115"/>
      <c r="Y420" s="182"/>
    </row>
    <row r="421" spans="14:25" x14ac:dyDescent="0.25">
      <c r="N421" s="115"/>
      <c r="O421" s="115"/>
      <c r="P421" s="115"/>
      <c r="Q421" s="115"/>
      <c r="R421" s="115"/>
      <c r="S421" s="115"/>
      <c r="T421" s="115"/>
      <c r="U421" s="115"/>
      <c r="V421" s="115"/>
      <c r="Y421" s="182"/>
    </row>
    <row r="422" spans="14:25" x14ac:dyDescent="0.25">
      <c r="N422" s="115"/>
      <c r="O422" s="115"/>
      <c r="P422" s="115"/>
      <c r="Q422" s="115"/>
      <c r="R422" s="115"/>
      <c r="S422" s="115"/>
      <c r="T422" s="115"/>
      <c r="U422" s="115"/>
      <c r="V422" s="115"/>
      <c r="Y422" s="182"/>
    </row>
    <row r="423" spans="14:25" x14ac:dyDescent="0.25">
      <c r="N423" s="115"/>
      <c r="O423" s="115"/>
      <c r="P423" s="115"/>
      <c r="Q423" s="115"/>
      <c r="R423" s="115"/>
      <c r="S423" s="115"/>
      <c r="T423" s="115"/>
      <c r="U423" s="115"/>
      <c r="V423" s="115"/>
      <c r="Y423" s="182"/>
    </row>
    <row r="424" spans="14:25" x14ac:dyDescent="0.25">
      <c r="N424" s="115"/>
      <c r="O424" s="115"/>
      <c r="P424" s="115"/>
      <c r="Q424" s="115"/>
      <c r="R424" s="115"/>
      <c r="S424" s="115"/>
      <c r="T424" s="115"/>
      <c r="U424" s="115"/>
      <c r="V424" s="115"/>
      <c r="Y424" s="182"/>
    </row>
    <row r="425" spans="14:25" x14ac:dyDescent="0.25">
      <c r="N425" s="115"/>
      <c r="O425" s="115"/>
      <c r="P425" s="115"/>
      <c r="Q425" s="115"/>
      <c r="R425" s="115"/>
      <c r="S425" s="115"/>
      <c r="T425" s="115"/>
      <c r="U425" s="115"/>
      <c r="V425" s="115"/>
      <c r="Y425" s="182"/>
    </row>
    <row r="426" spans="14:25" x14ac:dyDescent="0.25">
      <c r="N426" s="115"/>
      <c r="O426" s="115"/>
      <c r="P426" s="115"/>
      <c r="Q426" s="115"/>
      <c r="R426" s="115"/>
      <c r="S426" s="115"/>
      <c r="T426" s="115"/>
      <c r="U426" s="115"/>
      <c r="V426" s="115"/>
      <c r="Y426" s="182"/>
    </row>
    <row r="427" spans="14:25" x14ac:dyDescent="0.25">
      <c r="N427" s="115"/>
      <c r="O427" s="115"/>
      <c r="P427" s="115"/>
      <c r="Q427" s="115"/>
      <c r="R427" s="115"/>
      <c r="S427" s="115"/>
      <c r="T427" s="115"/>
      <c r="U427" s="115"/>
      <c r="V427" s="115"/>
      <c r="Y427" s="182"/>
    </row>
    <row r="428" spans="14:25" x14ac:dyDescent="0.25">
      <c r="N428" s="115"/>
      <c r="O428" s="115"/>
      <c r="P428" s="115"/>
      <c r="Q428" s="115"/>
      <c r="R428" s="115"/>
      <c r="S428" s="115"/>
      <c r="T428" s="115"/>
      <c r="U428" s="115"/>
      <c r="V428" s="115"/>
      <c r="Y428" s="182"/>
    </row>
    <row r="429" spans="14:25" x14ac:dyDescent="0.25">
      <c r="N429" s="115"/>
      <c r="O429" s="115"/>
      <c r="P429" s="115"/>
      <c r="Q429" s="115"/>
      <c r="R429" s="115"/>
      <c r="S429" s="115"/>
      <c r="T429" s="115"/>
      <c r="U429" s="115"/>
      <c r="V429" s="115"/>
      <c r="Y429" s="182"/>
    </row>
    <row r="430" spans="14:25" x14ac:dyDescent="0.25">
      <c r="N430" s="115"/>
      <c r="O430" s="115"/>
      <c r="P430" s="115"/>
      <c r="Q430" s="115"/>
      <c r="R430" s="115"/>
      <c r="S430" s="115"/>
      <c r="T430" s="115"/>
      <c r="U430" s="115"/>
      <c r="V430" s="115"/>
      <c r="Y430" s="182"/>
    </row>
    <row r="431" spans="14:25" x14ac:dyDescent="0.25">
      <c r="N431" s="115"/>
      <c r="O431" s="115"/>
      <c r="P431" s="115"/>
      <c r="Q431" s="115"/>
      <c r="R431" s="115"/>
      <c r="S431" s="115"/>
      <c r="T431" s="115"/>
      <c r="U431" s="115"/>
      <c r="V431" s="115"/>
      <c r="Y431" s="182"/>
    </row>
    <row r="432" spans="14:25" x14ac:dyDescent="0.25">
      <c r="N432" s="115"/>
      <c r="O432" s="115"/>
      <c r="P432" s="115"/>
      <c r="Q432" s="115"/>
      <c r="R432" s="115"/>
      <c r="S432" s="115"/>
      <c r="T432" s="115"/>
      <c r="U432" s="115"/>
      <c r="V432" s="115"/>
      <c r="Y432" s="182"/>
    </row>
    <row r="433" spans="14:25" x14ac:dyDescent="0.25">
      <c r="N433" s="115"/>
      <c r="O433" s="115"/>
      <c r="P433" s="115"/>
      <c r="Q433" s="115"/>
      <c r="R433" s="115"/>
      <c r="S433" s="115"/>
      <c r="T433" s="115"/>
      <c r="U433" s="115"/>
      <c r="V433" s="115"/>
      <c r="Y433" s="182"/>
    </row>
    <row r="434" spans="14:25" x14ac:dyDescent="0.25">
      <c r="N434" s="115"/>
      <c r="O434" s="115"/>
      <c r="P434" s="115"/>
      <c r="Q434" s="115"/>
      <c r="R434" s="115"/>
      <c r="S434" s="115"/>
      <c r="T434" s="115"/>
      <c r="U434" s="115"/>
      <c r="V434" s="115"/>
      <c r="Y434" s="182"/>
    </row>
    <row r="435" spans="14:25" x14ac:dyDescent="0.25">
      <c r="N435" s="115"/>
      <c r="O435" s="115"/>
      <c r="P435" s="115"/>
      <c r="Q435" s="115"/>
      <c r="R435" s="115"/>
      <c r="S435" s="115"/>
      <c r="T435" s="115"/>
      <c r="U435" s="115"/>
      <c r="V435" s="115"/>
      <c r="Y435" s="182"/>
    </row>
    <row r="436" spans="14:25" x14ac:dyDescent="0.25">
      <c r="N436" s="115"/>
      <c r="O436" s="115"/>
      <c r="P436" s="115"/>
      <c r="Q436" s="115"/>
      <c r="R436" s="115"/>
      <c r="S436" s="115"/>
      <c r="T436" s="115"/>
      <c r="U436" s="115"/>
      <c r="V436" s="115"/>
      <c r="Y436" s="182"/>
    </row>
    <row r="437" spans="14:25" x14ac:dyDescent="0.25">
      <c r="N437" s="115"/>
      <c r="O437" s="115"/>
      <c r="P437" s="115"/>
      <c r="Q437" s="115"/>
      <c r="R437" s="115"/>
      <c r="S437" s="115"/>
      <c r="T437" s="115"/>
      <c r="U437" s="115"/>
      <c r="V437" s="115"/>
      <c r="Y437" s="182"/>
    </row>
    <row r="438" spans="14:25" x14ac:dyDescent="0.25">
      <c r="N438" s="115"/>
      <c r="O438" s="115"/>
      <c r="P438" s="115"/>
      <c r="Q438" s="115"/>
      <c r="R438" s="115"/>
      <c r="S438" s="115"/>
      <c r="T438" s="115"/>
      <c r="U438" s="115"/>
      <c r="V438" s="115"/>
      <c r="Y438" s="182"/>
    </row>
    <row r="439" spans="14:25" x14ac:dyDescent="0.25">
      <c r="N439" s="115"/>
      <c r="O439" s="115"/>
      <c r="P439" s="115"/>
      <c r="Q439" s="115"/>
      <c r="R439" s="115"/>
      <c r="S439" s="115"/>
      <c r="T439" s="115"/>
      <c r="U439" s="115"/>
      <c r="V439" s="115"/>
      <c r="Y439" s="182"/>
    </row>
    <row r="440" spans="14:25" x14ac:dyDescent="0.25">
      <c r="N440" s="115"/>
      <c r="O440" s="115"/>
      <c r="P440" s="115"/>
      <c r="Q440" s="115"/>
      <c r="R440" s="115"/>
      <c r="S440" s="115"/>
      <c r="T440" s="115"/>
      <c r="U440" s="115"/>
      <c r="V440" s="115"/>
      <c r="Y440" s="182"/>
    </row>
    <row r="441" spans="14:25" x14ac:dyDescent="0.25">
      <c r="N441" s="115"/>
      <c r="O441" s="115"/>
      <c r="P441" s="115"/>
      <c r="Q441" s="115"/>
      <c r="R441" s="115"/>
      <c r="S441" s="115"/>
      <c r="T441" s="115"/>
      <c r="U441" s="115"/>
      <c r="V441" s="115"/>
      <c r="Y441" s="182"/>
    </row>
    <row r="442" spans="14:25" x14ac:dyDescent="0.25">
      <c r="N442" s="115"/>
      <c r="O442" s="115"/>
      <c r="P442" s="115"/>
      <c r="Q442" s="115"/>
      <c r="R442" s="115"/>
      <c r="S442" s="115"/>
      <c r="T442" s="115"/>
      <c r="U442" s="115"/>
      <c r="V442" s="115"/>
      <c r="Y442" s="182"/>
    </row>
    <row r="443" spans="14:25" x14ac:dyDescent="0.25">
      <c r="N443" s="115"/>
      <c r="O443" s="115"/>
      <c r="P443" s="115"/>
      <c r="Q443" s="115"/>
      <c r="R443" s="115"/>
      <c r="S443" s="115"/>
      <c r="T443" s="115"/>
      <c r="U443" s="115"/>
      <c r="V443" s="115"/>
      <c r="Y443" s="182"/>
    </row>
    <row r="444" spans="14:25" x14ac:dyDescent="0.25">
      <c r="N444" s="115"/>
      <c r="O444" s="115"/>
      <c r="P444" s="115"/>
      <c r="Q444" s="115"/>
      <c r="R444" s="115"/>
      <c r="S444" s="115"/>
      <c r="T444" s="115"/>
      <c r="U444" s="115"/>
      <c r="V444" s="115"/>
      <c r="Y444" s="182"/>
    </row>
    <row r="445" spans="14:25" x14ac:dyDescent="0.25">
      <c r="N445" s="115"/>
      <c r="O445" s="115"/>
      <c r="P445" s="115"/>
      <c r="Q445" s="115"/>
      <c r="R445" s="115"/>
      <c r="S445" s="115"/>
      <c r="T445" s="115"/>
      <c r="U445" s="115"/>
      <c r="V445" s="115"/>
      <c r="Y445" s="182"/>
    </row>
    <row r="446" spans="14:25" x14ac:dyDescent="0.25">
      <c r="N446" s="115"/>
      <c r="O446" s="115"/>
      <c r="P446" s="115"/>
      <c r="Q446" s="115"/>
      <c r="R446" s="115"/>
      <c r="S446" s="115"/>
      <c r="T446" s="115"/>
      <c r="U446" s="115"/>
      <c r="V446" s="115"/>
      <c r="Y446" s="182"/>
    </row>
    <row r="447" spans="14:25" x14ac:dyDescent="0.25">
      <c r="N447" s="115"/>
      <c r="O447" s="115"/>
      <c r="P447" s="115"/>
      <c r="Q447" s="115"/>
      <c r="R447" s="115"/>
      <c r="S447" s="115"/>
      <c r="T447" s="115"/>
      <c r="U447" s="115"/>
      <c r="V447" s="115"/>
      <c r="Y447" s="182"/>
    </row>
    <row r="448" spans="14:25" x14ac:dyDescent="0.25">
      <c r="N448" s="115"/>
      <c r="O448" s="115"/>
      <c r="P448" s="115"/>
      <c r="Q448" s="115"/>
      <c r="R448" s="115"/>
      <c r="S448" s="115"/>
      <c r="T448" s="115"/>
      <c r="U448" s="115"/>
      <c r="V448" s="115"/>
      <c r="Y448" s="182"/>
    </row>
    <row r="449" spans="14:25" x14ac:dyDescent="0.25">
      <c r="N449" s="115"/>
      <c r="O449" s="115"/>
      <c r="P449" s="115"/>
      <c r="Q449" s="115"/>
      <c r="R449" s="115"/>
      <c r="S449" s="115"/>
      <c r="T449" s="115"/>
      <c r="U449" s="115"/>
      <c r="V449" s="115"/>
      <c r="Y449" s="182"/>
    </row>
    <row r="450" spans="14:25" x14ac:dyDescent="0.25">
      <c r="N450" s="115"/>
      <c r="O450" s="115"/>
      <c r="P450" s="115"/>
      <c r="Q450" s="115"/>
      <c r="R450" s="115"/>
      <c r="S450" s="115"/>
      <c r="T450" s="115"/>
      <c r="U450" s="115"/>
      <c r="V450" s="115"/>
      <c r="Y450" s="182"/>
    </row>
    <row r="451" spans="14:25" x14ac:dyDescent="0.25">
      <c r="N451" s="115"/>
      <c r="O451" s="115"/>
      <c r="P451" s="115"/>
      <c r="Q451" s="115"/>
      <c r="R451" s="115"/>
      <c r="S451" s="115"/>
      <c r="T451" s="115"/>
      <c r="U451" s="115"/>
      <c r="V451" s="115"/>
      <c r="Y451" s="182"/>
    </row>
    <row r="452" spans="14:25" x14ac:dyDescent="0.25">
      <c r="N452" s="115"/>
      <c r="O452" s="115"/>
      <c r="P452" s="115"/>
      <c r="Q452" s="115"/>
      <c r="R452" s="115"/>
      <c r="S452" s="115"/>
      <c r="T452" s="115"/>
      <c r="U452" s="115"/>
      <c r="V452" s="115"/>
      <c r="Y452" s="182"/>
    </row>
    <row r="453" spans="14:25" x14ac:dyDescent="0.25">
      <c r="N453" s="115"/>
      <c r="O453" s="115"/>
      <c r="P453" s="115"/>
      <c r="Q453" s="115"/>
      <c r="R453" s="115"/>
      <c r="S453" s="115"/>
      <c r="T453" s="115"/>
      <c r="U453" s="115"/>
      <c r="V453" s="115"/>
      <c r="Y453" s="182"/>
    </row>
    <row r="454" spans="14:25" x14ac:dyDescent="0.25">
      <c r="N454" s="115"/>
      <c r="O454" s="115"/>
      <c r="P454" s="115"/>
      <c r="Q454" s="115"/>
      <c r="R454" s="115"/>
      <c r="S454" s="115"/>
      <c r="T454" s="115"/>
      <c r="U454" s="115"/>
      <c r="V454" s="115"/>
      <c r="Y454" s="182"/>
    </row>
    <row r="455" spans="14:25" x14ac:dyDescent="0.25">
      <c r="N455" s="115"/>
      <c r="O455" s="115"/>
      <c r="P455" s="115"/>
      <c r="Q455" s="115"/>
      <c r="R455" s="115"/>
      <c r="S455" s="115"/>
      <c r="T455" s="115"/>
      <c r="U455" s="115"/>
      <c r="V455" s="115"/>
      <c r="Y455" s="182"/>
    </row>
    <row r="456" spans="14:25" x14ac:dyDescent="0.25">
      <c r="N456" s="115"/>
      <c r="O456" s="115"/>
      <c r="P456" s="115"/>
      <c r="Q456" s="115"/>
      <c r="R456" s="115"/>
      <c r="S456" s="115"/>
      <c r="T456" s="115"/>
      <c r="U456" s="115"/>
      <c r="V456" s="115"/>
      <c r="Y456" s="182"/>
    </row>
    <row r="457" spans="14:25" x14ac:dyDescent="0.25">
      <c r="N457" s="115"/>
      <c r="O457" s="115"/>
      <c r="P457" s="115"/>
      <c r="Q457" s="115"/>
      <c r="R457" s="115"/>
      <c r="S457" s="115"/>
      <c r="T457" s="115"/>
      <c r="U457" s="115"/>
      <c r="V457" s="115"/>
      <c r="Y457" s="182"/>
    </row>
    <row r="458" spans="14:25" x14ac:dyDescent="0.25">
      <c r="N458" s="115"/>
      <c r="O458" s="115"/>
      <c r="P458" s="115"/>
      <c r="Q458" s="115"/>
      <c r="R458" s="115"/>
      <c r="S458" s="115"/>
      <c r="T458" s="115"/>
      <c r="U458" s="115"/>
      <c r="V458" s="115"/>
      <c r="Y458" s="182"/>
    </row>
    <row r="459" spans="14:25" x14ac:dyDescent="0.25">
      <c r="N459" s="115"/>
      <c r="O459" s="115"/>
      <c r="P459" s="115"/>
      <c r="Q459" s="115"/>
      <c r="R459" s="115"/>
      <c r="S459" s="115"/>
      <c r="T459" s="115"/>
      <c r="U459" s="115"/>
      <c r="V459" s="115"/>
      <c r="Y459" s="182"/>
    </row>
    <row r="460" spans="14:25" x14ac:dyDescent="0.25">
      <c r="N460" s="115"/>
      <c r="O460" s="115"/>
      <c r="P460" s="115"/>
      <c r="Q460" s="115"/>
      <c r="R460" s="115"/>
      <c r="S460" s="115"/>
      <c r="T460" s="115"/>
      <c r="U460" s="115"/>
      <c r="V460" s="115"/>
      <c r="Y460" s="182"/>
    </row>
    <row r="461" spans="14:25" x14ac:dyDescent="0.25">
      <c r="N461" s="115"/>
      <c r="O461" s="115"/>
      <c r="P461" s="115"/>
      <c r="Q461" s="115"/>
      <c r="R461" s="115"/>
      <c r="S461" s="115"/>
      <c r="T461" s="115"/>
      <c r="U461" s="115"/>
      <c r="V461" s="115"/>
      <c r="Y461" s="182"/>
    </row>
    <row r="462" spans="14:25" x14ac:dyDescent="0.25">
      <c r="N462" s="115"/>
      <c r="O462" s="115"/>
      <c r="P462" s="115"/>
      <c r="Q462" s="115"/>
      <c r="R462" s="115"/>
      <c r="S462" s="115"/>
      <c r="T462" s="115"/>
      <c r="U462" s="115"/>
      <c r="V462" s="115"/>
      <c r="Y462" s="182"/>
    </row>
    <row r="463" spans="14:25" x14ac:dyDescent="0.25">
      <c r="N463" s="115"/>
      <c r="O463" s="115"/>
      <c r="P463" s="115"/>
      <c r="Q463" s="115"/>
      <c r="R463" s="115"/>
      <c r="S463" s="115"/>
      <c r="T463" s="115"/>
      <c r="U463" s="115"/>
      <c r="V463" s="115"/>
      <c r="Y463" s="182"/>
    </row>
    <row r="464" spans="14:25" x14ac:dyDescent="0.25">
      <c r="N464" s="115"/>
      <c r="O464" s="115"/>
      <c r="P464" s="115"/>
      <c r="Q464" s="115"/>
      <c r="R464" s="115"/>
      <c r="S464" s="115"/>
      <c r="T464" s="115"/>
      <c r="U464" s="115"/>
      <c r="V464" s="115"/>
      <c r="Y464" s="182"/>
    </row>
    <row r="465" spans="14:25" x14ac:dyDescent="0.25">
      <c r="N465" s="115"/>
      <c r="O465" s="115"/>
      <c r="P465" s="115"/>
      <c r="Q465" s="115"/>
      <c r="R465" s="115"/>
      <c r="S465" s="115"/>
      <c r="T465" s="115"/>
      <c r="U465" s="115"/>
      <c r="V465" s="115"/>
      <c r="Y465" s="182"/>
    </row>
    <row r="466" spans="14:25" x14ac:dyDescent="0.25">
      <c r="N466" s="115"/>
      <c r="O466" s="115"/>
      <c r="P466" s="115"/>
      <c r="Q466" s="115"/>
      <c r="R466" s="115"/>
      <c r="S466" s="115"/>
      <c r="T466" s="115"/>
      <c r="U466" s="115"/>
      <c r="V466" s="115"/>
      <c r="Y466" s="182"/>
    </row>
    <row r="467" spans="14:25" x14ac:dyDescent="0.25">
      <c r="N467" s="115"/>
      <c r="O467" s="115"/>
      <c r="P467" s="115"/>
      <c r="Q467" s="115"/>
      <c r="R467" s="115"/>
      <c r="S467" s="115"/>
      <c r="T467" s="115"/>
      <c r="U467" s="115"/>
      <c r="V467" s="115"/>
      <c r="Y467" s="182"/>
    </row>
    <row r="468" spans="14:25" x14ac:dyDescent="0.25">
      <c r="N468" s="115"/>
      <c r="O468" s="115"/>
      <c r="P468" s="115"/>
      <c r="Q468" s="115"/>
      <c r="R468" s="115"/>
      <c r="S468" s="115"/>
      <c r="T468" s="115"/>
      <c r="U468" s="115"/>
      <c r="V468" s="115"/>
      <c r="Y468" s="182"/>
    </row>
    <row r="469" spans="14:25" x14ac:dyDescent="0.25">
      <c r="N469" s="115"/>
      <c r="O469" s="115"/>
      <c r="P469" s="115"/>
      <c r="Q469" s="115"/>
      <c r="R469" s="115"/>
      <c r="S469" s="115"/>
      <c r="T469" s="115"/>
      <c r="U469" s="115"/>
      <c r="V469" s="115"/>
      <c r="Y469" s="182"/>
    </row>
    <row r="470" spans="14:25" x14ac:dyDescent="0.25">
      <c r="N470" s="115"/>
      <c r="O470" s="115"/>
      <c r="P470" s="115"/>
      <c r="Q470" s="115"/>
      <c r="R470" s="115"/>
      <c r="S470" s="115"/>
      <c r="T470" s="115"/>
      <c r="U470" s="115"/>
      <c r="V470" s="115"/>
      <c r="Y470" s="182"/>
    </row>
    <row r="471" spans="14:25" x14ac:dyDescent="0.25">
      <c r="N471" s="115"/>
      <c r="O471" s="115"/>
      <c r="P471" s="115"/>
      <c r="Q471" s="115"/>
      <c r="R471" s="115"/>
      <c r="S471" s="115"/>
      <c r="T471" s="115"/>
      <c r="U471" s="115"/>
      <c r="V471" s="115"/>
      <c r="Y471" s="182"/>
    </row>
    <row r="472" spans="14:25" x14ac:dyDescent="0.25">
      <c r="N472" s="115"/>
      <c r="O472" s="115"/>
      <c r="P472" s="115"/>
      <c r="Q472" s="115"/>
      <c r="R472" s="115"/>
      <c r="S472" s="115"/>
      <c r="T472" s="115"/>
      <c r="U472" s="115"/>
      <c r="V472" s="115"/>
      <c r="Y472" s="182"/>
    </row>
    <row r="473" spans="14:25" x14ac:dyDescent="0.25">
      <c r="N473" s="115"/>
      <c r="O473" s="115"/>
      <c r="P473" s="115"/>
      <c r="Q473" s="115"/>
      <c r="R473" s="115"/>
      <c r="S473" s="115"/>
      <c r="T473" s="115"/>
      <c r="U473" s="115"/>
      <c r="V473" s="115"/>
      <c r="Y473" s="182"/>
    </row>
    <row r="474" spans="14:25" x14ac:dyDescent="0.25">
      <c r="N474" s="115"/>
      <c r="O474" s="115"/>
      <c r="P474" s="115"/>
      <c r="Q474" s="115"/>
      <c r="R474" s="115"/>
      <c r="S474" s="115"/>
      <c r="T474" s="115"/>
      <c r="U474" s="115"/>
      <c r="V474" s="115"/>
      <c r="Y474" s="182"/>
    </row>
    <row r="475" spans="14:25" x14ac:dyDescent="0.25">
      <c r="N475" s="115"/>
      <c r="O475" s="115"/>
      <c r="P475" s="115"/>
      <c r="Q475" s="115"/>
      <c r="R475" s="115"/>
      <c r="S475" s="115"/>
      <c r="T475" s="115"/>
      <c r="U475" s="115"/>
      <c r="V475" s="115"/>
      <c r="Y475" s="182"/>
    </row>
    <row r="476" spans="14:25" x14ac:dyDescent="0.25">
      <c r="N476" s="115"/>
      <c r="O476" s="115"/>
      <c r="P476" s="115"/>
      <c r="Q476" s="115"/>
      <c r="R476" s="115"/>
      <c r="S476" s="115"/>
      <c r="T476" s="115"/>
      <c r="U476" s="115"/>
      <c r="V476" s="115"/>
      <c r="Y476" s="182"/>
    </row>
    <row r="477" spans="14:25" x14ac:dyDescent="0.25">
      <c r="N477" s="115"/>
      <c r="O477" s="115"/>
      <c r="P477" s="115"/>
      <c r="Q477" s="115"/>
      <c r="R477" s="115"/>
      <c r="S477" s="115"/>
      <c r="T477" s="115"/>
      <c r="U477" s="115"/>
      <c r="V477" s="115"/>
      <c r="Y477" s="182"/>
    </row>
    <row r="478" spans="14:25" x14ac:dyDescent="0.25">
      <c r="N478" s="115"/>
      <c r="O478" s="115"/>
      <c r="P478" s="115"/>
      <c r="Q478" s="115"/>
      <c r="R478" s="115"/>
      <c r="S478" s="115"/>
      <c r="T478" s="115"/>
      <c r="U478" s="115"/>
      <c r="V478" s="115"/>
      <c r="Y478" s="182"/>
    </row>
    <row r="479" spans="14:25" x14ac:dyDescent="0.25">
      <c r="N479" s="115"/>
      <c r="O479" s="115"/>
      <c r="P479" s="115"/>
      <c r="Q479" s="115"/>
      <c r="R479" s="115"/>
      <c r="S479" s="115"/>
      <c r="T479" s="115"/>
      <c r="U479" s="115"/>
      <c r="V479" s="115"/>
      <c r="Y479" s="182"/>
    </row>
    <row r="480" spans="14:25" x14ac:dyDescent="0.25">
      <c r="N480" s="115"/>
      <c r="O480" s="115"/>
      <c r="P480" s="115"/>
      <c r="Q480" s="115"/>
      <c r="R480" s="115"/>
      <c r="S480" s="115"/>
      <c r="T480" s="115"/>
      <c r="U480" s="115"/>
      <c r="V480" s="115"/>
      <c r="Y480" s="182"/>
    </row>
    <row r="481" spans="14:25" x14ac:dyDescent="0.25">
      <c r="N481" s="115"/>
      <c r="O481" s="115"/>
      <c r="P481" s="115"/>
      <c r="Q481" s="115"/>
      <c r="R481" s="115"/>
      <c r="S481" s="115"/>
      <c r="T481" s="115"/>
      <c r="U481" s="115"/>
      <c r="V481" s="115"/>
      <c r="Y481" s="182"/>
    </row>
    <row r="482" spans="14:25" x14ac:dyDescent="0.25">
      <c r="N482" s="115"/>
      <c r="O482" s="115"/>
      <c r="P482" s="115"/>
      <c r="Q482" s="115"/>
      <c r="R482" s="115"/>
      <c r="S482" s="115"/>
      <c r="T482" s="115"/>
      <c r="U482" s="115"/>
      <c r="V482" s="115"/>
      <c r="Y482" s="182"/>
    </row>
    <row r="483" spans="14:25" x14ac:dyDescent="0.25">
      <c r="N483" s="115"/>
      <c r="O483" s="115"/>
      <c r="P483" s="115"/>
      <c r="Q483" s="115"/>
      <c r="R483" s="115"/>
      <c r="S483" s="115"/>
      <c r="T483" s="115"/>
      <c r="U483" s="115"/>
      <c r="V483" s="115"/>
      <c r="Y483" s="182"/>
    </row>
    <row r="484" spans="14:25" x14ac:dyDescent="0.25">
      <c r="N484" s="115"/>
      <c r="O484" s="115"/>
      <c r="P484" s="115"/>
      <c r="Q484" s="115"/>
      <c r="R484" s="115"/>
      <c r="S484" s="115"/>
      <c r="T484" s="115"/>
      <c r="U484" s="115"/>
      <c r="V484" s="115"/>
      <c r="Y484" s="182"/>
    </row>
    <row r="485" spans="14:25" x14ac:dyDescent="0.25">
      <c r="N485" s="115"/>
      <c r="O485" s="115"/>
      <c r="P485" s="115"/>
      <c r="Q485" s="115"/>
      <c r="R485" s="115"/>
      <c r="S485" s="115"/>
      <c r="T485" s="115"/>
      <c r="U485" s="115"/>
      <c r="V485" s="115"/>
      <c r="Y485" s="182"/>
    </row>
    <row r="486" spans="14:25" x14ac:dyDescent="0.25">
      <c r="N486" s="115"/>
      <c r="O486" s="115"/>
      <c r="P486" s="115"/>
      <c r="Q486" s="115"/>
      <c r="R486" s="115"/>
      <c r="S486" s="115"/>
      <c r="T486" s="115"/>
      <c r="U486" s="115"/>
      <c r="V486" s="115"/>
      <c r="Y486" s="182"/>
    </row>
    <row r="487" spans="14:25" x14ac:dyDescent="0.25">
      <c r="N487" s="115"/>
      <c r="O487" s="115"/>
      <c r="P487" s="115"/>
      <c r="Q487" s="115"/>
      <c r="R487" s="115"/>
      <c r="S487" s="115"/>
      <c r="T487" s="115"/>
      <c r="U487" s="115"/>
      <c r="V487" s="115"/>
      <c r="Y487" s="182"/>
    </row>
    <row r="488" spans="14:25" x14ac:dyDescent="0.25">
      <c r="N488" s="115"/>
      <c r="O488" s="115"/>
      <c r="P488" s="115"/>
      <c r="Q488" s="115"/>
      <c r="R488" s="115"/>
      <c r="S488" s="115"/>
      <c r="T488" s="115"/>
      <c r="U488" s="115"/>
      <c r="V488" s="115"/>
      <c r="Y488" s="182"/>
    </row>
    <row r="489" spans="14:25" x14ac:dyDescent="0.25">
      <c r="N489" s="115"/>
      <c r="O489" s="115"/>
      <c r="P489" s="115"/>
      <c r="Q489" s="115"/>
      <c r="R489" s="115"/>
      <c r="S489" s="115"/>
      <c r="T489" s="115"/>
      <c r="U489" s="115"/>
      <c r="V489" s="115"/>
      <c r="Y489" s="182"/>
    </row>
    <row r="490" spans="14:25" x14ac:dyDescent="0.25">
      <c r="N490" s="115"/>
      <c r="O490" s="115"/>
      <c r="P490" s="115"/>
      <c r="Q490" s="115"/>
      <c r="R490" s="115"/>
      <c r="S490" s="115"/>
      <c r="T490" s="115"/>
      <c r="U490" s="115"/>
      <c r="V490" s="115"/>
      <c r="Y490" s="182"/>
    </row>
    <row r="491" spans="14:25" x14ac:dyDescent="0.25">
      <c r="N491" s="115"/>
      <c r="O491" s="115"/>
      <c r="P491" s="115"/>
      <c r="Q491" s="115"/>
      <c r="R491" s="115"/>
      <c r="S491" s="115"/>
      <c r="T491" s="115"/>
      <c r="U491" s="115"/>
      <c r="V491" s="115"/>
      <c r="Y491" s="182"/>
    </row>
    <row r="492" spans="14:25" x14ac:dyDescent="0.25">
      <c r="N492" s="115"/>
      <c r="O492" s="115"/>
      <c r="P492" s="115"/>
      <c r="Q492" s="115"/>
      <c r="R492" s="115"/>
      <c r="S492" s="115"/>
      <c r="T492" s="115"/>
      <c r="U492" s="115"/>
      <c r="V492" s="115"/>
      <c r="Y492" s="182"/>
    </row>
    <row r="493" spans="14:25" x14ac:dyDescent="0.25">
      <c r="N493" s="115"/>
      <c r="O493" s="115"/>
      <c r="P493" s="115"/>
      <c r="Q493" s="115"/>
      <c r="R493" s="115"/>
      <c r="S493" s="115"/>
      <c r="T493" s="115"/>
      <c r="U493" s="115"/>
      <c r="V493" s="115"/>
      <c r="Y493" s="182"/>
    </row>
    <row r="494" spans="14:25" x14ac:dyDescent="0.25">
      <c r="N494" s="115"/>
      <c r="O494" s="115"/>
      <c r="P494" s="115"/>
      <c r="Q494" s="115"/>
      <c r="R494" s="115"/>
      <c r="S494" s="115"/>
      <c r="T494" s="115"/>
      <c r="U494" s="115"/>
      <c r="V494" s="115"/>
      <c r="Y494" s="182"/>
    </row>
    <row r="495" spans="14:25" x14ac:dyDescent="0.25">
      <c r="N495" s="115"/>
      <c r="O495" s="115"/>
      <c r="P495" s="115"/>
      <c r="Q495" s="115"/>
      <c r="R495" s="115"/>
      <c r="S495" s="115"/>
      <c r="T495" s="115"/>
      <c r="U495" s="115"/>
      <c r="V495" s="115"/>
      <c r="Y495" s="182"/>
    </row>
    <row r="496" spans="14:25" x14ac:dyDescent="0.25">
      <c r="N496" s="115"/>
      <c r="O496" s="115"/>
      <c r="P496" s="115"/>
      <c r="Q496" s="115"/>
      <c r="R496" s="115"/>
      <c r="S496" s="115"/>
      <c r="T496" s="115"/>
      <c r="U496" s="115"/>
      <c r="V496" s="115"/>
      <c r="Y496" s="182"/>
    </row>
    <row r="497" spans="14:25" x14ac:dyDescent="0.25">
      <c r="N497" s="115"/>
      <c r="O497" s="115"/>
      <c r="P497" s="115"/>
      <c r="Q497" s="115"/>
      <c r="R497" s="115"/>
      <c r="S497" s="115"/>
      <c r="T497" s="115"/>
      <c r="U497" s="115"/>
      <c r="V497" s="115"/>
      <c r="Y497" s="182"/>
    </row>
    <row r="498" spans="14:25" x14ac:dyDescent="0.25">
      <c r="N498" s="115"/>
      <c r="O498" s="115"/>
      <c r="P498" s="115"/>
      <c r="Q498" s="115"/>
      <c r="R498" s="115"/>
      <c r="S498" s="115"/>
      <c r="T498" s="115"/>
      <c r="U498" s="115"/>
      <c r="V498" s="115"/>
      <c r="Y498" s="182"/>
    </row>
    <row r="499" spans="14:25" x14ac:dyDescent="0.25">
      <c r="N499" s="115"/>
      <c r="O499" s="115"/>
      <c r="P499" s="115"/>
      <c r="Q499" s="115"/>
      <c r="R499" s="115"/>
      <c r="S499" s="115"/>
      <c r="T499" s="115"/>
      <c r="U499" s="115"/>
      <c r="V499" s="115"/>
      <c r="Y499" s="182"/>
    </row>
    <row r="500" spans="14:25" x14ac:dyDescent="0.25">
      <c r="N500" s="115"/>
      <c r="O500" s="115"/>
      <c r="P500" s="115"/>
      <c r="Q500" s="115"/>
      <c r="R500" s="115"/>
      <c r="S500" s="115"/>
      <c r="T500" s="115"/>
      <c r="U500" s="115"/>
      <c r="V500" s="115"/>
      <c r="Y500" s="182"/>
    </row>
    <row r="501" spans="14:25" x14ac:dyDescent="0.25">
      <c r="N501" s="115"/>
      <c r="O501" s="115"/>
      <c r="P501" s="115"/>
      <c r="Q501" s="115"/>
      <c r="R501" s="115"/>
      <c r="S501" s="115"/>
      <c r="T501" s="115"/>
      <c r="U501" s="115"/>
      <c r="V501" s="115"/>
      <c r="Y501" s="182"/>
    </row>
    <row r="502" spans="14:25" x14ac:dyDescent="0.25">
      <c r="N502" s="115"/>
      <c r="O502" s="115"/>
      <c r="P502" s="115"/>
      <c r="Q502" s="115"/>
      <c r="R502" s="115"/>
      <c r="S502" s="115"/>
      <c r="T502" s="115"/>
      <c r="U502" s="115"/>
      <c r="V502" s="115"/>
      <c r="Y502" s="182"/>
    </row>
    <row r="503" spans="14:25" x14ac:dyDescent="0.25">
      <c r="N503" s="115"/>
      <c r="O503" s="115"/>
      <c r="P503" s="115"/>
      <c r="Q503" s="115"/>
      <c r="R503" s="115"/>
      <c r="S503" s="115"/>
      <c r="T503" s="115"/>
      <c r="U503" s="115"/>
      <c r="V503" s="115"/>
      <c r="Y503" s="182"/>
    </row>
    <row r="504" spans="14:25" x14ac:dyDescent="0.25">
      <c r="N504" s="115"/>
      <c r="O504" s="115"/>
      <c r="P504" s="115"/>
      <c r="Q504" s="115"/>
      <c r="R504" s="115"/>
      <c r="S504" s="115"/>
      <c r="T504" s="115"/>
      <c r="U504" s="115"/>
      <c r="V504" s="115"/>
      <c r="Y504" s="182"/>
    </row>
    <row r="505" spans="14:25" x14ac:dyDescent="0.25">
      <c r="N505" s="115"/>
      <c r="O505" s="115"/>
      <c r="P505" s="115"/>
      <c r="Q505" s="115"/>
      <c r="R505" s="115"/>
      <c r="S505" s="115"/>
      <c r="T505" s="115"/>
      <c r="U505" s="115"/>
      <c r="V505" s="115"/>
      <c r="Y505" s="182"/>
    </row>
    <row r="506" spans="14:25" x14ac:dyDescent="0.25">
      <c r="N506" s="115"/>
      <c r="O506" s="115"/>
      <c r="P506" s="115"/>
      <c r="Q506" s="115"/>
      <c r="R506" s="115"/>
      <c r="S506" s="115"/>
      <c r="T506" s="115"/>
      <c r="U506" s="115"/>
      <c r="V506" s="115"/>
      <c r="Y506" s="182"/>
    </row>
    <row r="507" spans="14:25" x14ac:dyDescent="0.25">
      <c r="N507" s="115"/>
      <c r="O507" s="115"/>
      <c r="P507" s="115"/>
      <c r="Q507" s="115"/>
      <c r="R507" s="115"/>
      <c r="S507" s="115"/>
      <c r="T507" s="115"/>
      <c r="U507" s="115"/>
      <c r="V507" s="115"/>
      <c r="Y507" s="182"/>
    </row>
    <row r="508" spans="14:25" x14ac:dyDescent="0.25">
      <c r="N508" s="115"/>
      <c r="O508" s="115"/>
      <c r="P508" s="115"/>
      <c r="Q508" s="115"/>
      <c r="R508" s="115"/>
      <c r="S508" s="115"/>
      <c r="T508" s="115"/>
      <c r="U508" s="115"/>
      <c r="V508" s="115"/>
      <c r="Y508" s="182"/>
    </row>
    <row r="509" spans="14:25" x14ac:dyDescent="0.25">
      <c r="N509" s="115"/>
      <c r="O509" s="115"/>
      <c r="P509" s="115"/>
      <c r="Q509" s="115"/>
      <c r="R509" s="115"/>
      <c r="S509" s="115"/>
      <c r="T509" s="115"/>
      <c r="U509" s="115"/>
      <c r="V509" s="115"/>
      <c r="Y509" s="182"/>
    </row>
    <row r="510" spans="14:25" x14ac:dyDescent="0.25">
      <c r="N510" s="115"/>
      <c r="O510" s="115"/>
      <c r="P510" s="115"/>
      <c r="Q510" s="115"/>
      <c r="R510" s="115"/>
      <c r="S510" s="115"/>
      <c r="T510" s="115"/>
      <c r="U510" s="115"/>
      <c r="V510" s="115"/>
      <c r="Y510" s="182"/>
    </row>
    <row r="511" spans="14:25" x14ac:dyDescent="0.25">
      <c r="N511" s="115"/>
      <c r="O511" s="115"/>
      <c r="P511" s="115"/>
      <c r="Q511" s="115"/>
      <c r="R511" s="115"/>
      <c r="S511" s="115"/>
      <c r="T511" s="115"/>
      <c r="U511" s="115"/>
      <c r="V511" s="115"/>
      <c r="Y511" s="182"/>
    </row>
    <row r="512" spans="14:25" x14ac:dyDescent="0.25">
      <c r="N512" s="115"/>
      <c r="O512" s="115"/>
      <c r="P512" s="115"/>
      <c r="Q512" s="115"/>
      <c r="R512" s="115"/>
      <c r="S512" s="115"/>
      <c r="T512" s="115"/>
      <c r="U512" s="115"/>
      <c r="V512" s="115"/>
      <c r="Y512" s="182"/>
    </row>
    <row r="513" spans="14:25" x14ac:dyDescent="0.25">
      <c r="N513" s="115"/>
      <c r="O513" s="115"/>
      <c r="P513" s="115"/>
      <c r="Q513" s="115"/>
      <c r="R513" s="115"/>
      <c r="S513" s="115"/>
      <c r="T513" s="115"/>
      <c r="U513" s="115"/>
      <c r="V513" s="115"/>
      <c r="Y513" s="182"/>
    </row>
    <row r="514" spans="14:25" x14ac:dyDescent="0.25">
      <c r="N514" s="115"/>
      <c r="O514" s="115"/>
      <c r="P514" s="115"/>
      <c r="Q514" s="115"/>
      <c r="R514" s="115"/>
      <c r="S514" s="115"/>
      <c r="T514" s="115"/>
      <c r="U514" s="115"/>
      <c r="V514" s="115"/>
      <c r="Y514" s="182"/>
    </row>
    <row r="515" spans="14:25" x14ac:dyDescent="0.25">
      <c r="N515" s="115"/>
      <c r="O515" s="115"/>
      <c r="P515" s="115"/>
      <c r="Q515" s="115"/>
      <c r="R515" s="115"/>
      <c r="S515" s="115"/>
      <c r="T515" s="115"/>
      <c r="U515" s="115"/>
      <c r="V515" s="115"/>
      <c r="Y515" s="182"/>
    </row>
    <row r="516" spans="14:25" x14ac:dyDescent="0.25">
      <c r="N516" s="115"/>
      <c r="O516" s="115"/>
      <c r="P516" s="115"/>
      <c r="Q516" s="115"/>
      <c r="R516" s="115"/>
      <c r="S516" s="115"/>
      <c r="T516" s="115"/>
      <c r="U516" s="115"/>
      <c r="V516" s="115"/>
      <c r="Y516" s="182"/>
    </row>
    <row r="517" spans="14:25" x14ac:dyDescent="0.25">
      <c r="N517" s="115"/>
      <c r="O517" s="115"/>
      <c r="P517" s="115"/>
      <c r="Q517" s="115"/>
      <c r="R517" s="115"/>
      <c r="S517" s="115"/>
      <c r="T517" s="115"/>
      <c r="U517" s="115"/>
      <c r="V517" s="115"/>
      <c r="Y517" s="182"/>
    </row>
    <row r="518" spans="14:25" x14ac:dyDescent="0.25">
      <c r="N518" s="115"/>
      <c r="O518" s="115"/>
      <c r="P518" s="115"/>
      <c r="Q518" s="115"/>
      <c r="R518" s="115"/>
      <c r="S518" s="115"/>
      <c r="T518" s="115"/>
      <c r="U518" s="115"/>
      <c r="V518" s="115"/>
      <c r="Y518" s="182"/>
    </row>
    <row r="519" spans="14:25" x14ac:dyDescent="0.25">
      <c r="N519" s="115"/>
      <c r="O519" s="115"/>
      <c r="P519" s="115"/>
      <c r="Q519" s="115"/>
      <c r="R519" s="115"/>
      <c r="S519" s="115"/>
      <c r="T519" s="115"/>
      <c r="U519" s="115"/>
      <c r="V519" s="115"/>
      <c r="Y519" s="182"/>
    </row>
    <row r="520" spans="14:25" x14ac:dyDescent="0.25">
      <c r="N520" s="115"/>
      <c r="O520" s="115"/>
      <c r="P520" s="115"/>
      <c r="Q520" s="115"/>
      <c r="R520" s="115"/>
      <c r="S520" s="115"/>
      <c r="T520" s="115"/>
      <c r="U520" s="115"/>
      <c r="V520" s="115"/>
      <c r="Y520" s="182"/>
    </row>
    <row r="521" spans="14:25" x14ac:dyDescent="0.25">
      <c r="N521" s="115"/>
      <c r="O521" s="115"/>
      <c r="P521" s="115"/>
      <c r="Q521" s="115"/>
      <c r="R521" s="115"/>
      <c r="S521" s="115"/>
      <c r="T521" s="115"/>
      <c r="U521" s="115"/>
      <c r="V521" s="115"/>
      <c r="Y521" s="182"/>
    </row>
    <row r="522" spans="14:25" x14ac:dyDescent="0.25">
      <c r="N522" s="115"/>
      <c r="O522" s="115"/>
      <c r="P522" s="115"/>
      <c r="Q522" s="115"/>
      <c r="R522" s="115"/>
      <c r="S522" s="115"/>
      <c r="T522" s="115"/>
      <c r="U522" s="115"/>
      <c r="V522" s="115"/>
      <c r="Y522" s="182"/>
    </row>
    <row r="523" spans="14:25" x14ac:dyDescent="0.25">
      <c r="N523" s="115"/>
      <c r="O523" s="115"/>
      <c r="P523" s="115"/>
      <c r="Q523" s="115"/>
      <c r="R523" s="115"/>
      <c r="S523" s="115"/>
      <c r="T523" s="115"/>
      <c r="U523" s="115"/>
      <c r="V523" s="115"/>
      <c r="Y523" s="182"/>
    </row>
    <row r="524" spans="14:25" x14ac:dyDescent="0.25">
      <c r="N524" s="115"/>
      <c r="O524" s="115"/>
      <c r="P524" s="115"/>
      <c r="Q524" s="115"/>
      <c r="R524" s="115"/>
      <c r="S524" s="115"/>
      <c r="T524" s="115"/>
      <c r="U524" s="115"/>
      <c r="V524" s="115"/>
      <c r="Y524" s="182"/>
    </row>
    <row r="525" spans="14:25" x14ac:dyDescent="0.25">
      <c r="N525" s="115"/>
      <c r="O525" s="115"/>
      <c r="P525" s="115"/>
      <c r="Q525" s="115"/>
      <c r="R525" s="115"/>
      <c r="S525" s="115"/>
      <c r="T525" s="115"/>
      <c r="U525" s="115"/>
      <c r="V525" s="115"/>
      <c r="Y525" s="182"/>
    </row>
    <row r="526" spans="14:25" x14ac:dyDescent="0.25">
      <c r="N526" s="115"/>
      <c r="O526" s="115"/>
      <c r="P526" s="115"/>
      <c r="Q526" s="115"/>
      <c r="R526" s="115"/>
      <c r="S526" s="115"/>
      <c r="T526" s="115"/>
      <c r="U526" s="115"/>
      <c r="V526" s="115"/>
      <c r="Y526" s="182"/>
    </row>
    <row r="527" spans="14:25" x14ac:dyDescent="0.25">
      <c r="N527" s="115"/>
      <c r="O527" s="115"/>
      <c r="P527" s="115"/>
      <c r="Q527" s="115"/>
      <c r="R527" s="115"/>
      <c r="S527" s="115"/>
      <c r="T527" s="115"/>
      <c r="U527" s="115"/>
      <c r="V527" s="115"/>
      <c r="Y527" s="182"/>
    </row>
    <row r="528" spans="14:25" x14ac:dyDescent="0.25">
      <c r="N528" s="115"/>
      <c r="O528" s="115"/>
      <c r="P528" s="115"/>
      <c r="Q528" s="115"/>
      <c r="R528" s="115"/>
      <c r="S528" s="115"/>
      <c r="T528" s="115"/>
      <c r="U528" s="115"/>
      <c r="V528" s="115"/>
      <c r="Y528" s="182"/>
    </row>
    <row r="529" spans="14:25" x14ac:dyDescent="0.25">
      <c r="N529" s="115"/>
      <c r="O529" s="115"/>
      <c r="P529" s="115"/>
      <c r="Q529" s="115"/>
      <c r="R529" s="115"/>
      <c r="S529" s="115"/>
      <c r="T529" s="115"/>
      <c r="U529" s="115"/>
      <c r="V529" s="115"/>
      <c r="Y529" s="182"/>
    </row>
    <row r="530" spans="14:25" x14ac:dyDescent="0.25">
      <c r="N530" s="115"/>
      <c r="O530" s="115"/>
      <c r="P530" s="115"/>
      <c r="Q530" s="115"/>
      <c r="R530" s="115"/>
      <c r="S530" s="115"/>
      <c r="T530" s="115"/>
      <c r="U530" s="115"/>
      <c r="V530" s="115"/>
      <c r="Y530" s="182"/>
    </row>
    <row r="531" spans="14:25" x14ac:dyDescent="0.25">
      <c r="N531" s="115"/>
      <c r="O531" s="115"/>
      <c r="P531" s="115"/>
      <c r="Q531" s="115"/>
      <c r="R531" s="115"/>
      <c r="S531" s="115"/>
      <c r="T531" s="115"/>
      <c r="U531" s="115"/>
      <c r="V531" s="115"/>
      <c r="Y531" s="182"/>
    </row>
    <row r="532" spans="14:25" x14ac:dyDescent="0.25">
      <c r="N532" s="115"/>
      <c r="O532" s="115"/>
      <c r="P532" s="115"/>
      <c r="Q532" s="115"/>
      <c r="R532" s="115"/>
      <c r="S532" s="115"/>
      <c r="T532" s="115"/>
      <c r="U532" s="115"/>
      <c r="V532" s="115"/>
      <c r="Y532" s="182"/>
    </row>
    <row r="533" spans="14:25" x14ac:dyDescent="0.25">
      <c r="N533" s="115"/>
      <c r="O533" s="115"/>
      <c r="P533" s="115"/>
      <c r="Q533" s="115"/>
      <c r="R533" s="115"/>
      <c r="S533" s="115"/>
      <c r="T533" s="115"/>
      <c r="U533" s="115"/>
      <c r="V533" s="115"/>
      <c r="Y533" s="182"/>
    </row>
    <row r="534" spans="14:25" x14ac:dyDescent="0.25">
      <c r="N534" s="115"/>
      <c r="O534" s="115"/>
      <c r="P534" s="115"/>
      <c r="Q534" s="115"/>
      <c r="R534" s="115"/>
      <c r="S534" s="115"/>
      <c r="T534" s="115"/>
      <c r="U534" s="115"/>
      <c r="V534" s="115"/>
      <c r="Y534" s="182"/>
    </row>
    <row r="535" spans="14:25" x14ac:dyDescent="0.25">
      <c r="N535" s="115"/>
      <c r="O535" s="115"/>
      <c r="P535" s="115"/>
      <c r="Q535" s="115"/>
      <c r="R535" s="115"/>
      <c r="S535" s="115"/>
      <c r="T535" s="115"/>
      <c r="U535" s="115"/>
      <c r="V535" s="115"/>
      <c r="Y535" s="182"/>
    </row>
    <row r="536" spans="14:25" x14ac:dyDescent="0.25">
      <c r="N536" s="115"/>
      <c r="O536" s="115"/>
      <c r="P536" s="115"/>
      <c r="Q536" s="115"/>
      <c r="R536" s="115"/>
      <c r="S536" s="115"/>
      <c r="T536" s="115"/>
      <c r="U536" s="115"/>
      <c r="V536" s="115"/>
      <c r="Y536" s="182"/>
    </row>
    <row r="537" spans="14:25" x14ac:dyDescent="0.25">
      <c r="N537" s="115"/>
      <c r="O537" s="115"/>
      <c r="P537" s="115"/>
      <c r="Q537" s="115"/>
      <c r="R537" s="115"/>
      <c r="S537" s="115"/>
      <c r="T537" s="115"/>
      <c r="U537" s="115"/>
      <c r="V537" s="115"/>
      <c r="Y537" s="182"/>
    </row>
    <row r="538" spans="14:25" x14ac:dyDescent="0.25">
      <c r="N538" s="115"/>
      <c r="O538" s="115"/>
      <c r="P538" s="115"/>
      <c r="Q538" s="115"/>
      <c r="R538" s="115"/>
      <c r="S538" s="115"/>
      <c r="T538" s="115"/>
      <c r="U538" s="115"/>
      <c r="V538" s="115"/>
      <c r="Y538" s="182"/>
    </row>
    <row r="539" spans="14:25" x14ac:dyDescent="0.25">
      <c r="N539" s="115"/>
      <c r="O539" s="115"/>
      <c r="P539" s="115"/>
      <c r="Q539" s="115"/>
      <c r="R539" s="115"/>
      <c r="S539" s="115"/>
      <c r="T539" s="115"/>
      <c r="U539" s="115"/>
      <c r="V539" s="115"/>
      <c r="Y539" s="182"/>
    </row>
    <row r="540" spans="14:25" x14ac:dyDescent="0.25">
      <c r="N540" s="115"/>
      <c r="O540" s="115"/>
      <c r="P540" s="115"/>
      <c r="Q540" s="115"/>
      <c r="R540" s="115"/>
      <c r="S540" s="115"/>
      <c r="T540" s="115"/>
      <c r="U540" s="115"/>
      <c r="V540" s="115"/>
      <c r="Y540" s="182"/>
    </row>
    <row r="541" spans="14:25" x14ac:dyDescent="0.25">
      <c r="N541" s="115"/>
      <c r="O541" s="115"/>
      <c r="P541" s="115"/>
      <c r="Q541" s="115"/>
      <c r="R541" s="115"/>
      <c r="S541" s="115"/>
      <c r="T541" s="115"/>
      <c r="U541" s="115"/>
      <c r="V541" s="115"/>
      <c r="Y541" s="182"/>
    </row>
    <row r="542" spans="14:25" x14ac:dyDescent="0.25">
      <c r="N542" s="115"/>
      <c r="O542" s="115"/>
      <c r="P542" s="115"/>
      <c r="Q542" s="115"/>
      <c r="R542" s="115"/>
      <c r="S542" s="115"/>
      <c r="T542" s="115"/>
      <c r="U542" s="115"/>
      <c r="V542" s="115"/>
      <c r="Y542" s="182"/>
    </row>
    <row r="543" spans="14:25" x14ac:dyDescent="0.25">
      <c r="N543" s="115"/>
      <c r="O543" s="115"/>
      <c r="P543" s="115"/>
      <c r="Q543" s="115"/>
      <c r="R543" s="115"/>
      <c r="S543" s="115"/>
      <c r="T543" s="115"/>
      <c r="U543" s="115"/>
      <c r="V543" s="115"/>
      <c r="Y543" s="182"/>
    </row>
    <row r="544" spans="14:25" x14ac:dyDescent="0.25">
      <c r="N544" s="115"/>
      <c r="O544" s="115"/>
      <c r="P544" s="115"/>
      <c r="Q544" s="115"/>
      <c r="R544" s="115"/>
      <c r="S544" s="115"/>
      <c r="T544" s="115"/>
      <c r="U544" s="115"/>
      <c r="V544" s="115"/>
      <c r="Y544" s="182"/>
    </row>
    <row r="545" spans="14:25" x14ac:dyDescent="0.25">
      <c r="N545" s="115"/>
      <c r="O545" s="115"/>
      <c r="P545" s="115"/>
      <c r="Q545" s="115"/>
      <c r="R545" s="115"/>
      <c r="S545" s="115"/>
      <c r="T545" s="115"/>
      <c r="U545" s="115"/>
      <c r="V545" s="115"/>
      <c r="Y545" s="182"/>
    </row>
    <row r="546" spans="14:25" x14ac:dyDescent="0.25">
      <c r="N546" s="115"/>
      <c r="O546" s="115"/>
      <c r="P546" s="115"/>
      <c r="Q546" s="115"/>
      <c r="R546" s="115"/>
      <c r="S546" s="115"/>
      <c r="T546" s="115"/>
      <c r="U546" s="115"/>
      <c r="V546" s="115"/>
      <c r="Y546" s="182"/>
    </row>
    <row r="547" spans="14:25" x14ac:dyDescent="0.25">
      <c r="N547" s="115"/>
      <c r="O547" s="115"/>
      <c r="P547" s="115"/>
      <c r="Q547" s="115"/>
      <c r="R547" s="115"/>
      <c r="S547" s="115"/>
      <c r="T547" s="115"/>
      <c r="U547" s="115"/>
      <c r="V547" s="115"/>
      <c r="Y547" s="182"/>
    </row>
    <row r="548" spans="14:25" x14ac:dyDescent="0.25">
      <c r="N548" s="115"/>
      <c r="O548" s="115"/>
      <c r="P548" s="115"/>
      <c r="Q548" s="115"/>
      <c r="R548" s="115"/>
      <c r="S548" s="115"/>
      <c r="T548" s="115"/>
      <c r="U548" s="115"/>
      <c r="V548" s="115"/>
      <c r="Y548" s="182"/>
    </row>
    <row r="549" spans="14:25" x14ac:dyDescent="0.25">
      <c r="N549" s="115"/>
      <c r="O549" s="115"/>
      <c r="P549" s="115"/>
      <c r="Q549" s="115"/>
      <c r="R549" s="115"/>
      <c r="S549" s="115"/>
      <c r="T549" s="115"/>
      <c r="U549" s="115"/>
      <c r="V549" s="115"/>
      <c r="Y549" s="182"/>
    </row>
    <row r="550" spans="14:25" x14ac:dyDescent="0.25">
      <c r="N550" s="115"/>
      <c r="O550" s="115"/>
      <c r="P550" s="115"/>
      <c r="Q550" s="115"/>
      <c r="R550" s="115"/>
      <c r="S550" s="115"/>
      <c r="T550" s="115"/>
      <c r="U550" s="115"/>
      <c r="V550" s="115"/>
      <c r="Y550" s="182"/>
    </row>
    <row r="551" spans="14:25" x14ac:dyDescent="0.25">
      <c r="N551" s="115"/>
      <c r="O551" s="115"/>
      <c r="P551" s="115"/>
      <c r="Q551" s="115"/>
      <c r="R551" s="115"/>
      <c r="S551" s="115"/>
      <c r="T551" s="115"/>
      <c r="U551" s="115"/>
      <c r="V551" s="115"/>
      <c r="Y551" s="182"/>
    </row>
    <row r="552" spans="14:25" x14ac:dyDescent="0.25">
      <c r="N552" s="115"/>
      <c r="O552" s="115"/>
      <c r="P552" s="115"/>
      <c r="Q552" s="115"/>
      <c r="R552" s="115"/>
      <c r="S552" s="115"/>
      <c r="T552" s="115"/>
      <c r="U552" s="115"/>
      <c r="V552" s="115"/>
      <c r="Y552" s="182"/>
    </row>
    <row r="553" spans="14:25" x14ac:dyDescent="0.25">
      <c r="N553" s="115"/>
      <c r="O553" s="115"/>
      <c r="P553" s="115"/>
      <c r="Q553" s="115"/>
      <c r="R553" s="115"/>
      <c r="S553" s="115"/>
      <c r="T553" s="115"/>
      <c r="U553" s="115"/>
      <c r="V553" s="115"/>
      <c r="Y553" s="182"/>
    </row>
    <row r="554" spans="14:25" x14ac:dyDescent="0.25">
      <c r="N554" s="115"/>
      <c r="O554" s="115"/>
      <c r="P554" s="115"/>
      <c r="Q554" s="115"/>
      <c r="R554" s="115"/>
      <c r="S554" s="115"/>
      <c r="T554" s="115"/>
      <c r="U554" s="115"/>
      <c r="V554" s="115"/>
      <c r="Y554" s="182"/>
    </row>
    <row r="555" spans="14:25" x14ac:dyDescent="0.25">
      <c r="N555" s="115"/>
      <c r="O555" s="115"/>
      <c r="P555" s="115"/>
      <c r="Q555" s="115"/>
      <c r="R555" s="115"/>
      <c r="S555" s="115"/>
      <c r="T555" s="115"/>
      <c r="U555" s="115"/>
      <c r="V555" s="115"/>
      <c r="Y555" s="182"/>
    </row>
    <row r="556" spans="14:25" x14ac:dyDescent="0.25">
      <c r="N556" s="115"/>
      <c r="O556" s="115"/>
      <c r="P556" s="115"/>
      <c r="Q556" s="115"/>
      <c r="R556" s="115"/>
      <c r="S556" s="115"/>
      <c r="T556" s="115"/>
      <c r="U556" s="115"/>
      <c r="V556" s="115"/>
      <c r="Y556" s="182"/>
    </row>
    <row r="557" spans="14:25" x14ac:dyDescent="0.25">
      <c r="N557" s="115"/>
      <c r="O557" s="115"/>
      <c r="P557" s="115"/>
      <c r="Q557" s="115"/>
      <c r="R557" s="115"/>
      <c r="S557" s="115"/>
      <c r="T557" s="115"/>
      <c r="U557" s="115"/>
      <c r="V557" s="115"/>
      <c r="Y557" s="182"/>
    </row>
    <row r="558" spans="14:25" x14ac:dyDescent="0.25">
      <c r="N558" s="115"/>
      <c r="O558" s="115"/>
      <c r="P558" s="115"/>
      <c r="Q558" s="115"/>
      <c r="R558" s="115"/>
      <c r="S558" s="115"/>
      <c r="T558" s="115"/>
      <c r="U558" s="115"/>
      <c r="V558" s="115"/>
      <c r="Y558" s="182"/>
    </row>
    <row r="559" spans="14:25" x14ac:dyDescent="0.25">
      <c r="N559" s="115"/>
      <c r="O559" s="115"/>
      <c r="P559" s="115"/>
      <c r="Q559" s="115"/>
      <c r="R559" s="115"/>
      <c r="S559" s="115"/>
      <c r="T559" s="115"/>
      <c r="U559" s="115"/>
      <c r="V559" s="115"/>
      <c r="Y559" s="182"/>
    </row>
    <row r="560" spans="14:25" x14ac:dyDescent="0.25">
      <c r="N560" s="115"/>
      <c r="O560" s="115"/>
      <c r="P560" s="115"/>
      <c r="Q560" s="115"/>
      <c r="R560" s="115"/>
      <c r="S560" s="115"/>
      <c r="T560" s="115"/>
      <c r="U560" s="115"/>
      <c r="V560" s="115"/>
      <c r="Y560" s="182"/>
    </row>
    <row r="561" spans="14:25" x14ac:dyDescent="0.25">
      <c r="N561" s="115"/>
      <c r="O561" s="115"/>
      <c r="P561" s="115"/>
      <c r="Q561" s="115"/>
      <c r="R561" s="115"/>
      <c r="S561" s="115"/>
      <c r="T561" s="115"/>
      <c r="U561" s="115"/>
      <c r="V561" s="115"/>
      <c r="Y561" s="182"/>
    </row>
    <row r="562" spans="14:25" x14ac:dyDescent="0.25">
      <c r="N562" s="115"/>
      <c r="O562" s="115"/>
      <c r="P562" s="115"/>
      <c r="Q562" s="115"/>
      <c r="R562" s="115"/>
      <c r="S562" s="115"/>
      <c r="T562" s="115"/>
      <c r="U562" s="115"/>
      <c r="V562" s="115"/>
      <c r="Y562" s="182"/>
    </row>
    <row r="563" spans="14:25" x14ac:dyDescent="0.25">
      <c r="N563" s="115"/>
      <c r="O563" s="115"/>
      <c r="P563" s="115"/>
      <c r="Q563" s="115"/>
      <c r="R563" s="115"/>
      <c r="S563" s="115"/>
      <c r="T563" s="115"/>
      <c r="U563" s="115"/>
      <c r="V563" s="115"/>
      <c r="Y563" s="182"/>
    </row>
    <row r="564" spans="14:25" x14ac:dyDescent="0.25">
      <c r="N564" s="115"/>
      <c r="O564" s="115"/>
      <c r="P564" s="115"/>
      <c r="Q564" s="115"/>
      <c r="R564" s="115"/>
      <c r="S564" s="115"/>
      <c r="T564" s="115"/>
      <c r="U564" s="115"/>
      <c r="V564" s="115"/>
      <c r="Y564" s="182"/>
    </row>
    <row r="565" spans="14:25" x14ac:dyDescent="0.25">
      <c r="N565" s="115"/>
      <c r="O565" s="115"/>
      <c r="P565" s="115"/>
      <c r="Q565" s="115"/>
      <c r="R565" s="115"/>
      <c r="S565" s="115"/>
      <c r="T565" s="115"/>
      <c r="U565" s="115"/>
      <c r="V565" s="115"/>
      <c r="Y565" s="182"/>
    </row>
    <row r="566" spans="14:25" x14ac:dyDescent="0.25">
      <c r="N566" s="115"/>
      <c r="O566" s="115"/>
      <c r="P566" s="115"/>
      <c r="Q566" s="115"/>
      <c r="R566" s="115"/>
      <c r="S566" s="115"/>
      <c r="T566" s="115"/>
      <c r="U566" s="115"/>
      <c r="V566" s="115"/>
      <c r="Y566" s="182"/>
    </row>
    <row r="567" spans="14:25" x14ac:dyDescent="0.25">
      <c r="N567" s="115"/>
      <c r="O567" s="115"/>
      <c r="P567" s="115"/>
      <c r="Q567" s="115"/>
      <c r="R567" s="115"/>
      <c r="S567" s="115"/>
      <c r="T567" s="115"/>
      <c r="U567" s="115"/>
      <c r="V567" s="115"/>
      <c r="Y567" s="182"/>
    </row>
    <row r="568" spans="14:25" x14ac:dyDescent="0.25">
      <c r="N568" s="115"/>
      <c r="O568" s="115"/>
      <c r="P568" s="115"/>
      <c r="Q568" s="115"/>
      <c r="R568" s="115"/>
      <c r="S568" s="115"/>
      <c r="T568" s="115"/>
      <c r="U568" s="115"/>
      <c r="V568" s="115"/>
      <c r="Y568" s="182"/>
    </row>
    <row r="569" spans="14:25" x14ac:dyDescent="0.25">
      <c r="N569" s="115"/>
      <c r="O569" s="115"/>
      <c r="P569" s="115"/>
      <c r="Q569" s="115"/>
      <c r="R569" s="115"/>
      <c r="S569" s="115"/>
      <c r="T569" s="115"/>
      <c r="U569" s="115"/>
      <c r="V569" s="115"/>
      <c r="Y569" s="182"/>
    </row>
    <row r="570" spans="14:25" x14ac:dyDescent="0.25">
      <c r="N570" s="115"/>
      <c r="O570" s="115"/>
      <c r="P570" s="115"/>
      <c r="Q570" s="115"/>
      <c r="R570" s="115"/>
      <c r="S570" s="115"/>
      <c r="T570" s="115"/>
      <c r="U570" s="115"/>
      <c r="V570" s="115"/>
      <c r="Y570" s="182"/>
    </row>
    <row r="571" spans="14:25" x14ac:dyDescent="0.25">
      <c r="N571" s="115"/>
      <c r="O571" s="115"/>
      <c r="P571" s="115"/>
      <c r="Q571" s="115"/>
      <c r="R571" s="115"/>
      <c r="S571" s="115"/>
      <c r="T571" s="115"/>
      <c r="U571" s="115"/>
      <c r="V571" s="115"/>
      <c r="Y571" s="182"/>
    </row>
    <row r="572" spans="14:25" x14ac:dyDescent="0.25">
      <c r="N572" s="115"/>
      <c r="O572" s="115"/>
      <c r="P572" s="115"/>
      <c r="Q572" s="115"/>
      <c r="R572" s="115"/>
      <c r="S572" s="115"/>
      <c r="T572" s="115"/>
      <c r="U572" s="115"/>
      <c r="V572" s="115"/>
      <c r="Y572" s="182"/>
    </row>
    <row r="573" spans="14:25" x14ac:dyDescent="0.25">
      <c r="N573" s="115"/>
      <c r="O573" s="115"/>
      <c r="P573" s="115"/>
      <c r="Q573" s="115"/>
      <c r="R573" s="115"/>
      <c r="S573" s="115"/>
      <c r="T573" s="115"/>
      <c r="U573" s="115"/>
      <c r="V573" s="115"/>
      <c r="Y573" s="182"/>
    </row>
    <row r="574" spans="14:25" x14ac:dyDescent="0.25">
      <c r="N574" s="115"/>
      <c r="O574" s="115"/>
      <c r="P574" s="115"/>
      <c r="Q574" s="115"/>
      <c r="R574" s="115"/>
      <c r="S574" s="115"/>
      <c r="T574" s="115"/>
      <c r="U574" s="115"/>
      <c r="V574" s="115"/>
      <c r="Y574" s="182"/>
    </row>
    <row r="575" spans="14:25" x14ac:dyDescent="0.25">
      <c r="N575" s="115"/>
      <c r="O575" s="115"/>
      <c r="P575" s="115"/>
      <c r="Q575" s="115"/>
      <c r="R575" s="115"/>
      <c r="S575" s="115"/>
      <c r="T575" s="115"/>
      <c r="U575" s="115"/>
      <c r="V575" s="115"/>
      <c r="Y575" s="182"/>
    </row>
    <row r="576" spans="14:25" x14ac:dyDescent="0.25">
      <c r="N576" s="115"/>
      <c r="O576" s="115"/>
      <c r="P576" s="115"/>
      <c r="Q576" s="115"/>
      <c r="R576" s="115"/>
      <c r="S576" s="115"/>
      <c r="T576" s="115"/>
      <c r="U576" s="115"/>
      <c r="V576" s="115"/>
      <c r="Y576" s="182"/>
    </row>
    <row r="577" spans="14:25" x14ac:dyDescent="0.25">
      <c r="N577" s="115"/>
      <c r="O577" s="115"/>
      <c r="P577" s="115"/>
      <c r="Q577" s="115"/>
      <c r="R577" s="115"/>
      <c r="S577" s="115"/>
      <c r="T577" s="115"/>
      <c r="U577" s="115"/>
      <c r="V577" s="115"/>
      <c r="Y577" s="182"/>
    </row>
    <row r="578" spans="14:25" x14ac:dyDescent="0.25">
      <c r="N578" s="115"/>
      <c r="O578" s="115"/>
      <c r="P578" s="115"/>
      <c r="Q578" s="115"/>
      <c r="R578" s="115"/>
      <c r="S578" s="115"/>
      <c r="T578" s="115"/>
      <c r="U578" s="115"/>
      <c r="V578" s="115"/>
      <c r="Y578" s="182"/>
    </row>
    <row r="579" spans="14:25" x14ac:dyDescent="0.25">
      <c r="N579" s="115"/>
      <c r="O579" s="115"/>
      <c r="P579" s="115"/>
      <c r="Q579" s="115"/>
      <c r="R579" s="115"/>
      <c r="S579" s="115"/>
      <c r="T579" s="115"/>
      <c r="U579" s="115"/>
      <c r="V579" s="115"/>
      <c r="Y579" s="182"/>
    </row>
    <row r="580" spans="14:25" x14ac:dyDescent="0.25">
      <c r="N580" s="115"/>
      <c r="O580" s="115"/>
      <c r="P580" s="115"/>
      <c r="Q580" s="115"/>
      <c r="R580" s="115"/>
      <c r="S580" s="115"/>
      <c r="T580" s="115"/>
      <c r="U580" s="115"/>
      <c r="V580" s="115"/>
      <c r="Y580" s="182"/>
    </row>
    <row r="581" spans="14:25" x14ac:dyDescent="0.25">
      <c r="N581" s="115"/>
      <c r="O581" s="115"/>
      <c r="P581" s="115"/>
      <c r="Q581" s="115"/>
      <c r="R581" s="115"/>
      <c r="S581" s="115"/>
      <c r="T581" s="115"/>
      <c r="U581" s="115"/>
      <c r="V581" s="115"/>
      <c r="Y581" s="182"/>
    </row>
    <row r="582" spans="14:25" x14ac:dyDescent="0.25">
      <c r="N582" s="115"/>
      <c r="O582" s="115"/>
      <c r="P582" s="115"/>
      <c r="Q582" s="115"/>
      <c r="R582" s="115"/>
      <c r="S582" s="115"/>
      <c r="T582" s="115"/>
      <c r="U582" s="115"/>
      <c r="V582" s="115"/>
      <c r="Y582" s="182"/>
    </row>
    <row r="583" spans="14:25" x14ac:dyDescent="0.25">
      <c r="N583" s="115"/>
      <c r="O583" s="115"/>
      <c r="P583" s="115"/>
      <c r="Q583" s="115"/>
      <c r="R583" s="115"/>
      <c r="S583" s="115"/>
      <c r="T583" s="115"/>
      <c r="U583" s="115"/>
      <c r="V583" s="115"/>
      <c r="Y583" s="182"/>
    </row>
    <row r="584" spans="14:25" x14ac:dyDescent="0.25">
      <c r="N584" s="115"/>
      <c r="O584" s="115"/>
      <c r="P584" s="115"/>
      <c r="Q584" s="115"/>
      <c r="R584" s="115"/>
      <c r="S584" s="115"/>
      <c r="T584" s="115"/>
      <c r="U584" s="115"/>
      <c r="V584" s="115"/>
      <c r="Y584" s="182"/>
    </row>
    <row r="585" spans="14:25" x14ac:dyDescent="0.25">
      <c r="N585" s="115"/>
      <c r="O585" s="115"/>
      <c r="P585" s="115"/>
      <c r="Q585" s="115"/>
      <c r="R585" s="115"/>
      <c r="S585" s="115"/>
      <c r="T585" s="115"/>
      <c r="U585" s="115"/>
      <c r="V585" s="115"/>
      <c r="Y585" s="182"/>
    </row>
    <row r="586" spans="14:25" x14ac:dyDescent="0.25">
      <c r="N586" s="115"/>
      <c r="O586" s="115"/>
      <c r="P586" s="115"/>
      <c r="Q586" s="115"/>
      <c r="R586" s="115"/>
      <c r="S586" s="115"/>
      <c r="T586" s="115"/>
      <c r="U586" s="115"/>
      <c r="V586" s="115"/>
      <c r="Y586" s="182"/>
    </row>
    <row r="587" spans="14:25" x14ac:dyDescent="0.25">
      <c r="N587" s="115"/>
      <c r="O587" s="115"/>
      <c r="P587" s="115"/>
      <c r="Q587" s="115"/>
      <c r="R587" s="115"/>
      <c r="S587" s="115"/>
      <c r="T587" s="115"/>
      <c r="U587" s="115"/>
      <c r="V587" s="115"/>
      <c r="Y587" s="182"/>
    </row>
    <row r="588" spans="14:25" x14ac:dyDescent="0.25">
      <c r="N588" s="115"/>
      <c r="O588" s="115"/>
      <c r="P588" s="115"/>
      <c r="Q588" s="115"/>
      <c r="R588" s="115"/>
      <c r="S588" s="115"/>
      <c r="T588" s="115"/>
      <c r="U588" s="115"/>
      <c r="V588" s="115"/>
      <c r="Y588" s="182"/>
    </row>
    <row r="589" spans="14:25" x14ac:dyDescent="0.25">
      <c r="N589" s="115"/>
      <c r="O589" s="115"/>
      <c r="P589" s="115"/>
      <c r="Q589" s="115"/>
      <c r="R589" s="115"/>
      <c r="S589" s="115"/>
      <c r="T589" s="115"/>
      <c r="U589" s="115"/>
      <c r="V589" s="115"/>
      <c r="Y589" s="182"/>
    </row>
    <row r="590" spans="14:25" x14ac:dyDescent="0.25">
      <c r="N590" s="115"/>
      <c r="O590" s="115"/>
      <c r="P590" s="115"/>
      <c r="Q590" s="115"/>
      <c r="R590" s="115"/>
      <c r="S590" s="115"/>
      <c r="T590" s="115"/>
      <c r="U590" s="115"/>
      <c r="V590" s="115"/>
      <c r="Y590" s="182"/>
    </row>
    <row r="591" spans="14:25" x14ac:dyDescent="0.25">
      <c r="N591" s="115"/>
      <c r="O591" s="115"/>
      <c r="P591" s="115"/>
      <c r="Q591" s="115"/>
      <c r="R591" s="115"/>
      <c r="S591" s="115"/>
      <c r="T591" s="115"/>
      <c r="U591" s="115"/>
      <c r="V591" s="115"/>
      <c r="Y591" s="182"/>
    </row>
    <row r="592" spans="14:25" x14ac:dyDescent="0.25">
      <c r="N592" s="115"/>
      <c r="O592" s="115"/>
      <c r="P592" s="115"/>
      <c r="Q592" s="115"/>
      <c r="R592" s="115"/>
      <c r="S592" s="115"/>
      <c r="T592" s="115"/>
      <c r="U592" s="115"/>
      <c r="V592" s="115"/>
      <c r="Y592" s="182"/>
    </row>
    <row r="593" spans="14:25" x14ac:dyDescent="0.25">
      <c r="N593" s="115"/>
      <c r="O593" s="115"/>
      <c r="P593" s="115"/>
      <c r="Q593" s="115"/>
      <c r="R593" s="115"/>
      <c r="S593" s="115"/>
      <c r="T593" s="115"/>
      <c r="U593" s="115"/>
      <c r="V593" s="115"/>
      <c r="Y593" s="182"/>
    </row>
    <row r="594" spans="14:25" x14ac:dyDescent="0.25">
      <c r="N594" s="115"/>
      <c r="O594" s="115"/>
      <c r="P594" s="115"/>
      <c r="Q594" s="115"/>
      <c r="R594" s="115"/>
      <c r="S594" s="115"/>
      <c r="T594" s="115"/>
      <c r="U594" s="115"/>
      <c r="V594" s="115"/>
      <c r="Y594" s="182"/>
    </row>
    <row r="595" spans="14:25" x14ac:dyDescent="0.25">
      <c r="N595" s="115"/>
      <c r="O595" s="115"/>
      <c r="P595" s="115"/>
      <c r="Q595" s="115"/>
      <c r="R595" s="115"/>
      <c r="S595" s="115"/>
      <c r="T595" s="115"/>
      <c r="U595" s="115"/>
      <c r="V595" s="115"/>
      <c r="Y595" s="182"/>
    </row>
    <row r="596" spans="14:25" x14ac:dyDescent="0.25">
      <c r="N596" s="115"/>
      <c r="O596" s="115"/>
      <c r="P596" s="115"/>
      <c r="Q596" s="115"/>
      <c r="R596" s="115"/>
      <c r="S596" s="115"/>
      <c r="T596" s="115"/>
      <c r="U596" s="115"/>
      <c r="V596" s="115"/>
      <c r="Y596" s="182"/>
    </row>
    <row r="597" spans="14:25" x14ac:dyDescent="0.25">
      <c r="N597" s="115"/>
      <c r="O597" s="115"/>
      <c r="P597" s="115"/>
      <c r="Q597" s="115"/>
      <c r="R597" s="115"/>
      <c r="S597" s="115"/>
      <c r="T597" s="115"/>
      <c r="U597" s="115"/>
      <c r="V597" s="115"/>
      <c r="Y597" s="182"/>
    </row>
    <row r="598" spans="14:25" x14ac:dyDescent="0.25">
      <c r="N598" s="115"/>
      <c r="O598" s="115"/>
      <c r="P598" s="115"/>
      <c r="Q598" s="115"/>
      <c r="R598" s="115"/>
      <c r="S598" s="115"/>
      <c r="T598" s="115"/>
      <c r="U598" s="115"/>
      <c r="V598" s="115"/>
      <c r="Y598" s="182"/>
    </row>
    <row r="599" spans="14:25" x14ac:dyDescent="0.25">
      <c r="N599" s="115"/>
      <c r="O599" s="115"/>
      <c r="P599" s="115"/>
      <c r="Q599" s="115"/>
      <c r="R599" s="115"/>
      <c r="S599" s="115"/>
      <c r="T599" s="115"/>
      <c r="U599" s="115"/>
      <c r="V599" s="115"/>
      <c r="Y599" s="182"/>
    </row>
    <row r="600" spans="14:25" x14ac:dyDescent="0.25">
      <c r="N600" s="115"/>
      <c r="O600" s="115"/>
      <c r="P600" s="115"/>
      <c r="Q600" s="115"/>
      <c r="R600" s="115"/>
      <c r="S600" s="115"/>
      <c r="T600" s="115"/>
      <c r="U600" s="115"/>
      <c r="V600" s="115"/>
      <c r="Y600" s="182"/>
    </row>
    <row r="601" spans="14:25" x14ac:dyDescent="0.25">
      <c r="N601" s="115"/>
      <c r="O601" s="115"/>
      <c r="P601" s="115"/>
      <c r="Q601" s="115"/>
      <c r="R601" s="115"/>
      <c r="S601" s="115"/>
      <c r="T601" s="115"/>
      <c r="U601" s="115"/>
      <c r="V601" s="115"/>
      <c r="Y601" s="182"/>
    </row>
    <row r="602" spans="14:25" x14ac:dyDescent="0.25">
      <c r="N602" s="115"/>
      <c r="O602" s="115"/>
      <c r="P602" s="115"/>
      <c r="Q602" s="115"/>
      <c r="R602" s="115"/>
      <c r="S602" s="115"/>
      <c r="T602" s="115"/>
      <c r="U602" s="115"/>
      <c r="V602" s="115"/>
      <c r="Y602" s="182"/>
    </row>
    <row r="603" spans="14:25" x14ac:dyDescent="0.25">
      <c r="N603" s="115"/>
      <c r="O603" s="115"/>
      <c r="P603" s="115"/>
      <c r="Q603" s="115"/>
      <c r="R603" s="115"/>
      <c r="S603" s="115"/>
      <c r="T603" s="115"/>
      <c r="U603" s="115"/>
      <c r="V603" s="115"/>
      <c r="Y603" s="182"/>
    </row>
    <row r="604" spans="14:25" x14ac:dyDescent="0.25">
      <c r="N604" s="115"/>
      <c r="O604" s="115"/>
      <c r="P604" s="115"/>
      <c r="Q604" s="115"/>
      <c r="R604" s="115"/>
      <c r="S604" s="115"/>
      <c r="T604" s="115"/>
      <c r="U604" s="115"/>
      <c r="V604" s="115"/>
      <c r="Y604" s="182"/>
    </row>
    <row r="605" spans="14:25" x14ac:dyDescent="0.25">
      <c r="N605" s="115"/>
      <c r="O605" s="115"/>
      <c r="P605" s="115"/>
      <c r="Q605" s="115"/>
      <c r="R605" s="115"/>
      <c r="S605" s="115"/>
      <c r="T605" s="115"/>
      <c r="U605" s="115"/>
      <c r="V605" s="115"/>
      <c r="Y605" s="182"/>
    </row>
    <row r="606" spans="14:25" x14ac:dyDescent="0.25">
      <c r="N606" s="115"/>
      <c r="O606" s="115"/>
      <c r="P606" s="115"/>
      <c r="Q606" s="115"/>
      <c r="R606" s="115"/>
      <c r="S606" s="115"/>
      <c r="T606" s="115"/>
      <c r="U606" s="115"/>
      <c r="V606" s="115"/>
      <c r="Y606" s="182"/>
    </row>
    <row r="607" spans="14:25" x14ac:dyDescent="0.25">
      <c r="N607" s="115"/>
      <c r="O607" s="115"/>
      <c r="P607" s="115"/>
      <c r="Q607" s="115"/>
      <c r="R607" s="115"/>
      <c r="S607" s="115"/>
      <c r="T607" s="115"/>
      <c r="U607" s="115"/>
      <c r="V607" s="115"/>
      <c r="Y607" s="182"/>
    </row>
    <row r="608" spans="14:25" x14ac:dyDescent="0.25">
      <c r="N608" s="115"/>
      <c r="O608" s="115"/>
      <c r="P608" s="115"/>
      <c r="Q608" s="115"/>
      <c r="R608" s="115"/>
      <c r="S608" s="115"/>
      <c r="T608" s="115"/>
      <c r="U608" s="115"/>
      <c r="V608" s="115"/>
      <c r="Y608" s="182"/>
    </row>
    <row r="609" spans="14:25" x14ac:dyDescent="0.25">
      <c r="N609" s="115"/>
      <c r="O609" s="115"/>
      <c r="P609" s="115"/>
      <c r="Q609" s="115"/>
      <c r="R609" s="115"/>
      <c r="S609" s="115"/>
      <c r="T609" s="115"/>
      <c r="U609" s="115"/>
      <c r="V609" s="115"/>
      <c r="Y609" s="182"/>
    </row>
    <row r="610" spans="14:25" x14ac:dyDescent="0.25">
      <c r="N610" s="115"/>
      <c r="O610" s="115"/>
      <c r="P610" s="115"/>
      <c r="Q610" s="115"/>
      <c r="R610" s="115"/>
      <c r="S610" s="115"/>
      <c r="T610" s="115"/>
      <c r="U610" s="115"/>
      <c r="V610" s="115"/>
      <c r="Y610" s="182"/>
    </row>
    <row r="611" spans="14:25" x14ac:dyDescent="0.25">
      <c r="N611" s="115"/>
      <c r="O611" s="115"/>
      <c r="P611" s="115"/>
      <c r="Q611" s="115"/>
      <c r="R611" s="115"/>
      <c r="S611" s="115"/>
      <c r="T611" s="115"/>
      <c r="U611" s="115"/>
      <c r="V611" s="115"/>
      <c r="Y611" s="182"/>
    </row>
    <row r="612" spans="14:25" x14ac:dyDescent="0.25">
      <c r="N612" s="115"/>
      <c r="O612" s="115"/>
      <c r="P612" s="115"/>
      <c r="Q612" s="115"/>
      <c r="R612" s="115"/>
      <c r="S612" s="115"/>
      <c r="T612" s="115"/>
      <c r="U612" s="115"/>
      <c r="V612" s="115"/>
      <c r="Y612" s="182"/>
    </row>
    <row r="613" spans="14:25" x14ac:dyDescent="0.25">
      <c r="N613" s="115"/>
      <c r="O613" s="115"/>
      <c r="P613" s="115"/>
      <c r="Q613" s="115"/>
      <c r="R613" s="115"/>
      <c r="S613" s="115"/>
      <c r="T613" s="115"/>
      <c r="U613" s="115"/>
      <c r="V613" s="115"/>
      <c r="Y613" s="182"/>
    </row>
    <row r="614" spans="14:25" x14ac:dyDescent="0.25">
      <c r="N614" s="115"/>
      <c r="O614" s="115"/>
      <c r="P614" s="115"/>
      <c r="Q614" s="115"/>
      <c r="R614" s="115"/>
      <c r="S614" s="115"/>
      <c r="T614" s="115"/>
      <c r="U614" s="115"/>
      <c r="V614" s="115"/>
      <c r="Y614" s="182"/>
    </row>
    <row r="615" spans="14:25" x14ac:dyDescent="0.25">
      <c r="N615" s="115"/>
      <c r="O615" s="115"/>
      <c r="P615" s="115"/>
      <c r="Q615" s="115"/>
      <c r="R615" s="115"/>
      <c r="S615" s="115"/>
      <c r="T615" s="115"/>
      <c r="U615" s="115"/>
      <c r="V615" s="115"/>
      <c r="Y615" s="182"/>
    </row>
    <row r="616" spans="14:25" x14ac:dyDescent="0.25">
      <c r="N616" s="115"/>
      <c r="O616" s="115"/>
      <c r="P616" s="115"/>
      <c r="Q616" s="115"/>
      <c r="R616" s="115"/>
      <c r="S616" s="115"/>
      <c r="T616" s="115"/>
      <c r="U616" s="115"/>
      <c r="V616" s="115"/>
      <c r="Y616" s="182"/>
    </row>
    <row r="617" spans="14:25" x14ac:dyDescent="0.25">
      <c r="N617" s="115"/>
      <c r="O617" s="115"/>
      <c r="P617" s="115"/>
      <c r="Q617" s="115"/>
      <c r="R617" s="115"/>
      <c r="S617" s="115"/>
      <c r="T617" s="115"/>
      <c r="U617" s="115"/>
      <c r="V617" s="115"/>
      <c r="Y617" s="182"/>
    </row>
    <row r="618" spans="14:25" x14ac:dyDescent="0.25">
      <c r="N618" s="115"/>
      <c r="O618" s="115"/>
      <c r="P618" s="115"/>
      <c r="Q618" s="115"/>
      <c r="R618" s="115"/>
      <c r="S618" s="115"/>
      <c r="T618" s="115"/>
      <c r="U618" s="115"/>
      <c r="V618" s="115"/>
      <c r="Y618" s="182"/>
    </row>
    <row r="619" spans="14:25" x14ac:dyDescent="0.25">
      <c r="N619" s="115"/>
      <c r="O619" s="115"/>
      <c r="P619" s="115"/>
      <c r="Q619" s="115"/>
      <c r="R619" s="115"/>
      <c r="S619" s="115"/>
      <c r="T619" s="115"/>
      <c r="U619" s="115"/>
      <c r="V619" s="115"/>
      <c r="Y619" s="182"/>
    </row>
    <row r="620" spans="14:25" x14ac:dyDescent="0.25">
      <c r="N620" s="115"/>
      <c r="O620" s="115"/>
      <c r="P620" s="115"/>
      <c r="Q620" s="115"/>
      <c r="R620" s="115"/>
      <c r="S620" s="115"/>
      <c r="T620" s="115"/>
      <c r="U620" s="115"/>
      <c r="V620" s="115"/>
      <c r="Y620" s="182"/>
    </row>
    <row r="621" spans="14:25" x14ac:dyDescent="0.25">
      <c r="N621" s="115"/>
      <c r="O621" s="115"/>
      <c r="P621" s="115"/>
      <c r="Q621" s="115"/>
      <c r="R621" s="115"/>
      <c r="S621" s="115"/>
      <c r="T621" s="115"/>
      <c r="U621" s="115"/>
      <c r="V621" s="115"/>
      <c r="Y621" s="182"/>
    </row>
    <row r="622" spans="14:25" x14ac:dyDescent="0.25">
      <c r="N622" s="115"/>
      <c r="O622" s="115"/>
      <c r="P622" s="115"/>
      <c r="Q622" s="115"/>
      <c r="R622" s="115"/>
      <c r="S622" s="115"/>
      <c r="T622" s="115"/>
      <c r="U622" s="115"/>
      <c r="V622" s="115"/>
      <c r="Y622" s="182"/>
    </row>
    <row r="623" spans="14:25" x14ac:dyDescent="0.25">
      <c r="N623" s="115"/>
      <c r="O623" s="115"/>
      <c r="P623" s="115"/>
      <c r="Q623" s="115"/>
      <c r="R623" s="115"/>
      <c r="S623" s="115"/>
      <c r="T623" s="115"/>
      <c r="U623" s="115"/>
      <c r="V623" s="115"/>
      <c r="Y623" s="182"/>
    </row>
    <row r="624" spans="14:25" x14ac:dyDescent="0.25">
      <c r="N624" s="115"/>
      <c r="O624" s="115"/>
      <c r="P624" s="115"/>
      <c r="Q624" s="115"/>
      <c r="R624" s="115"/>
      <c r="S624" s="115"/>
      <c r="T624" s="115"/>
      <c r="U624" s="115"/>
      <c r="V624" s="115"/>
      <c r="Y624" s="182"/>
    </row>
    <row r="625" spans="14:25" x14ac:dyDescent="0.25">
      <c r="N625" s="115"/>
      <c r="O625" s="115"/>
      <c r="P625" s="115"/>
      <c r="Q625" s="115"/>
      <c r="R625" s="115"/>
      <c r="S625" s="115"/>
      <c r="T625" s="115"/>
      <c r="U625" s="115"/>
      <c r="V625" s="115"/>
      <c r="Y625" s="182"/>
    </row>
    <row r="626" spans="14:25" x14ac:dyDescent="0.25">
      <c r="N626" s="115"/>
      <c r="O626" s="115"/>
      <c r="P626" s="115"/>
      <c r="Q626" s="115"/>
      <c r="R626" s="115"/>
      <c r="S626" s="115"/>
      <c r="T626" s="115"/>
      <c r="U626" s="115"/>
      <c r="V626" s="115"/>
      <c r="Y626" s="182"/>
    </row>
    <row r="627" spans="14:25" x14ac:dyDescent="0.25">
      <c r="N627" s="115"/>
      <c r="O627" s="115"/>
      <c r="P627" s="115"/>
      <c r="Q627" s="115"/>
      <c r="R627" s="115"/>
      <c r="S627" s="115"/>
      <c r="T627" s="115"/>
      <c r="U627" s="115"/>
      <c r="V627" s="115"/>
      <c r="Y627" s="182"/>
    </row>
    <row r="628" spans="14:25" x14ac:dyDescent="0.25">
      <c r="N628" s="115"/>
      <c r="O628" s="115"/>
      <c r="P628" s="115"/>
      <c r="Q628" s="115"/>
      <c r="R628" s="115"/>
      <c r="S628" s="115"/>
      <c r="T628" s="115"/>
      <c r="U628" s="115"/>
      <c r="V628" s="115"/>
      <c r="Y628" s="182"/>
    </row>
    <row r="629" spans="14:25" x14ac:dyDescent="0.25">
      <c r="N629" s="115"/>
      <c r="O629" s="115"/>
      <c r="P629" s="115"/>
      <c r="Q629" s="115"/>
      <c r="R629" s="115"/>
      <c r="S629" s="115"/>
      <c r="T629" s="115"/>
      <c r="U629" s="115"/>
      <c r="V629" s="115"/>
      <c r="Y629" s="182"/>
    </row>
    <row r="630" spans="14:25" x14ac:dyDescent="0.25">
      <c r="N630" s="115"/>
      <c r="O630" s="115"/>
      <c r="P630" s="115"/>
      <c r="Q630" s="115"/>
      <c r="R630" s="115"/>
      <c r="S630" s="115"/>
      <c r="T630" s="115"/>
      <c r="U630" s="115"/>
      <c r="V630" s="115"/>
      <c r="Y630" s="182"/>
    </row>
    <row r="631" spans="14:25" x14ac:dyDescent="0.25">
      <c r="N631" s="115"/>
      <c r="O631" s="115"/>
      <c r="P631" s="115"/>
      <c r="Q631" s="115"/>
      <c r="R631" s="115"/>
      <c r="S631" s="115"/>
      <c r="T631" s="115"/>
      <c r="U631" s="115"/>
      <c r="V631" s="115"/>
      <c r="Y631" s="182"/>
    </row>
    <row r="632" spans="14:25" x14ac:dyDescent="0.25">
      <c r="N632" s="115"/>
      <c r="O632" s="115"/>
      <c r="P632" s="115"/>
      <c r="Q632" s="115"/>
      <c r="R632" s="115"/>
      <c r="S632" s="115"/>
      <c r="T632" s="115"/>
      <c r="U632" s="115"/>
      <c r="V632" s="115"/>
      <c r="Y632" s="182"/>
    </row>
    <row r="633" spans="14:25" x14ac:dyDescent="0.25">
      <c r="N633" s="115"/>
      <c r="O633" s="115"/>
      <c r="P633" s="115"/>
      <c r="Q633" s="115"/>
      <c r="R633" s="115"/>
      <c r="S633" s="115"/>
      <c r="T633" s="115"/>
      <c r="U633" s="115"/>
      <c r="V633" s="115"/>
      <c r="Y633" s="182"/>
    </row>
    <row r="634" spans="14:25" x14ac:dyDescent="0.25">
      <c r="N634" s="115"/>
      <c r="O634" s="115"/>
      <c r="P634" s="115"/>
      <c r="Q634" s="115"/>
      <c r="R634" s="115"/>
      <c r="S634" s="115"/>
      <c r="T634" s="115"/>
      <c r="U634" s="115"/>
      <c r="V634" s="115"/>
      <c r="Y634" s="182"/>
    </row>
    <row r="635" spans="14:25" x14ac:dyDescent="0.25">
      <c r="N635" s="115"/>
      <c r="O635" s="115"/>
      <c r="P635" s="115"/>
      <c r="Q635" s="115"/>
      <c r="R635" s="115"/>
      <c r="S635" s="115"/>
      <c r="T635" s="115"/>
      <c r="U635" s="115"/>
      <c r="V635" s="115"/>
      <c r="Y635" s="182"/>
    </row>
    <row r="636" spans="14:25" x14ac:dyDescent="0.25">
      <c r="N636" s="115"/>
      <c r="O636" s="115"/>
      <c r="P636" s="115"/>
      <c r="Q636" s="115"/>
      <c r="R636" s="115"/>
      <c r="S636" s="115"/>
      <c r="T636" s="115"/>
      <c r="U636" s="115"/>
      <c r="V636" s="115"/>
      <c r="Y636" s="182"/>
    </row>
    <row r="637" spans="14:25" x14ac:dyDescent="0.25">
      <c r="N637" s="115"/>
      <c r="O637" s="115"/>
      <c r="P637" s="115"/>
      <c r="Q637" s="115"/>
      <c r="R637" s="115"/>
      <c r="S637" s="115"/>
      <c r="T637" s="115"/>
      <c r="U637" s="115"/>
      <c r="V637" s="115"/>
      <c r="Y637" s="182"/>
    </row>
    <row r="638" spans="14:25" x14ac:dyDescent="0.25">
      <c r="N638" s="115"/>
      <c r="O638" s="115"/>
      <c r="P638" s="115"/>
      <c r="Q638" s="115"/>
      <c r="R638" s="115"/>
      <c r="S638" s="115"/>
      <c r="T638" s="115"/>
      <c r="U638" s="115"/>
      <c r="V638" s="115"/>
      <c r="Y638" s="182"/>
    </row>
    <row r="639" spans="14:25" x14ac:dyDescent="0.25">
      <c r="N639" s="115"/>
      <c r="O639" s="115"/>
      <c r="P639" s="115"/>
      <c r="Q639" s="115"/>
      <c r="R639" s="115"/>
      <c r="S639" s="115"/>
      <c r="T639" s="115"/>
      <c r="U639" s="115"/>
      <c r="V639" s="115"/>
      <c r="Y639" s="182"/>
    </row>
    <row r="640" spans="14:25" x14ac:dyDescent="0.25">
      <c r="N640" s="115"/>
      <c r="O640" s="115"/>
      <c r="P640" s="115"/>
      <c r="Q640" s="115"/>
      <c r="R640" s="115"/>
      <c r="S640" s="115"/>
      <c r="T640" s="115"/>
      <c r="U640" s="115"/>
      <c r="V640" s="115"/>
      <c r="Y640" s="182"/>
    </row>
    <row r="641" spans="14:25" x14ac:dyDescent="0.25">
      <c r="N641" s="115"/>
      <c r="O641" s="115"/>
      <c r="P641" s="115"/>
      <c r="Q641" s="115"/>
      <c r="R641" s="115"/>
      <c r="S641" s="115"/>
      <c r="T641" s="115"/>
      <c r="U641" s="115"/>
      <c r="V641" s="115"/>
      <c r="Y641" s="182"/>
    </row>
    <row r="642" spans="14:25" x14ac:dyDescent="0.25">
      <c r="N642" s="115"/>
      <c r="O642" s="115"/>
      <c r="P642" s="115"/>
      <c r="Q642" s="115"/>
      <c r="R642" s="115"/>
      <c r="S642" s="115"/>
      <c r="T642" s="115"/>
      <c r="U642" s="115"/>
      <c r="V642" s="115"/>
      <c r="Y642" s="182"/>
    </row>
    <row r="643" spans="14:25" x14ac:dyDescent="0.25">
      <c r="N643" s="115"/>
      <c r="O643" s="115"/>
      <c r="P643" s="115"/>
      <c r="Q643" s="115"/>
      <c r="R643" s="115"/>
      <c r="S643" s="115"/>
      <c r="T643" s="115"/>
      <c r="U643" s="115"/>
      <c r="V643" s="115"/>
      <c r="Y643" s="182"/>
    </row>
    <row r="644" spans="14:25" x14ac:dyDescent="0.25">
      <c r="N644" s="115"/>
      <c r="O644" s="115"/>
      <c r="P644" s="115"/>
      <c r="Q644" s="115"/>
      <c r="R644" s="115"/>
      <c r="S644" s="115"/>
      <c r="T644" s="115"/>
      <c r="U644" s="115"/>
      <c r="V644" s="115"/>
      <c r="Y644" s="182"/>
    </row>
    <row r="645" spans="14:25" x14ac:dyDescent="0.25">
      <c r="N645" s="115"/>
      <c r="O645" s="115"/>
      <c r="P645" s="115"/>
      <c r="Q645" s="115"/>
      <c r="R645" s="115"/>
      <c r="S645" s="115"/>
      <c r="T645" s="115"/>
      <c r="U645" s="115"/>
      <c r="V645" s="115"/>
      <c r="Y645" s="182"/>
    </row>
    <row r="646" spans="14:25" x14ac:dyDescent="0.25">
      <c r="N646" s="115"/>
      <c r="O646" s="115"/>
      <c r="P646" s="115"/>
      <c r="Q646" s="115"/>
      <c r="R646" s="115"/>
      <c r="S646" s="115"/>
      <c r="T646" s="115"/>
      <c r="U646" s="115"/>
      <c r="V646" s="115"/>
      <c r="Y646" s="182"/>
    </row>
    <row r="647" spans="14:25" x14ac:dyDescent="0.25">
      <c r="N647" s="115"/>
      <c r="O647" s="115"/>
      <c r="P647" s="115"/>
      <c r="Q647" s="115"/>
      <c r="R647" s="115"/>
      <c r="S647" s="115"/>
      <c r="T647" s="115"/>
      <c r="U647" s="115"/>
      <c r="V647" s="115"/>
      <c r="Y647" s="182"/>
    </row>
    <row r="648" spans="14:25" x14ac:dyDescent="0.25">
      <c r="N648" s="115"/>
      <c r="O648" s="115"/>
      <c r="P648" s="115"/>
      <c r="Q648" s="115"/>
      <c r="R648" s="115"/>
      <c r="S648" s="115"/>
      <c r="T648" s="115"/>
      <c r="U648" s="115"/>
      <c r="V648" s="115"/>
      <c r="Y648" s="182"/>
    </row>
    <row r="649" spans="14:25" x14ac:dyDescent="0.25">
      <c r="N649" s="115"/>
      <c r="O649" s="115"/>
      <c r="P649" s="115"/>
      <c r="Q649" s="115"/>
      <c r="R649" s="115"/>
      <c r="S649" s="115"/>
      <c r="T649" s="115"/>
      <c r="U649" s="115"/>
      <c r="V649" s="115"/>
      <c r="Y649" s="182"/>
    </row>
    <row r="650" spans="14:25" x14ac:dyDescent="0.25">
      <c r="N650" s="115"/>
      <c r="O650" s="115"/>
      <c r="P650" s="115"/>
      <c r="Q650" s="115"/>
      <c r="R650" s="115"/>
      <c r="S650" s="115"/>
      <c r="T650" s="115"/>
      <c r="U650" s="115"/>
      <c r="V650" s="115"/>
      <c r="Y650" s="182"/>
    </row>
    <row r="651" spans="14:25" x14ac:dyDescent="0.25">
      <c r="N651" s="115"/>
      <c r="O651" s="115"/>
      <c r="P651" s="115"/>
      <c r="Q651" s="115"/>
      <c r="R651" s="115"/>
      <c r="S651" s="115"/>
      <c r="T651" s="115"/>
      <c r="U651" s="115"/>
      <c r="V651" s="115"/>
      <c r="Y651" s="182"/>
    </row>
    <row r="652" spans="14:25" x14ac:dyDescent="0.25">
      <c r="N652" s="115"/>
      <c r="O652" s="115"/>
      <c r="P652" s="115"/>
      <c r="Q652" s="115"/>
      <c r="R652" s="115"/>
      <c r="S652" s="115"/>
      <c r="T652" s="115"/>
      <c r="U652" s="115"/>
      <c r="V652" s="115"/>
      <c r="Y652" s="182"/>
    </row>
    <row r="653" spans="14:25" x14ac:dyDescent="0.25">
      <c r="N653" s="115"/>
      <c r="O653" s="115"/>
      <c r="P653" s="115"/>
      <c r="Q653" s="115"/>
      <c r="R653" s="115"/>
      <c r="S653" s="115"/>
      <c r="T653" s="115"/>
      <c r="U653" s="115"/>
      <c r="V653" s="115"/>
      <c r="Y653" s="182"/>
    </row>
    <row r="654" spans="14:25" x14ac:dyDescent="0.25">
      <c r="N654" s="115"/>
      <c r="O654" s="115"/>
      <c r="P654" s="115"/>
      <c r="Q654" s="115"/>
      <c r="R654" s="115"/>
      <c r="S654" s="115"/>
      <c r="T654" s="115"/>
      <c r="U654" s="115"/>
      <c r="V654" s="115"/>
      <c r="Y654" s="182"/>
    </row>
    <row r="655" spans="14:25" x14ac:dyDescent="0.25">
      <c r="N655" s="115"/>
      <c r="O655" s="115"/>
      <c r="P655" s="115"/>
      <c r="Q655" s="115"/>
      <c r="R655" s="115"/>
      <c r="S655" s="115"/>
      <c r="T655" s="115"/>
      <c r="U655" s="115"/>
      <c r="V655" s="115"/>
      <c r="Y655" s="182"/>
    </row>
    <row r="656" spans="14:25" x14ac:dyDescent="0.25">
      <c r="N656" s="115"/>
      <c r="O656" s="115"/>
      <c r="P656" s="115"/>
      <c r="Q656" s="115"/>
      <c r="R656" s="115"/>
      <c r="S656" s="115"/>
      <c r="T656" s="115"/>
      <c r="U656" s="115"/>
      <c r="V656" s="115"/>
      <c r="Y656" s="182"/>
    </row>
  </sheetData>
  <autoFilter ref="A3:BK3" xr:uid="{C0657A09-3797-4BE9-B792-B94A799715B0}"/>
  <mergeCells count="20"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  <mergeCell ref="A2:A3"/>
    <mergeCell ref="B2:B3"/>
    <mergeCell ref="D2:D3"/>
    <mergeCell ref="E2:E3"/>
    <mergeCell ref="F2:F3"/>
    <mergeCell ref="C2:C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AC1" location="index!A1" display="العودة للفهرس" xr:uid="{C2CE6D48-A831-4375-8A57-1B6154703E7C}"/>
    <hyperlink ref="W1" location="index!A1" display="العودة للفهرس" xr:uid="{6C60C4A2-0A6F-4EA4-97B0-FE13D5DBA3BC}"/>
  </hyperlinks>
  <pageMargins left="0.7" right="0.7" top="0.75" bottom="0.75" header="0.3" footer="0.3"/>
  <pageSetup scale="2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5F1B-C026-41D0-8C51-35B551E20500}">
  <sheetPr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ColWidth="9.140625" defaultRowHeight="21" x14ac:dyDescent="0.25"/>
  <cols>
    <col min="1" max="1" width="9.140625" style="183" customWidth="1"/>
    <col min="2" max="3" width="18" style="183" customWidth="1"/>
    <col min="4" max="4" width="37.7109375" style="183" customWidth="1"/>
    <col min="5" max="5" width="18" style="183" customWidth="1"/>
    <col min="6" max="6" width="40.5703125" style="183" customWidth="1"/>
    <col min="7" max="7" width="38" style="183" customWidth="1"/>
    <col min="8" max="8" width="19.85546875" style="183" customWidth="1"/>
    <col min="9" max="9" width="16.28515625" style="183" customWidth="1"/>
    <col min="10" max="10" width="24.7109375" style="183" customWidth="1"/>
    <col min="11" max="11" width="15.5703125" style="183" customWidth="1"/>
    <col min="12" max="12" width="8.42578125" style="183" bestFit="1" customWidth="1"/>
    <col min="13" max="13" width="12.7109375" style="183" bestFit="1" customWidth="1"/>
    <col min="14" max="14" width="17.28515625" style="183" bestFit="1" customWidth="1"/>
    <col min="15" max="23" width="8.42578125" style="192" hidden="1" customWidth="1"/>
    <col min="24" max="24" width="21.140625" style="183" customWidth="1"/>
    <col min="25" max="25" width="14" style="183" customWidth="1"/>
    <col min="26" max="26" width="19.42578125" style="193" customWidth="1"/>
    <col min="27" max="27" width="21.140625" style="183" customWidth="1"/>
    <col min="28" max="28" width="37.7109375" style="183" customWidth="1"/>
    <col min="29" max="29" width="20.7109375" style="183" customWidth="1"/>
    <col min="30" max="16384" width="9.140625" style="183"/>
  </cols>
  <sheetData>
    <row r="1" spans="1:64" s="120" customFormat="1" ht="41.25" customHeight="1" x14ac:dyDescent="0.25">
      <c r="A1" s="163"/>
      <c r="B1" s="31"/>
      <c r="C1" s="31"/>
      <c r="D1" s="174" t="s">
        <v>52</v>
      </c>
      <c r="F1" s="175" t="s">
        <v>219</v>
      </c>
      <c r="G1" s="176"/>
      <c r="H1" s="176" t="s">
        <v>54</v>
      </c>
      <c r="I1" s="177">
        <f>B4</f>
        <v>0</v>
      </c>
      <c r="J1" s="178" t="s">
        <v>55</v>
      </c>
      <c r="K1" s="31">
        <f>A4</f>
        <v>0</v>
      </c>
      <c r="L1" s="235"/>
      <c r="M1" s="235"/>
      <c r="N1" s="236"/>
      <c r="O1" s="179"/>
      <c r="P1" s="179"/>
      <c r="Q1" s="179"/>
      <c r="R1" s="179"/>
      <c r="S1" s="179"/>
      <c r="T1" s="179"/>
      <c r="U1" s="179"/>
      <c r="V1" s="179"/>
      <c r="W1" s="179"/>
      <c r="X1" s="76" t="s">
        <v>101</v>
      </c>
      <c r="Y1" s="180"/>
      <c r="Z1" s="179"/>
      <c r="AA1" s="235"/>
      <c r="AB1" s="175"/>
      <c r="AC1" s="180"/>
      <c r="AD1" s="76" t="s">
        <v>101</v>
      </c>
      <c r="AE1" s="236"/>
      <c r="AF1" s="32"/>
      <c r="AG1" s="32"/>
      <c r="AH1" s="249"/>
      <c r="AI1" s="250"/>
      <c r="AJ1" s="250"/>
      <c r="AK1" s="250"/>
      <c r="AL1" s="251"/>
      <c r="AM1" s="238"/>
      <c r="AN1" s="238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33"/>
      <c r="BH1" s="33"/>
      <c r="BI1" s="33"/>
      <c r="BJ1" s="33"/>
      <c r="BK1" s="33"/>
      <c r="BL1" s="34"/>
    </row>
    <row r="2" spans="1:64" s="163" customFormat="1" ht="41.25" customHeight="1" x14ac:dyDescent="0.25">
      <c r="A2" s="245" t="s">
        <v>56</v>
      </c>
      <c r="B2" s="243" t="s">
        <v>57</v>
      </c>
      <c r="C2" s="324" t="s">
        <v>58</v>
      </c>
      <c r="D2" s="246" t="s">
        <v>261</v>
      </c>
      <c r="E2" s="246" t="s">
        <v>105</v>
      </c>
      <c r="F2" s="246" t="s">
        <v>215</v>
      </c>
      <c r="G2" s="246" t="s">
        <v>214</v>
      </c>
      <c r="H2" s="252" t="s">
        <v>65</v>
      </c>
      <c r="I2" s="253"/>
      <c r="J2" s="254" t="s">
        <v>72</v>
      </c>
      <c r="K2" s="255" t="s">
        <v>73</v>
      </c>
      <c r="L2" s="257" t="s">
        <v>74</v>
      </c>
      <c r="M2" s="256" t="s">
        <v>75</v>
      </c>
      <c r="N2" s="258" t="s">
        <v>76</v>
      </c>
      <c r="O2" s="259" t="s">
        <v>204</v>
      </c>
      <c r="P2" s="259"/>
      <c r="Q2" s="259"/>
      <c r="R2" s="259"/>
      <c r="S2" s="259"/>
      <c r="T2" s="259"/>
      <c r="U2" s="259"/>
      <c r="V2" s="259"/>
      <c r="W2" s="259"/>
      <c r="X2" s="247" t="s">
        <v>218</v>
      </c>
      <c r="Y2" s="247" t="s">
        <v>167</v>
      </c>
      <c r="Z2" s="247" t="s">
        <v>78</v>
      </c>
      <c r="AA2" s="262" t="s">
        <v>231</v>
      </c>
      <c r="AB2" s="246" t="s">
        <v>262</v>
      </c>
      <c r="AC2" s="247" t="s">
        <v>228</v>
      </c>
      <c r="AD2" s="167"/>
      <c r="AE2" s="167"/>
      <c r="AF2" s="168"/>
      <c r="AG2" s="168"/>
      <c r="AH2" s="166"/>
      <c r="AI2" s="167"/>
      <c r="AJ2" s="167"/>
      <c r="AK2" s="167"/>
      <c r="AL2" s="167"/>
      <c r="AM2" s="169"/>
      <c r="AN2" s="169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1"/>
      <c r="BH2" s="171"/>
      <c r="BI2" s="171"/>
      <c r="BJ2" s="171"/>
      <c r="BK2" s="171"/>
      <c r="BL2" s="172"/>
    </row>
    <row r="3" spans="1:64" s="234" customFormat="1" ht="93" customHeight="1" thickBot="1" x14ac:dyDescent="0.3">
      <c r="A3" s="245"/>
      <c r="B3" s="244"/>
      <c r="C3" s="324"/>
      <c r="D3" s="246"/>
      <c r="E3" s="246"/>
      <c r="F3" s="246"/>
      <c r="G3" s="246"/>
      <c r="H3" s="237" t="s">
        <v>86</v>
      </c>
      <c r="I3" s="237" t="s">
        <v>87</v>
      </c>
      <c r="J3" s="253"/>
      <c r="K3" s="253"/>
      <c r="L3" s="253"/>
      <c r="M3" s="253"/>
      <c r="N3" s="253"/>
      <c r="O3" s="136" t="s">
        <v>88</v>
      </c>
      <c r="P3" s="136" t="s">
        <v>89</v>
      </c>
      <c r="Q3" s="136" t="s">
        <v>90</v>
      </c>
      <c r="R3" s="136" t="s">
        <v>91</v>
      </c>
      <c r="S3" s="136" t="s">
        <v>92</v>
      </c>
      <c r="T3" s="136" t="s">
        <v>93</v>
      </c>
      <c r="U3" s="136" t="s">
        <v>94</v>
      </c>
      <c r="V3" s="136" t="s">
        <v>95</v>
      </c>
      <c r="W3" s="136" t="s">
        <v>96</v>
      </c>
      <c r="X3" s="248"/>
      <c r="Y3" s="248"/>
      <c r="Z3" s="248"/>
      <c r="AA3" s="263"/>
      <c r="AB3" s="246"/>
      <c r="AC3" s="248"/>
    </row>
    <row r="4" spans="1:64" ht="45.75" customHeight="1" thickTop="1" thickBot="1" x14ac:dyDescent="0.3">
      <c r="B4" s="184"/>
      <c r="C4" s="239"/>
      <c r="D4" s="186"/>
      <c r="E4" s="185"/>
      <c r="F4" s="185"/>
      <c r="G4" s="185"/>
      <c r="H4" s="185"/>
      <c r="I4" s="185"/>
      <c r="J4" s="185"/>
      <c r="K4" s="124"/>
      <c r="L4" s="124"/>
      <c r="M4" s="124"/>
      <c r="N4" s="124"/>
      <c r="O4" s="115"/>
      <c r="P4" s="115"/>
      <c r="Q4" s="115"/>
      <c r="R4" s="115"/>
      <c r="S4" s="115"/>
      <c r="T4" s="115"/>
      <c r="U4" s="115"/>
      <c r="V4" s="115"/>
      <c r="W4" s="115"/>
      <c r="X4" s="187"/>
      <c r="Y4" s="187"/>
      <c r="Z4" s="115"/>
      <c r="AA4" s="187"/>
      <c r="AB4" s="186"/>
      <c r="AC4" s="188" t="str">
        <f t="shared" ref="AC4:AC67" si="0">IFERROR(X4/Y4,"")</f>
        <v/>
      </c>
    </row>
    <row r="5" spans="1:64" ht="45.75" customHeight="1" thickTop="1" thickBot="1" x14ac:dyDescent="0.3">
      <c r="B5" s="184"/>
      <c r="C5" s="239"/>
      <c r="D5" s="186"/>
      <c r="E5" s="185"/>
      <c r="F5" s="185"/>
      <c r="G5" s="185"/>
      <c r="H5" s="185"/>
      <c r="I5" s="185"/>
      <c r="J5" s="185"/>
      <c r="K5" s="189"/>
      <c r="L5" s="189"/>
      <c r="M5" s="189"/>
      <c r="N5" s="189"/>
      <c r="O5" s="115"/>
      <c r="P5" s="115"/>
      <c r="Q5" s="115"/>
      <c r="R5" s="115"/>
      <c r="S5" s="115"/>
      <c r="T5" s="115"/>
      <c r="U5" s="115"/>
      <c r="V5" s="115"/>
      <c r="W5" s="115"/>
      <c r="X5" s="187"/>
      <c r="Y5" s="187"/>
      <c r="Z5" s="115"/>
      <c r="AA5" s="187"/>
      <c r="AB5" s="186"/>
      <c r="AC5" s="188" t="str">
        <f t="shared" si="0"/>
        <v/>
      </c>
    </row>
    <row r="6" spans="1:64" ht="45.75" customHeight="1" thickTop="1" thickBot="1" x14ac:dyDescent="0.3">
      <c r="B6" s="184"/>
      <c r="C6" s="239"/>
      <c r="D6" s="186"/>
      <c r="E6" s="185"/>
      <c r="F6" s="185"/>
      <c r="G6" s="185"/>
      <c r="H6" s="185"/>
      <c r="I6" s="185"/>
      <c r="J6" s="185"/>
      <c r="K6" s="189"/>
      <c r="L6" s="189"/>
      <c r="M6" s="189"/>
      <c r="N6" s="189"/>
      <c r="O6" s="115"/>
      <c r="P6" s="115"/>
      <c r="Q6" s="115"/>
      <c r="R6" s="115"/>
      <c r="S6" s="115"/>
      <c r="T6" s="115"/>
      <c r="U6" s="115"/>
      <c r="V6" s="115"/>
      <c r="W6" s="115"/>
      <c r="X6" s="187"/>
      <c r="Y6" s="187"/>
      <c r="Z6" s="115"/>
      <c r="AA6" s="187"/>
      <c r="AB6" s="186"/>
      <c r="AC6" s="188" t="str">
        <f t="shared" si="0"/>
        <v/>
      </c>
    </row>
    <row r="7" spans="1:64" ht="45.75" customHeight="1" thickTop="1" thickBot="1" x14ac:dyDescent="0.3">
      <c r="B7" s="184"/>
      <c r="C7" s="239"/>
      <c r="D7" s="186"/>
      <c r="E7" s="185"/>
      <c r="F7" s="185"/>
      <c r="G7" s="185"/>
      <c r="H7" s="185"/>
      <c r="I7" s="185"/>
      <c r="J7" s="185"/>
      <c r="K7" s="189"/>
      <c r="L7" s="189"/>
      <c r="M7" s="189"/>
      <c r="N7" s="189"/>
      <c r="O7" s="115"/>
      <c r="P7" s="115"/>
      <c r="Q7" s="115"/>
      <c r="R7" s="115"/>
      <c r="S7" s="115"/>
      <c r="T7" s="115"/>
      <c r="U7" s="115"/>
      <c r="V7" s="115"/>
      <c r="W7" s="115"/>
      <c r="X7" s="187"/>
      <c r="Y7" s="187"/>
      <c r="Z7" s="115"/>
      <c r="AA7" s="187"/>
      <c r="AB7" s="186"/>
      <c r="AC7" s="188" t="str">
        <f t="shared" si="0"/>
        <v/>
      </c>
    </row>
    <row r="8" spans="1:64" ht="45.75" customHeight="1" thickTop="1" thickBot="1" x14ac:dyDescent="0.3">
      <c r="B8" s="184"/>
      <c r="C8" s="239"/>
      <c r="D8" s="186"/>
      <c r="E8" s="185"/>
      <c r="F8" s="185"/>
      <c r="G8" s="185"/>
      <c r="H8" s="185"/>
      <c r="I8" s="185"/>
      <c r="J8" s="185"/>
      <c r="K8" s="189"/>
      <c r="L8" s="189"/>
      <c r="M8" s="189"/>
      <c r="N8" s="189"/>
      <c r="O8" s="115"/>
      <c r="P8" s="115"/>
      <c r="Q8" s="115"/>
      <c r="R8" s="115"/>
      <c r="S8" s="115"/>
      <c r="T8" s="115"/>
      <c r="U8" s="115"/>
      <c r="V8" s="115"/>
      <c r="W8" s="115"/>
      <c r="X8" s="187"/>
      <c r="Y8" s="187"/>
      <c r="Z8" s="115"/>
      <c r="AA8" s="187"/>
      <c r="AB8" s="186"/>
      <c r="AC8" s="188" t="str">
        <f t="shared" si="0"/>
        <v/>
      </c>
    </row>
    <row r="9" spans="1:64" ht="45.75" customHeight="1" thickTop="1" thickBot="1" x14ac:dyDescent="0.3">
      <c r="B9" s="184"/>
      <c r="C9" s="239"/>
      <c r="D9" s="186"/>
      <c r="E9" s="185"/>
      <c r="F9" s="185"/>
      <c r="G9" s="185"/>
      <c r="H9" s="185"/>
      <c r="I9" s="185"/>
      <c r="J9" s="185"/>
      <c r="K9" s="189"/>
      <c r="L9" s="189"/>
      <c r="M9" s="189"/>
      <c r="N9" s="189"/>
      <c r="O9" s="115"/>
      <c r="P9" s="115"/>
      <c r="Q9" s="115"/>
      <c r="R9" s="115"/>
      <c r="S9" s="115"/>
      <c r="T9" s="115"/>
      <c r="U9" s="115"/>
      <c r="V9" s="115"/>
      <c r="W9" s="115"/>
      <c r="X9" s="187"/>
      <c r="Y9" s="187"/>
      <c r="Z9" s="115"/>
      <c r="AA9" s="187"/>
      <c r="AB9" s="186"/>
      <c r="AC9" s="188" t="str">
        <f t="shared" si="0"/>
        <v/>
      </c>
    </row>
    <row r="10" spans="1:64" ht="45.75" customHeight="1" thickTop="1" thickBot="1" x14ac:dyDescent="0.3">
      <c r="B10" s="184"/>
      <c r="C10" s="239"/>
      <c r="D10" s="186"/>
      <c r="E10" s="185"/>
      <c r="F10" s="185"/>
      <c r="G10" s="185"/>
      <c r="H10" s="185"/>
      <c r="I10" s="185"/>
      <c r="J10" s="185"/>
      <c r="K10" s="189"/>
      <c r="L10" s="189"/>
      <c r="M10" s="189"/>
      <c r="N10" s="189"/>
      <c r="O10" s="115"/>
      <c r="P10" s="115"/>
      <c r="Q10" s="115"/>
      <c r="R10" s="115"/>
      <c r="S10" s="115"/>
      <c r="T10" s="115"/>
      <c r="U10" s="115"/>
      <c r="V10" s="115"/>
      <c r="W10" s="115"/>
      <c r="X10" s="187"/>
      <c r="Y10" s="187"/>
      <c r="Z10" s="115"/>
      <c r="AA10" s="187"/>
      <c r="AB10" s="186"/>
      <c r="AC10" s="188" t="str">
        <f t="shared" si="0"/>
        <v/>
      </c>
    </row>
    <row r="11" spans="1:64" ht="45.75" customHeight="1" thickTop="1" thickBot="1" x14ac:dyDescent="0.3">
      <c r="B11" s="184"/>
      <c r="C11" s="239"/>
      <c r="D11" s="186"/>
      <c r="E11" s="185"/>
      <c r="F11" s="185"/>
      <c r="G11" s="185"/>
      <c r="H11" s="185"/>
      <c r="I11" s="185"/>
      <c r="J11" s="185"/>
      <c r="K11" s="189"/>
      <c r="L11" s="189"/>
      <c r="M11" s="189"/>
      <c r="N11" s="189"/>
      <c r="O11" s="115"/>
      <c r="P11" s="115"/>
      <c r="Q11" s="115"/>
      <c r="R11" s="115"/>
      <c r="S11" s="115"/>
      <c r="T11" s="115"/>
      <c r="U11" s="115"/>
      <c r="V11" s="115"/>
      <c r="W11" s="115"/>
      <c r="X11" s="187"/>
      <c r="Y11" s="187"/>
      <c r="Z11" s="115"/>
      <c r="AA11" s="187"/>
      <c r="AB11" s="186"/>
      <c r="AC11" s="188" t="str">
        <f t="shared" si="0"/>
        <v/>
      </c>
    </row>
    <row r="12" spans="1:64" ht="45.75" customHeight="1" thickTop="1" thickBot="1" x14ac:dyDescent="0.3">
      <c r="B12" s="184"/>
      <c r="C12" s="239"/>
      <c r="D12" s="186"/>
      <c r="E12" s="185"/>
      <c r="F12" s="185"/>
      <c r="G12" s="185"/>
      <c r="H12" s="185"/>
      <c r="I12" s="185"/>
      <c r="J12" s="185"/>
      <c r="K12" s="189"/>
      <c r="L12" s="189"/>
      <c r="M12" s="189"/>
      <c r="N12" s="189"/>
      <c r="O12" s="115"/>
      <c r="P12" s="115"/>
      <c r="Q12" s="115"/>
      <c r="R12" s="115"/>
      <c r="S12" s="115"/>
      <c r="T12" s="115"/>
      <c r="U12" s="115"/>
      <c r="V12" s="115"/>
      <c r="W12" s="115"/>
      <c r="X12" s="187"/>
      <c r="Y12" s="187"/>
      <c r="Z12" s="115"/>
      <c r="AA12" s="187"/>
      <c r="AB12" s="186"/>
      <c r="AC12" s="188" t="str">
        <f t="shared" si="0"/>
        <v/>
      </c>
    </row>
    <row r="13" spans="1:64" ht="45.75" customHeight="1" thickTop="1" thickBot="1" x14ac:dyDescent="0.3">
      <c r="B13" s="184"/>
      <c r="C13" s="239"/>
      <c r="D13" s="186"/>
      <c r="E13" s="185"/>
      <c r="F13" s="185"/>
      <c r="G13" s="185"/>
      <c r="H13" s="185"/>
      <c r="I13" s="185"/>
      <c r="J13" s="185"/>
      <c r="K13" s="189"/>
      <c r="L13" s="189"/>
      <c r="M13" s="189"/>
      <c r="N13" s="189"/>
      <c r="O13" s="115"/>
      <c r="P13" s="115"/>
      <c r="Q13" s="115"/>
      <c r="R13" s="115"/>
      <c r="S13" s="115"/>
      <c r="T13" s="115"/>
      <c r="U13" s="115"/>
      <c r="V13" s="115"/>
      <c r="W13" s="115"/>
      <c r="X13" s="187"/>
      <c r="Y13" s="187"/>
      <c r="Z13" s="115"/>
      <c r="AA13" s="187"/>
      <c r="AB13" s="186"/>
      <c r="AC13" s="188" t="str">
        <f t="shared" si="0"/>
        <v/>
      </c>
    </row>
    <row r="14" spans="1:64" ht="45.75" customHeight="1" thickTop="1" thickBot="1" x14ac:dyDescent="0.3">
      <c r="B14" s="184"/>
      <c r="C14" s="239"/>
      <c r="D14" s="186"/>
      <c r="E14" s="185"/>
      <c r="F14" s="185"/>
      <c r="G14" s="185"/>
      <c r="H14" s="185"/>
      <c r="I14" s="185"/>
      <c r="J14" s="185"/>
      <c r="K14" s="189"/>
      <c r="L14" s="189"/>
      <c r="M14" s="189"/>
      <c r="N14" s="189"/>
      <c r="O14" s="115"/>
      <c r="P14" s="115"/>
      <c r="Q14" s="115"/>
      <c r="R14" s="115"/>
      <c r="S14" s="115"/>
      <c r="T14" s="115"/>
      <c r="U14" s="115"/>
      <c r="V14" s="115"/>
      <c r="W14" s="115"/>
      <c r="X14" s="187"/>
      <c r="Y14" s="187"/>
      <c r="Z14" s="115"/>
      <c r="AA14" s="187"/>
      <c r="AB14" s="186"/>
      <c r="AC14" s="188" t="str">
        <f t="shared" si="0"/>
        <v/>
      </c>
    </row>
    <row r="15" spans="1:64" ht="45.75" customHeight="1" thickTop="1" thickBot="1" x14ac:dyDescent="0.3">
      <c r="B15" s="184"/>
      <c r="C15" s="239"/>
      <c r="D15" s="186"/>
      <c r="E15" s="185"/>
      <c r="F15" s="185"/>
      <c r="G15" s="185"/>
      <c r="H15" s="185"/>
      <c r="I15" s="185"/>
      <c r="J15" s="185"/>
      <c r="K15" s="189"/>
      <c r="L15" s="189"/>
      <c r="M15" s="189"/>
      <c r="N15" s="189"/>
      <c r="O15" s="115"/>
      <c r="P15" s="115"/>
      <c r="Q15" s="115"/>
      <c r="R15" s="115"/>
      <c r="S15" s="115"/>
      <c r="T15" s="115"/>
      <c r="U15" s="115"/>
      <c r="V15" s="115"/>
      <c r="W15" s="115"/>
      <c r="X15" s="187"/>
      <c r="Y15" s="187"/>
      <c r="Z15" s="115"/>
      <c r="AA15" s="187"/>
      <c r="AB15" s="186"/>
      <c r="AC15" s="188" t="str">
        <f t="shared" si="0"/>
        <v/>
      </c>
    </row>
    <row r="16" spans="1:64" ht="45.75" customHeight="1" thickTop="1" thickBot="1" x14ac:dyDescent="0.3">
      <c r="B16" s="184"/>
      <c r="C16" s="239"/>
      <c r="D16" s="186"/>
      <c r="E16" s="185"/>
      <c r="F16" s="185"/>
      <c r="G16" s="185"/>
      <c r="H16" s="185"/>
      <c r="I16" s="185"/>
      <c r="J16" s="185"/>
      <c r="K16" s="189"/>
      <c r="L16" s="189"/>
      <c r="M16" s="189"/>
      <c r="N16" s="189"/>
      <c r="O16" s="115"/>
      <c r="P16" s="115"/>
      <c r="Q16" s="115"/>
      <c r="R16" s="115"/>
      <c r="S16" s="115"/>
      <c r="T16" s="115"/>
      <c r="U16" s="115"/>
      <c r="V16" s="115"/>
      <c r="W16" s="115"/>
      <c r="X16" s="187"/>
      <c r="Y16" s="187"/>
      <c r="Z16" s="115"/>
      <c r="AA16" s="187"/>
      <c r="AB16" s="186"/>
      <c r="AC16" s="188" t="str">
        <f t="shared" si="0"/>
        <v/>
      </c>
    </row>
    <row r="17" spans="2:29" ht="45.75" customHeight="1" thickTop="1" thickBot="1" x14ac:dyDescent="0.3">
      <c r="B17" s="184"/>
      <c r="C17" s="239"/>
      <c r="D17" s="186"/>
      <c r="E17" s="185"/>
      <c r="F17" s="185"/>
      <c r="G17" s="185"/>
      <c r="H17" s="185"/>
      <c r="I17" s="185"/>
      <c r="J17" s="185"/>
      <c r="K17" s="189"/>
      <c r="L17" s="189"/>
      <c r="M17" s="189"/>
      <c r="N17" s="189"/>
      <c r="O17" s="115"/>
      <c r="P17" s="115"/>
      <c r="Q17" s="115"/>
      <c r="R17" s="115"/>
      <c r="S17" s="115"/>
      <c r="T17" s="115"/>
      <c r="U17" s="115"/>
      <c r="V17" s="115"/>
      <c r="W17" s="115"/>
      <c r="X17" s="187"/>
      <c r="Y17" s="187"/>
      <c r="Z17" s="115"/>
      <c r="AA17" s="187"/>
      <c r="AB17" s="186"/>
      <c r="AC17" s="188" t="str">
        <f t="shared" si="0"/>
        <v/>
      </c>
    </row>
    <row r="18" spans="2:29" ht="45.75" customHeight="1" thickTop="1" thickBot="1" x14ac:dyDescent="0.3">
      <c r="B18" s="184"/>
      <c r="C18" s="239"/>
      <c r="D18" s="186"/>
      <c r="E18" s="185"/>
      <c r="F18" s="185"/>
      <c r="G18" s="185"/>
      <c r="H18" s="185"/>
      <c r="I18" s="185"/>
      <c r="J18" s="185"/>
      <c r="K18" s="189"/>
      <c r="L18" s="189"/>
      <c r="M18" s="189"/>
      <c r="N18" s="189"/>
      <c r="O18" s="115"/>
      <c r="P18" s="115"/>
      <c r="Q18" s="115"/>
      <c r="R18" s="115"/>
      <c r="S18" s="115"/>
      <c r="T18" s="115"/>
      <c r="U18" s="115"/>
      <c r="V18" s="115"/>
      <c r="W18" s="115"/>
      <c r="X18" s="187"/>
      <c r="Y18" s="187"/>
      <c r="Z18" s="115"/>
      <c r="AA18" s="187"/>
      <c r="AB18" s="186"/>
      <c r="AC18" s="188" t="str">
        <f t="shared" si="0"/>
        <v/>
      </c>
    </row>
    <row r="19" spans="2:29" ht="45.75" customHeight="1" thickTop="1" thickBot="1" x14ac:dyDescent="0.3">
      <c r="B19" s="184"/>
      <c r="C19" s="239"/>
      <c r="D19" s="186"/>
      <c r="E19" s="185"/>
      <c r="F19" s="185"/>
      <c r="G19" s="185"/>
      <c r="H19" s="185"/>
      <c r="I19" s="185"/>
      <c r="J19" s="185"/>
      <c r="K19" s="189"/>
      <c r="L19" s="189"/>
      <c r="M19" s="189"/>
      <c r="N19" s="189"/>
      <c r="O19" s="115"/>
      <c r="P19" s="115"/>
      <c r="Q19" s="115"/>
      <c r="R19" s="115"/>
      <c r="S19" s="115"/>
      <c r="T19" s="115"/>
      <c r="U19" s="115"/>
      <c r="V19" s="115"/>
      <c r="W19" s="115"/>
      <c r="X19" s="187"/>
      <c r="Y19" s="187"/>
      <c r="Z19" s="115"/>
      <c r="AA19" s="187"/>
      <c r="AB19" s="186"/>
      <c r="AC19" s="188" t="str">
        <f t="shared" si="0"/>
        <v/>
      </c>
    </row>
    <row r="20" spans="2:29" ht="45.75" customHeight="1" thickTop="1" thickBot="1" x14ac:dyDescent="0.3">
      <c r="B20" s="184"/>
      <c r="C20" s="239"/>
      <c r="D20" s="186"/>
      <c r="E20" s="185"/>
      <c r="F20" s="185"/>
      <c r="G20" s="185"/>
      <c r="H20" s="185"/>
      <c r="I20" s="185"/>
      <c r="J20" s="185"/>
      <c r="K20" s="189"/>
      <c r="L20" s="189"/>
      <c r="M20" s="189"/>
      <c r="N20" s="189"/>
      <c r="O20" s="115"/>
      <c r="P20" s="115"/>
      <c r="Q20" s="115"/>
      <c r="R20" s="115"/>
      <c r="S20" s="115"/>
      <c r="T20" s="115"/>
      <c r="U20" s="115"/>
      <c r="V20" s="115"/>
      <c r="W20" s="115"/>
      <c r="X20" s="187"/>
      <c r="Y20" s="187"/>
      <c r="Z20" s="115"/>
      <c r="AA20" s="187"/>
      <c r="AB20" s="186"/>
      <c r="AC20" s="188" t="str">
        <f t="shared" si="0"/>
        <v/>
      </c>
    </row>
    <row r="21" spans="2:29" ht="45.75" customHeight="1" thickTop="1" thickBot="1" x14ac:dyDescent="0.3">
      <c r="B21" s="184"/>
      <c r="C21" s="239"/>
      <c r="D21" s="186"/>
      <c r="E21" s="185"/>
      <c r="F21" s="185"/>
      <c r="G21" s="185"/>
      <c r="H21" s="185"/>
      <c r="I21" s="185"/>
      <c r="J21" s="185"/>
      <c r="K21" s="189"/>
      <c r="L21" s="189"/>
      <c r="M21" s="189"/>
      <c r="N21" s="189"/>
      <c r="O21" s="115"/>
      <c r="P21" s="115"/>
      <c r="Q21" s="115"/>
      <c r="R21" s="115"/>
      <c r="S21" s="115"/>
      <c r="T21" s="115"/>
      <c r="U21" s="115"/>
      <c r="V21" s="115"/>
      <c r="W21" s="115"/>
      <c r="X21" s="187"/>
      <c r="Y21" s="187"/>
      <c r="Z21" s="115"/>
      <c r="AA21" s="187"/>
      <c r="AB21" s="186"/>
      <c r="AC21" s="188" t="str">
        <f t="shared" si="0"/>
        <v/>
      </c>
    </row>
    <row r="22" spans="2:29" ht="45.75" customHeight="1" thickTop="1" thickBot="1" x14ac:dyDescent="0.3">
      <c r="B22" s="184"/>
      <c r="C22" s="239"/>
      <c r="D22" s="186"/>
      <c r="E22" s="185"/>
      <c r="F22" s="185"/>
      <c r="G22" s="185"/>
      <c r="H22" s="185"/>
      <c r="I22" s="185"/>
      <c r="J22" s="185"/>
      <c r="K22" s="189"/>
      <c r="L22" s="189"/>
      <c r="M22" s="189"/>
      <c r="N22" s="189"/>
      <c r="O22" s="115"/>
      <c r="P22" s="115"/>
      <c r="Q22" s="115"/>
      <c r="R22" s="115"/>
      <c r="S22" s="115"/>
      <c r="T22" s="115"/>
      <c r="U22" s="115"/>
      <c r="V22" s="115"/>
      <c r="W22" s="115"/>
      <c r="X22" s="187"/>
      <c r="Y22" s="187"/>
      <c r="Z22" s="115"/>
      <c r="AA22" s="187"/>
      <c r="AB22" s="186"/>
      <c r="AC22" s="188" t="str">
        <f t="shared" si="0"/>
        <v/>
      </c>
    </row>
    <row r="23" spans="2:29" ht="45.75" customHeight="1" thickTop="1" thickBot="1" x14ac:dyDescent="0.3">
      <c r="B23" s="184"/>
      <c r="C23" s="239"/>
      <c r="D23" s="186"/>
      <c r="E23" s="185"/>
      <c r="F23" s="185"/>
      <c r="G23" s="185"/>
      <c r="H23" s="185"/>
      <c r="I23" s="185"/>
      <c r="J23" s="185"/>
      <c r="K23" s="189"/>
      <c r="L23" s="189"/>
      <c r="M23" s="189"/>
      <c r="N23" s="189"/>
      <c r="O23" s="115"/>
      <c r="P23" s="115"/>
      <c r="Q23" s="115"/>
      <c r="R23" s="115"/>
      <c r="S23" s="115"/>
      <c r="T23" s="115"/>
      <c r="U23" s="115"/>
      <c r="V23" s="115"/>
      <c r="W23" s="115"/>
      <c r="X23" s="187"/>
      <c r="Y23" s="187"/>
      <c r="Z23" s="115"/>
      <c r="AA23" s="187"/>
      <c r="AB23" s="186"/>
      <c r="AC23" s="188" t="str">
        <f t="shared" si="0"/>
        <v/>
      </c>
    </row>
    <row r="24" spans="2:29" ht="45.75" customHeight="1" thickTop="1" thickBot="1" x14ac:dyDescent="0.3">
      <c r="B24" s="184"/>
      <c r="C24" s="239"/>
      <c r="D24" s="186"/>
      <c r="E24" s="185"/>
      <c r="F24" s="185"/>
      <c r="G24" s="185"/>
      <c r="H24" s="185"/>
      <c r="I24" s="185"/>
      <c r="J24" s="185"/>
      <c r="K24" s="189"/>
      <c r="L24" s="189"/>
      <c r="M24" s="189"/>
      <c r="N24" s="189"/>
      <c r="O24" s="115"/>
      <c r="P24" s="115"/>
      <c r="Q24" s="115"/>
      <c r="R24" s="115"/>
      <c r="S24" s="115"/>
      <c r="T24" s="115"/>
      <c r="U24" s="115"/>
      <c r="V24" s="115"/>
      <c r="W24" s="115"/>
      <c r="X24" s="187"/>
      <c r="Y24" s="187"/>
      <c r="Z24" s="115"/>
      <c r="AA24" s="187"/>
      <c r="AB24" s="186"/>
      <c r="AC24" s="188" t="str">
        <f t="shared" si="0"/>
        <v/>
      </c>
    </row>
    <row r="25" spans="2:29" ht="45.75" customHeight="1" thickTop="1" thickBot="1" x14ac:dyDescent="0.3">
      <c r="B25" s="184"/>
      <c r="C25" s="239"/>
      <c r="D25" s="186"/>
      <c r="E25" s="185"/>
      <c r="F25" s="185"/>
      <c r="G25" s="185"/>
      <c r="H25" s="185"/>
      <c r="I25" s="185"/>
      <c r="J25" s="185"/>
      <c r="K25" s="189"/>
      <c r="L25" s="189"/>
      <c r="M25" s="189"/>
      <c r="N25" s="189"/>
      <c r="O25" s="115"/>
      <c r="P25" s="115"/>
      <c r="Q25" s="115"/>
      <c r="R25" s="115"/>
      <c r="S25" s="115"/>
      <c r="T25" s="115"/>
      <c r="U25" s="115"/>
      <c r="V25" s="115"/>
      <c r="W25" s="115"/>
      <c r="X25" s="187"/>
      <c r="Y25" s="187"/>
      <c r="Z25" s="115"/>
      <c r="AA25" s="187"/>
      <c r="AB25" s="186"/>
      <c r="AC25" s="188" t="str">
        <f t="shared" si="0"/>
        <v/>
      </c>
    </row>
    <row r="26" spans="2:29" ht="45.75" customHeight="1" thickTop="1" thickBot="1" x14ac:dyDescent="0.3">
      <c r="B26" s="184"/>
      <c r="C26" s="239"/>
      <c r="D26" s="186"/>
      <c r="E26" s="185"/>
      <c r="F26" s="185"/>
      <c r="G26" s="185"/>
      <c r="H26" s="185"/>
      <c r="I26" s="185"/>
      <c r="J26" s="185"/>
      <c r="K26" s="189"/>
      <c r="L26" s="189"/>
      <c r="M26" s="189"/>
      <c r="N26" s="189"/>
      <c r="O26" s="115"/>
      <c r="P26" s="115"/>
      <c r="Q26" s="115"/>
      <c r="R26" s="115"/>
      <c r="S26" s="115"/>
      <c r="T26" s="115"/>
      <c r="U26" s="115"/>
      <c r="V26" s="115"/>
      <c r="W26" s="115"/>
      <c r="X26" s="187"/>
      <c r="Y26" s="187"/>
      <c r="Z26" s="115"/>
      <c r="AA26" s="187"/>
      <c r="AB26" s="186"/>
      <c r="AC26" s="188" t="str">
        <f t="shared" si="0"/>
        <v/>
      </c>
    </row>
    <row r="27" spans="2:29" ht="45.75" customHeight="1" thickTop="1" thickBot="1" x14ac:dyDescent="0.3">
      <c r="B27" s="184"/>
      <c r="C27" s="239"/>
      <c r="D27" s="186"/>
      <c r="E27" s="185"/>
      <c r="F27" s="185"/>
      <c r="G27" s="185"/>
      <c r="H27" s="185"/>
      <c r="I27" s="185"/>
      <c r="J27" s="185"/>
      <c r="K27" s="189"/>
      <c r="L27" s="189"/>
      <c r="M27" s="189"/>
      <c r="N27" s="189"/>
      <c r="O27" s="115"/>
      <c r="P27" s="115"/>
      <c r="Q27" s="115"/>
      <c r="R27" s="115"/>
      <c r="S27" s="115"/>
      <c r="T27" s="115"/>
      <c r="U27" s="115"/>
      <c r="V27" s="115"/>
      <c r="W27" s="115"/>
      <c r="X27" s="187"/>
      <c r="Y27" s="187"/>
      <c r="Z27" s="115"/>
      <c r="AA27" s="187"/>
      <c r="AB27" s="186"/>
      <c r="AC27" s="188" t="str">
        <f t="shared" si="0"/>
        <v/>
      </c>
    </row>
    <row r="28" spans="2:29" ht="45.75" customHeight="1" thickTop="1" thickBot="1" x14ac:dyDescent="0.3">
      <c r="B28" s="184"/>
      <c r="C28" s="239"/>
      <c r="D28" s="186"/>
      <c r="E28" s="185"/>
      <c r="F28" s="185"/>
      <c r="G28" s="185"/>
      <c r="H28" s="185"/>
      <c r="I28" s="185"/>
      <c r="J28" s="185"/>
      <c r="K28" s="189"/>
      <c r="L28" s="189"/>
      <c r="M28" s="189"/>
      <c r="N28" s="189"/>
      <c r="O28" s="115"/>
      <c r="P28" s="115"/>
      <c r="Q28" s="115"/>
      <c r="R28" s="115"/>
      <c r="S28" s="115"/>
      <c r="T28" s="115"/>
      <c r="U28" s="115"/>
      <c r="V28" s="115"/>
      <c r="W28" s="115"/>
      <c r="X28" s="187"/>
      <c r="Y28" s="187"/>
      <c r="Z28" s="115"/>
      <c r="AA28" s="187"/>
      <c r="AB28" s="186"/>
      <c r="AC28" s="188" t="str">
        <f t="shared" si="0"/>
        <v/>
      </c>
    </row>
    <row r="29" spans="2:29" ht="45.75" customHeight="1" thickTop="1" thickBot="1" x14ac:dyDescent="0.3">
      <c r="B29" s="184"/>
      <c r="C29" s="239"/>
      <c r="D29" s="186"/>
      <c r="E29" s="185"/>
      <c r="F29" s="185"/>
      <c r="G29" s="185"/>
      <c r="H29" s="185"/>
      <c r="I29" s="185"/>
      <c r="J29" s="185"/>
      <c r="K29" s="189"/>
      <c r="L29" s="189"/>
      <c r="M29" s="189"/>
      <c r="N29" s="189"/>
      <c r="O29" s="115"/>
      <c r="P29" s="115"/>
      <c r="Q29" s="115"/>
      <c r="R29" s="115"/>
      <c r="S29" s="115"/>
      <c r="T29" s="115"/>
      <c r="U29" s="115"/>
      <c r="V29" s="115"/>
      <c r="W29" s="115"/>
      <c r="X29" s="187"/>
      <c r="Y29" s="187"/>
      <c r="Z29" s="115"/>
      <c r="AA29" s="187"/>
      <c r="AB29" s="186"/>
      <c r="AC29" s="188" t="str">
        <f t="shared" si="0"/>
        <v/>
      </c>
    </row>
    <row r="30" spans="2:29" ht="45.75" customHeight="1" thickTop="1" thickBot="1" x14ac:dyDescent="0.3">
      <c r="B30" s="184"/>
      <c r="C30" s="239"/>
      <c r="D30" s="186"/>
      <c r="E30" s="185"/>
      <c r="F30" s="185"/>
      <c r="G30" s="185"/>
      <c r="H30" s="185"/>
      <c r="I30" s="185"/>
      <c r="J30" s="185"/>
      <c r="K30" s="189"/>
      <c r="L30" s="189"/>
      <c r="M30" s="189"/>
      <c r="N30" s="189"/>
      <c r="O30" s="115"/>
      <c r="P30" s="115"/>
      <c r="Q30" s="115"/>
      <c r="R30" s="115"/>
      <c r="S30" s="115"/>
      <c r="T30" s="115"/>
      <c r="U30" s="115"/>
      <c r="V30" s="115"/>
      <c r="W30" s="115"/>
      <c r="X30" s="187"/>
      <c r="Y30" s="187"/>
      <c r="Z30" s="115"/>
      <c r="AA30" s="187"/>
      <c r="AB30" s="186"/>
      <c r="AC30" s="188" t="str">
        <f t="shared" si="0"/>
        <v/>
      </c>
    </row>
    <row r="31" spans="2:29" ht="45.75" customHeight="1" thickTop="1" thickBot="1" x14ac:dyDescent="0.3">
      <c r="B31" s="184"/>
      <c r="C31" s="239"/>
      <c r="D31" s="186"/>
      <c r="E31" s="185"/>
      <c r="F31" s="185"/>
      <c r="G31" s="185"/>
      <c r="H31" s="185"/>
      <c r="I31" s="185"/>
      <c r="J31" s="185"/>
      <c r="K31" s="189"/>
      <c r="L31" s="189"/>
      <c r="M31" s="189"/>
      <c r="N31" s="189"/>
      <c r="O31" s="115"/>
      <c r="P31" s="115"/>
      <c r="Q31" s="115"/>
      <c r="R31" s="115"/>
      <c r="S31" s="115"/>
      <c r="T31" s="115"/>
      <c r="U31" s="115"/>
      <c r="V31" s="115"/>
      <c r="W31" s="115"/>
      <c r="X31" s="187"/>
      <c r="Y31" s="187"/>
      <c r="Z31" s="115"/>
      <c r="AA31" s="187"/>
      <c r="AB31" s="186"/>
      <c r="AC31" s="188" t="str">
        <f t="shared" si="0"/>
        <v/>
      </c>
    </row>
    <row r="32" spans="2:29" ht="45.75" customHeight="1" thickTop="1" thickBot="1" x14ac:dyDescent="0.3">
      <c r="B32" s="184"/>
      <c r="C32" s="239"/>
      <c r="D32" s="186"/>
      <c r="E32" s="185"/>
      <c r="F32" s="185"/>
      <c r="G32" s="185"/>
      <c r="H32" s="185"/>
      <c r="I32" s="185"/>
      <c r="J32" s="185"/>
      <c r="K32" s="189"/>
      <c r="L32" s="189"/>
      <c r="M32" s="189"/>
      <c r="N32" s="189"/>
      <c r="O32" s="115"/>
      <c r="P32" s="115"/>
      <c r="Q32" s="115"/>
      <c r="R32" s="115"/>
      <c r="S32" s="115"/>
      <c r="T32" s="115"/>
      <c r="U32" s="115"/>
      <c r="V32" s="115"/>
      <c r="W32" s="115"/>
      <c r="X32" s="187"/>
      <c r="Y32" s="187"/>
      <c r="Z32" s="115"/>
      <c r="AA32" s="187"/>
      <c r="AB32" s="186"/>
      <c r="AC32" s="188" t="str">
        <f t="shared" si="0"/>
        <v/>
      </c>
    </row>
    <row r="33" spans="2:29" ht="45.75" customHeight="1" thickTop="1" thickBot="1" x14ac:dyDescent="0.3">
      <c r="B33" s="184"/>
      <c r="C33" s="239"/>
      <c r="D33" s="186"/>
      <c r="E33" s="185"/>
      <c r="F33" s="185"/>
      <c r="G33" s="185"/>
      <c r="H33" s="185"/>
      <c r="I33" s="185"/>
      <c r="J33" s="185"/>
      <c r="K33" s="189"/>
      <c r="L33" s="189"/>
      <c r="M33" s="189"/>
      <c r="N33" s="189"/>
      <c r="O33" s="115"/>
      <c r="P33" s="115"/>
      <c r="Q33" s="115"/>
      <c r="R33" s="115"/>
      <c r="S33" s="115"/>
      <c r="T33" s="115"/>
      <c r="U33" s="115"/>
      <c r="V33" s="115"/>
      <c r="W33" s="115"/>
      <c r="X33" s="187"/>
      <c r="Y33" s="187"/>
      <c r="Z33" s="115"/>
      <c r="AA33" s="187"/>
      <c r="AB33" s="186"/>
      <c r="AC33" s="188" t="str">
        <f t="shared" si="0"/>
        <v/>
      </c>
    </row>
    <row r="34" spans="2:29" ht="45.75" customHeight="1" thickTop="1" thickBot="1" x14ac:dyDescent="0.3">
      <c r="B34" s="184"/>
      <c r="C34" s="239"/>
      <c r="D34" s="186"/>
      <c r="E34" s="185"/>
      <c r="F34" s="185"/>
      <c r="G34" s="185"/>
      <c r="H34" s="185"/>
      <c r="I34" s="185"/>
      <c r="J34" s="185"/>
      <c r="K34" s="189"/>
      <c r="L34" s="189"/>
      <c r="M34" s="189"/>
      <c r="N34" s="189"/>
      <c r="O34" s="115"/>
      <c r="P34" s="115"/>
      <c r="Q34" s="115"/>
      <c r="R34" s="115"/>
      <c r="S34" s="115"/>
      <c r="T34" s="115"/>
      <c r="U34" s="115"/>
      <c r="V34" s="115"/>
      <c r="W34" s="115"/>
      <c r="X34" s="187"/>
      <c r="Y34" s="187"/>
      <c r="Z34" s="115"/>
      <c r="AA34" s="187"/>
      <c r="AB34" s="186"/>
      <c r="AC34" s="188" t="str">
        <f t="shared" si="0"/>
        <v/>
      </c>
    </row>
    <row r="35" spans="2:29" ht="45.75" customHeight="1" thickTop="1" thickBot="1" x14ac:dyDescent="0.3">
      <c r="B35" s="184"/>
      <c r="C35" s="239"/>
      <c r="D35" s="186"/>
      <c r="E35" s="185"/>
      <c r="F35" s="185"/>
      <c r="G35" s="185"/>
      <c r="H35" s="185"/>
      <c r="I35" s="185"/>
      <c r="J35" s="185"/>
      <c r="K35" s="189"/>
      <c r="L35" s="189"/>
      <c r="M35" s="189"/>
      <c r="N35" s="189"/>
      <c r="O35" s="115"/>
      <c r="P35" s="115"/>
      <c r="Q35" s="115"/>
      <c r="R35" s="115"/>
      <c r="S35" s="115"/>
      <c r="T35" s="115"/>
      <c r="U35" s="115"/>
      <c r="V35" s="115"/>
      <c r="W35" s="115"/>
      <c r="X35" s="187"/>
      <c r="Y35" s="187"/>
      <c r="Z35" s="115"/>
      <c r="AA35" s="187"/>
      <c r="AB35" s="186"/>
      <c r="AC35" s="188" t="str">
        <f t="shared" si="0"/>
        <v/>
      </c>
    </row>
    <row r="36" spans="2:29" ht="45.75" customHeight="1" thickTop="1" thickBot="1" x14ac:dyDescent="0.3">
      <c r="B36" s="184"/>
      <c r="C36" s="239"/>
      <c r="D36" s="186"/>
      <c r="E36" s="185"/>
      <c r="F36" s="185"/>
      <c r="G36" s="185"/>
      <c r="H36" s="185"/>
      <c r="I36" s="185"/>
      <c r="J36" s="185"/>
      <c r="K36" s="189"/>
      <c r="L36" s="189"/>
      <c r="M36" s="189"/>
      <c r="N36" s="189"/>
      <c r="O36" s="115"/>
      <c r="P36" s="115"/>
      <c r="Q36" s="115"/>
      <c r="R36" s="115"/>
      <c r="S36" s="115"/>
      <c r="T36" s="115"/>
      <c r="U36" s="115"/>
      <c r="V36" s="115"/>
      <c r="W36" s="115"/>
      <c r="X36" s="187"/>
      <c r="Y36" s="187"/>
      <c r="Z36" s="115"/>
      <c r="AA36" s="187"/>
      <c r="AB36" s="186"/>
      <c r="AC36" s="188" t="str">
        <f t="shared" si="0"/>
        <v/>
      </c>
    </row>
    <row r="37" spans="2:29" s="191" customFormat="1" ht="45.75" customHeight="1" thickTop="1" thickBot="1" x14ac:dyDescent="0.3">
      <c r="B37" s="184"/>
      <c r="C37" s="239"/>
      <c r="D37" s="186"/>
      <c r="E37" s="185"/>
      <c r="F37" s="185"/>
      <c r="G37" s="185"/>
      <c r="H37" s="185"/>
      <c r="I37" s="185"/>
      <c r="J37" s="185"/>
      <c r="K37" s="190"/>
      <c r="L37" s="190"/>
      <c r="M37" s="190"/>
      <c r="N37" s="190"/>
      <c r="O37" s="115"/>
      <c r="P37" s="115"/>
      <c r="Q37" s="115"/>
      <c r="R37" s="115"/>
      <c r="S37" s="115"/>
      <c r="T37" s="115"/>
      <c r="U37" s="115"/>
      <c r="V37" s="115"/>
      <c r="W37" s="115"/>
      <c r="X37" s="187"/>
      <c r="Y37" s="187"/>
      <c r="Z37" s="115"/>
      <c r="AA37" s="187"/>
      <c r="AB37" s="186"/>
      <c r="AC37" s="188" t="str">
        <f t="shared" si="0"/>
        <v/>
      </c>
    </row>
    <row r="38" spans="2:29" ht="45.75" customHeight="1" thickTop="1" thickBot="1" x14ac:dyDescent="0.3">
      <c r="B38" s="184"/>
      <c r="C38" s="239"/>
      <c r="D38" s="186"/>
      <c r="E38" s="185"/>
      <c r="F38" s="185"/>
      <c r="G38" s="185"/>
      <c r="H38" s="185"/>
      <c r="I38" s="185"/>
      <c r="J38" s="185"/>
      <c r="K38" s="189"/>
      <c r="L38" s="189"/>
      <c r="M38" s="189"/>
      <c r="N38" s="189"/>
      <c r="O38" s="115"/>
      <c r="P38" s="115"/>
      <c r="Q38" s="115"/>
      <c r="R38" s="115"/>
      <c r="S38" s="115"/>
      <c r="T38" s="115"/>
      <c r="U38" s="115"/>
      <c r="V38" s="115"/>
      <c r="W38" s="115"/>
      <c r="X38" s="187"/>
      <c r="Y38" s="187"/>
      <c r="Z38" s="115"/>
      <c r="AA38" s="187"/>
      <c r="AB38" s="186"/>
      <c r="AC38" s="188" t="str">
        <f t="shared" si="0"/>
        <v/>
      </c>
    </row>
    <row r="39" spans="2:29" ht="45.75" customHeight="1" thickTop="1" thickBot="1" x14ac:dyDescent="0.3">
      <c r="B39" s="184"/>
      <c r="C39" s="239"/>
      <c r="D39" s="186"/>
      <c r="E39" s="185"/>
      <c r="F39" s="185"/>
      <c r="G39" s="185"/>
      <c r="H39" s="185"/>
      <c r="I39" s="185"/>
      <c r="J39" s="185"/>
      <c r="K39" s="189"/>
      <c r="L39" s="189"/>
      <c r="M39" s="189"/>
      <c r="N39" s="189"/>
      <c r="O39" s="115"/>
      <c r="P39" s="115"/>
      <c r="Q39" s="115"/>
      <c r="R39" s="115"/>
      <c r="S39" s="115"/>
      <c r="T39" s="115"/>
      <c r="U39" s="115"/>
      <c r="V39" s="115"/>
      <c r="W39" s="115"/>
      <c r="X39" s="187"/>
      <c r="Y39" s="187"/>
      <c r="Z39" s="115"/>
      <c r="AA39" s="187"/>
      <c r="AB39" s="186"/>
      <c r="AC39" s="188" t="str">
        <f t="shared" si="0"/>
        <v/>
      </c>
    </row>
    <row r="40" spans="2:29" ht="45.75" customHeight="1" thickTop="1" thickBot="1" x14ac:dyDescent="0.3">
      <c r="B40" s="184"/>
      <c r="C40" s="239"/>
      <c r="D40" s="186"/>
      <c r="E40" s="185"/>
      <c r="F40" s="185"/>
      <c r="G40" s="185"/>
      <c r="H40" s="185"/>
      <c r="I40" s="185"/>
      <c r="J40" s="185"/>
      <c r="K40" s="189"/>
      <c r="L40" s="189"/>
      <c r="M40" s="189"/>
      <c r="N40" s="189"/>
      <c r="O40" s="115"/>
      <c r="P40" s="115"/>
      <c r="Q40" s="115"/>
      <c r="R40" s="115"/>
      <c r="S40" s="115"/>
      <c r="T40" s="115"/>
      <c r="U40" s="115"/>
      <c r="V40" s="115"/>
      <c r="W40" s="115"/>
      <c r="X40" s="187"/>
      <c r="Y40" s="187"/>
      <c r="Z40" s="115"/>
      <c r="AA40" s="187"/>
      <c r="AB40" s="186"/>
      <c r="AC40" s="188" t="str">
        <f t="shared" si="0"/>
        <v/>
      </c>
    </row>
    <row r="41" spans="2:29" ht="45.75" customHeight="1" thickTop="1" thickBot="1" x14ac:dyDescent="0.3">
      <c r="B41" s="184"/>
      <c r="C41" s="239"/>
      <c r="D41" s="186"/>
      <c r="E41" s="185"/>
      <c r="F41" s="185"/>
      <c r="G41" s="185"/>
      <c r="H41" s="185"/>
      <c r="I41" s="185"/>
      <c r="J41" s="185"/>
      <c r="K41" s="189"/>
      <c r="L41" s="189"/>
      <c r="M41" s="189"/>
      <c r="N41" s="189"/>
      <c r="O41" s="115"/>
      <c r="P41" s="115"/>
      <c r="Q41" s="115"/>
      <c r="R41" s="115"/>
      <c r="S41" s="115"/>
      <c r="T41" s="115"/>
      <c r="U41" s="115"/>
      <c r="V41" s="115"/>
      <c r="W41" s="115"/>
      <c r="X41" s="187"/>
      <c r="Y41" s="187"/>
      <c r="Z41" s="115"/>
      <c r="AA41" s="187"/>
      <c r="AB41" s="186"/>
      <c r="AC41" s="188" t="str">
        <f t="shared" si="0"/>
        <v/>
      </c>
    </row>
    <row r="42" spans="2:29" ht="45.75" customHeight="1" thickTop="1" thickBot="1" x14ac:dyDescent="0.3">
      <c r="B42" s="184"/>
      <c r="C42" s="239"/>
      <c r="D42" s="186"/>
      <c r="E42" s="185"/>
      <c r="F42" s="185"/>
      <c r="G42" s="185"/>
      <c r="H42" s="185"/>
      <c r="I42" s="185"/>
      <c r="J42" s="185"/>
      <c r="K42" s="189"/>
      <c r="L42" s="189"/>
      <c r="M42" s="189"/>
      <c r="N42" s="189"/>
      <c r="O42" s="115"/>
      <c r="P42" s="115"/>
      <c r="Q42" s="115"/>
      <c r="R42" s="115"/>
      <c r="S42" s="115"/>
      <c r="T42" s="115"/>
      <c r="U42" s="115"/>
      <c r="V42" s="115"/>
      <c r="W42" s="115"/>
      <c r="X42" s="187"/>
      <c r="Y42" s="187"/>
      <c r="Z42" s="115"/>
      <c r="AA42" s="187"/>
      <c r="AB42" s="186"/>
      <c r="AC42" s="188" t="str">
        <f t="shared" si="0"/>
        <v/>
      </c>
    </row>
    <row r="43" spans="2:29" ht="45.75" customHeight="1" thickTop="1" thickBot="1" x14ac:dyDescent="0.3">
      <c r="B43" s="184"/>
      <c r="C43" s="239"/>
      <c r="D43" s="186"/>
      <c r="E43" s="185"/>
      <c r="F43" s="185"/>
      <c r="G43" s="185"/>
      <c r="H43" s="185"/>
      <c r="I43" s="185"/>
      <c r="J43" s="185"/>
      <c r="K43" s="189"/>
      <c r="L43" s="189"/>
      <c r="M43" s="189"/>
      <c r="N43" s="189"/>
      <c r="O43" s="115"/>
      <c r="P43" s="115"/>
      <c r="Q43" s="115"/>
      <c r="R43" s="115"/>
      <c r="S43" s="115"/>
      <c r="T43" s="115"/>
      <c r="U43" s="115"/>
      <c r="V43" s="115"/>
      <c r="W43" s="115"/>
      <c r="X43" s="187"/>
      <c r="Y43" s="187"/>
      <c r="Z43" s="115"/>
      <c r="AA43" s="187"/>
      <c r="AB43" s="186"/>
      <c r="AC43" s="188" t="str">
        <f t="shared" si="0"/>
        <v/>
      </c>
    </row>
    <row r="44" spans="2:29" ht="45.75" customHeight="1" thickTop="1" thickBot="1" x14ac:dyDescent="0.3">
      <c r="B44" s="184"/>
      <c r="C44" s="239"/>
      <c r="D44" s="186"/>
      <c r="E44" s="185"/>
      <c r="F44" s="185"/>
      <c r="G44" s="185"/>
      <c r="H44" s="185"/>
      <c r="I44" s="185"/>
      <c r="J44" s="185"/>
      <c r="K44" s="189"/>
      <c r="L44" s="189"/>
      <c r="M44" s="189"/>
      <c r="N44" s="189"/>
      <c r="O44" s="115"/>
      <c r="P44" s="115"/>
      <c r="Q44" s="115"/>
      <c r="R44" s="115"/>
      <c r="S44" s="115"/>
      <c r="T44" s="115"/>
      <c r="U44" s="115"/>
      <c r="V44" s="115"/>
      <c r="W44" s="115"/>
      <c r="X44" s="187"/>
      <c r="Y44" s="187"/>
      <c r="Z44" s="115"/>
      <c r="AA44" s="187"/>
      <c r="AB44" s="186"/>
      <c r="AC44" s="188" t="str">
        <f t="shared" si="0"/>
        <v/>
      </c>
    </row>
    <row r="45" spans="2:29" ht="45.75" customHeight="1" thickTop="1" thickBot="1" x14ac:dyDescent="0.3">
      <c r="B45" s="184"/>
      <c r="C45" s="239"/>
      <c r="D45" s="186"/>
      <c r="E45" s="185"/>
      <c r="F45" s="185"/>
      <c r="G45" s="185"/>
      <c r="H45" s="185"/>
      <c r="I45" s="185"/>
      <c r="J45" s="185"/>
      <c r="K45" s="189"/>
      <c r="L45" s="189"/>
      <c r="M45" s="189"/>
      <c r="N45" s="189"/>
      <c r="O45" s="115"/>
      <c r="P45" s="115"/>
      <c r="Q45" s="115"/>
      <c r="R45" s="115"/>
      <c r="S45" s="115"/>
      <c r="T45" s="115"/>
      <c r="U45" s="115"/>
      <c r="V45" s="115"/>
      <c r="W45" s="115"/>
      <c r="X45" s="187"/>
      <c r="Y45" s="187"/>
      <c r="Z45" s="115"/>
      <c r="AA45" s="187"/>
      <c r="AB45" s="186"/>
      <c r="AC45" s="188" t="str">
        <f t="shared" si="0"/>
        <v/>
      </c>
    </row>
    <row r="46" spans="2:29" ht="45.75" customHeight="1" thickTop="1" thickBot="1" x14ac:dyDescent="0.3">
      <c r="B46" s="184"/>
      <c r="C46" s="239"/>
      <c r="D46" s="186"/>
      <c r="E46" s="185"/>
      <c r="F46" s="185"/>
      <c r="G46" s="185"/>
      <c r="H46" s="185"/>
      <c r="I46" s="185"/>
      <c r="J46" s="185"/>
      <c r="K46" s="189"/>
      <c r="L46" s="189"/>
      <c r="M46" s="189"/>
      <c r="N46" s="189"/>
      <c r="O46" s="115"/>
      <c r="P46" s="115"/>
      <c r="Q46" s="115"/>
      <c r="R46" s="115"/>
      <c r="S46" s="115"/>
      <c r="T46" s="115"/>
      <c r="U46" s="115"/>
      <c r="V46" s="115"/>
      <c r="W46" s="115"/>
      <c r="X46" s="187"/>
      <c r="Y46" s="187"/>
      <c r="Z46" s="115"/>
      <c r="AA46" s="187"/>
      <c r="AB46" s="186"/>
      <c r="AC46" s="188" t="str">
        <f t="shared" si="0"/>
        <v/>
      </c>
    </row>
    <row r="47" spans="2:29" ht="45.75" customHeight="1" thickTop="1" thickBot="1" x14ac:dyDescent="0.3">
      <c r="B47" s="184"/>
      <c r="C47" s="239"/>
      <c r="D47" s="186"/>
      <c r="E47" s="185"/>
      <c r="F47" s="185"/>
      <c r="G47" s="185"/>
      <c r="H47" s="185"/>
      <c r="I47" s="185"/>
      <c r="J47" s="185"/>
      <c r="K47" s="189"/>
      <c r="L47" s="189"/>
      <c r="M47" s="189"/>
      <c r="N47" s="189"/>
      <c r="O47" s="115"/>
      <c r="P47" s="115"/>
      <c r="Q47" s="115"/>
      <c r="R47" s="115"/>
      <c r="S47" s="115"/>
      <c r="T47" s="115"/>
      <c r="U47" s="115"/>
      <c r="V47" s="115"/>
      <c r="W47" s="115"/>
      <c r="X47" s="187"/>
      <c r="Y47" s="187"/>
      <c r="Z47" s="115"/>
      <c r="AA47" s="187"/>
      <c r="AB47" s="186"/>
      <c r="AC47" s="188" t="str">
        <f t="shared" si="0"/>
        <v/>
      </c>
    </row>
    <row r="48" spans="2:29" ht="45.75" customHeight="1" thickTop="1" thickBot="1" x14ac:dyDescent="0.3">
      <c r="B48" s="184"/>
      <c r="C48" s="239"/>
      <c r="D48" s="186"/>
      <c r="E48" s="185"/>
      <c r="F48" s="185"/>
      <c r="G48" s="185"/>
      <c r="H48" s="185"/>
      <c r="I48" s="185"/>
      <c r="J48" s="185"/>
      <c r="K48" s="189"/>
      <c r="L48" s="189"/>
      <c r="M48" s="189"/>
      <c r="N48" s="189"/>
      <c r="O48" s="115"/>
      <c r="P48" s="115"/>
      <c r="Q48" s="115"/>
      <c r="R48" s="115"/>
      <c r="S48" s="115"/>
      <c r="T48" s="115"/>
      <c r="U48" s="115"/>
      <c r="V48" s="115"/>
      <c r="W48" s="115"/>
      <c r="X48" s="187"/>
      <c r="Y48" s="187"/>
      <c r="Z48" s="115"/>
      <c r="AA48" s="187"/>
      <c r="AB48" s="186"/>
      <c r="AC48" s="188" t="str">
        <f t="shared" si="0"/>
        <v/>
      </c>
    </row>
    <row r="49" spans="2:29" ht="45.75" customHeight="1" thickTop="1" thickBot="1" x14ac:dyDescent="0.3">
      <c r="B49" s="184"/>
      <c r="C49" s="239"/>
      <c r="D49" s="186"/>
      <c r="E49" s="185"/>
      <c r="F49" s="185"/>
      <c r="G49" s="185"/>
      <c r="H49" s="185"/>
      <c r="I49" s="185"/>
      <c r="J49" s="185"/>
      <c r="K49" s="189"/>
      <c r="L49" s="189"/>
      <c r="M49" s="189"/>
      <c r="N49" s="189"/>
      <c r="O49" s="115"/>
      <c r="P49" s="115"/>
      <c r="Q49" s="115"/>
      <c r="R49" s="115"/>
      <c r="S49" s="115"/>
      <c r="T49" s="115"/>
      <c r="U49" s="115"/>
      <c r="V49" s="115"/>
      <c r="W49" s="115"/>
      <c r="X49" s="187"/>
      <c r="Y49" s="187"/>
      <c r="Z49" s="115"/>
      <c r="AA49" s="187"/>
      <c r="AB49" s="186"/>
      <c r="AC49" s="188" t="str">
        <f t="shared" si="0"/>
        <v/>
      </c>
    </row>
    <row r="50" spans="2:29" ht="45.75" customHeight="1" thickTop="1" thickBot="1" x14ac:dyDescent="0.3">
      <c r="B50" s="184"/>
      <c r="C50" s="239"/>
      <c r="D50" s="186"/>
      <c r="E50" s="185"/>
      <c r="F50" s="185"/>
      <c r="G50" s="185"/>
      <c r="H50" s="185"/>
      <c r="I50" s="185"/>
      <c r="J50" s="185"/>
      <c r="K50" s="189"/>
      <c r="L50" s="189"/>
      <c r="M50" s="189"/>
      <c r="N50" s="189"/>
      <c r="O50" s="115"/>
      <c r="P50" s="115"/>
      <c r="Q50" s="115"/>
      <c r="R50" s="115"/>
      <c r="S50" s="115"/>
      <c r="T50" s="115"/>
      <c r="U50" s="115"/>
      <c r="V50" s="115"/>
      <c r="W50" s="115"/>
      <c r="X50" s="187"/>
      <c r="Y50" s="187"/>
      <c r="Z50" s="115"/>
      <c r="AA50" s="187"/>
      <c r="AB50" s="186"/>
      <c r="AC50" s="188" t="str">
        <f t="shared" si="0"/>
        <v/>
      </c>
    </row>
    <row r="51" spans="2:29" ht="45.75" customHeight="1" thickTop="1" thickBot="1" x14ac:dyDescent="0.3">
      <c r="B51" s="184"/>
      <c r="C51" s="239"/>
      <c r="D51" s="186"/>
      <c r="E51" s="185"/>
      <c r="F51" s="185"/>
      <c r="G51" s="185"/>
      <c r="H51" s="185"/>
      <c r="I51" s="185"/>
      <c r="J51" s="185"/>
      <c r="K51" s="189"/>
      <c r="L51" s="189"/>
      <c r="M51" s="189"/>
      <c r="N51" s="189"/>
      <c r="O51" s="115"/>
      <c r="P51" s="115"/>
      <c r="Q51" s="115"/>
      <c r="R51" s="115"/>
      <c r="S51" s="115"/>
      <c r="T51" s="115"/>
      <c r="U51" s="115"/>
      <c r="V51" s="115"/>
      <c r="W51" s="115"/>
      <c r="X51" s="187"/>
      <c r="Y51" s="187"/>
      <c r="Z51" s="115"/>
      <c r="AA51" s="187"/>
      <c r="AB51" s="186"/>
      <c r="AC51" s="188" t="str">
        <f t="shared" si="0"/>
        <v/>
      </c>
    </row>
    <row r="52" spans="2:29" ht="45.75" customHeight="1" thickTop="1" thickBot="1" x14ac:dyDescent="0.3">
      <c r="B52" s="184"/>
      <c r="C52" s="239"/>
      <c r="D52" s="186"/>
      <c r="E52" s="185"/>
      <c r="F52" s="185"/>
      <c r="G52" s="185"/>
      <c r="H52" s="185"/>
      <c r="I52" s="185"/>
      <c r="J52" s="185"/>
      <c r="K52" s="189"/>
      <c r="L52" s="189"/>
      <c r="M52" s="189"/>
      <c r="N52" s="189"/>
      <c r="O52" s="115"/>
      <c r="P52" s="115"/>
      <c r="Q52" s="115"/>
      <c r="R52" s="115"/>
      <c r="S52" s="115"/>
      <c r="T52" s="115"/>
      <c r="U52" s="115"/>
      <c r="V52" s="115"/>
      <c r="W52" s="115"/>
      <c r="X52" s="187"/>
      <c r="Y52" s="187"/>
      <c r="Z52" s="115"/>
      <c r="AA52" s="187"/>
      <c r="AB52" s="186"/>
      <c r="AC52" s="188" t="str">
        <f t="shared" si="0"/>
        <v/>
      </c>
    </row>
    <row r="53" spans="2:29" ht="45.75" customHeight="1" thickTop="1" thickBot="1" x14ac:dyDescent="0.3">
      <c r="B53" s="184"/>
      <c r="C53" s="239"/>
      <c r="D53" s="186"/>
      <c r="E53" s="185"/>
      <c r="F53" s="185"/>
      <c r="G53" s="185"/>
      <c r="H53" s="185"/>
      <c r="I53" s="185"/>
      <c r="J53" s="185"/>
      <c r="K53" s="189"/>
      <c r="L53" s="189"/>
      <c r="M53" s="189"/>
      <c r="N53" s="189"/>
      <c r="O53" s="115"/>
      <c r="P53" s="115"/>
      <c r="Q53" s="115"/>
      <c r="R53" s="115"/>
      <c r="S53" s="115"/>
      <c r="T53" s="115"/>
      <c r="U53" s="115"/>
      <c r="V53" s="115"/>
      <c r="W53" s="115"/>
      <c r="X53" s="187"/>
      <c r="Y53" s="187"/>
      <c r="Z53" s="115"/>
      <c r="AA53" s="187"/>
      <c r="AB53" s="186"/>
      <c r="AC53" s="188" t="str">
        <f t="shared" si="0"/>
        <v/>
      </c>
    </row>
    <row r="54" spans="2:29" ht="45.75" customHeight="1" thickTop="1" thickBot="1" x14ac:dyDescent="0.3">
      <c r="B54" s="184"/>
      <c r="C54" s="239"/>
      <c r="D54" s="186"/>
      <c r="E54" s="185"/>
      <c r="F54" s="185"/>
      <c r="G54" s="185"/>
      <c r="H54" s="185"/>
      <c r="I54" s="185"/>
      <c r="J54" s="185"/>
      <c r="K54" s="189"/>
      <c r="L54" s="189"/>
      <c r="M54" s="189"/>
      <c r="N54" s="189"/>
      <c r="O54" s="115"/>
      <c r="P54" s="115"/>
      <c r="Q54" s="115"/>
      <c r="R54" s="115"/>
      <c r="S54" s="115"/>
      <c r="T54" s="115"/>
      <c r="U54" s="115"/>
      <c r="V54" s="115"/>
      <c r="W54" s="115"/>
      <c r="X54" s="187"/>
      <c r="Y54" s="187"/>
      <c r="Z54" s="115"/>
      <c r="AA54" s="187"/>
      <c r="AB54" s="186"/>
      <c r="AC54" s="188" t="str">
        <f t="shared" si="0"/>
        <v/>
      </c>
    </row>
    <row r="55" spans="2:29" ht="45.75" customHeight="1" thickTop="1" thickBot="1" x14ac:dyDescent="0.3">
      <c r="B55" s="184"/>
      <c r="C55" s="239"/>
      <c r="D55" s="186"/>
      <c r="E55" s="185"/>
      <c r="F55" s="185"/>
      <c r="G55" s="185"/>
      <c r="H55" s="185"/>
      <c r="I55" s="185"/>
      <c r="J55" s="185"/>
      <c r="K55" s="189"/>
      <c r="L55" s="189"/>
      <c r="M55" s="189"/>
      <c r="N55" s="189"/>
      <c r="O55" s="115"/>
      <c r="P55" s="115"/>
      <c r="Q55" s="115"/>
      <c r="R55" s="115"/>
      <c r="S55" s="115"/>
      <c r="T55" s="115"/>
      <c r="U55" s="115"/>
      <c r="V55" s="115"/>
      <c r="W55" s="115"/>
      <c r="X55" s="187"/>
      <c r="Y55" s="187"/>
      <c r="Z55" s="115"/>
      <c r="AA55" s="187"/>
      <c r="AB55" s="186"/>
      <c r="AC55" s="188" t="str">
        <f t="shared" si="0"/>
        <v/>
      </c>
    </row>
    <row r="56" spans="2:29" ht="45.75" customHeight="1" thickTop="1" thickBot="1" x14ac:dyDescent="0.3">
      <c r="B56" s="184"/>
      <c r="C56" s="239"/>
      <c r="D56" s="186"/>
      <c r="E56" s="185"/>
      <c r="F56" s="185"/>
      <c r="G56" s="185"/>
      <c r="H56" s="185"/>
      <c r="I56" s="185"/>
      <c r="J56" s="185"/>
      <c r="K56" s="189"/>
      <c r="L56" s="189"/>
      <c r="M56" s="189"/>
      <c r="N56" s="189"/>
      <c r="O56" s="115"/>
      <c r="P56" s="115"/>
      <c r="Q56" s="115"/>
      <c r="R56" s="115"/>
      <c r="S56" s="115"/>
      <c r="T56" s="115"/>
      <c r="U56" s="115"/>
      <c r="V56" s="115"/>
      <c r="W56" s="115"/>
      <c r="X56" s="187"/>
      <c r="Y56" s="187"/>
      <c r="Z56" s="115"/>
      <c r="AA56" s="187"/>
      <c r="AB56" s="186"/>
      <c r="AC56" s="188" t="str">
        <f t="shared" si="0"/>
        <v/>
      </c>
    </row>
    <row r="57" spans="2:29" ht="45.75" customHeight="1" thickTop="1" thickBot="1" x14ac:dyDescent="0.3">
      <c r="B57" s="184"/>
      <c r="C57" s="239"/>
      <c r="D57" s="186"/>
      <c r="E57" s="185"/>
      <c r="F57" s="185"/>
      <c r="G57" s="185"/>
      <c r="H57" s="185"/>
      <c r="I57" s="185"/>
      <c r="J57" s="185"/>
      <c r="K57" s="189"/>
      <c r="L57" s="189"/>
      <c r="M57" s="189"/>
      <c r="N57" s="189"/>
      <c r="O57" s="115"/>
      <c r="P57" s="115"/>
      <c r="Q57" s="115"/>
      <c r="R57" s="115"/>
      <c r="S57" s="115"/>
      <c r="T57" s="115"/>
      <c r="U57" s="115"/>
      <c r="V57" s="115"/>
      <c r="W57" s="115"/>
      <c r="X57" s="187"/>
      <c r="Y57" s="187"/>
      <c r="Z57" s="115"/>
      <c r="AA57" s="187"/>
      <c r="AB57" s="186"/>
      <c r="AC57" s="188" t="str">
        <f t="shared" si="0"/>
        <v/>
      </c>
    </row>
    <row r="58" spans="2:29" ht="45.75" customHeight="1" thickTop="1" thickBot="1" x14ac:dyDescent="0.3">
      <c r="B58" s="184"/>
      <c r="C58" s="239"/>
      <c r="D58" s="186"/>
      <c r="E58" s="185"/>
      <c r="F58" s="185"/>
      <c r="G58" s="185"/>
      <c r="H58" s="185"/>
      <c r="I58" s="185"/>
      <c r="J58" s="185"/>
      <c r="K58" s="189"/>
      <c r="L58" s="189"/>
      <c r="M58" s="189"/>
      <c r="N58" s="189"/>
      <c r="O58" s="115"/>
      <c r="P58" s="115"/>
      <c r="Q58" s="115"/>
      <c r="R58" s="115"/>
      <c r="S58" s="115"/>
      <c r="T58" s="115"/>
      <c r="U58" s="115"/>
      <c r="V58" s="115"/>
      <c r="W58" s="115"/>
      <c r="X58" s="187"/>
      <c r="Y58" s="187"/>
      <c r="Z58" s="115"/>
      <c r="AA58" s="187"/>
      <c r="AB58" s="186"/>
      <c r="AC58" s="188" t="str">
        <f t="shared" si="0"/>
        <v/>
      </c>
    </row>
    <row r="59" spans="2:29" ht="45.75" customHeight="1" thickTop="1" thickBot="1" x14ac:dyDescent="0.3">
      <c r="B59" s="184"/>
      <c r="C59" s="239"/>
      <c r="D59" s="186"/>
      <c r="E59" s="185"/>
      <c r="F59" s="185"/>
      <c r="G59" s="185"/>
      <c r="H59" s="185"/>
      <c r="I59" s="185"/>
      <c r="J59" s="185"/>
      <c r="K59" s="189"/>
      <c r="L59" s="189"/>
      <c r="M59" s="189"/>
      <c r="N59" s="189"/>
      <c r="O59" s="115"/>
      <c r="P59" s="115"/>
      <c r="Q59" s="115"/>
      <c r="R59" s="115"/>
      <c r="S59" s="115"/>
      <c r="T59" s="115"/>
      <c r="U59" s="115"/>
      <c r="V59" s="115"/>
      <c r="W59" s="115"/>
      <c r="X59" s="187"/>
      <c r="Y59" s="187"/>
      <c r="Z59" s="115"/>
      <c r="AA59" s="187"/>
      <c r="AB59" s="186"/>
      <c r="AC59" s="188" t="str">
        <f t="shared" si="0"/>
        <v/>
      </c>
    </row>
    <row r="60" spans="2:29" ht="45.75" customHeight="1" thickTop="1" thickBot="1" x14ac:dyDescent="0.3">
      <c r="B60" s="184"/>
      <c r="C60" s="239"/>
      <c r="D60" s="186"/>
      <c r="E60" s="185"/>
      <c r="F60" s="185"/>
      <c r="G60" s="185"/>
      <c r="H60" s="185"/>
      <c r="I60" s="185"/>
      <c r="J60" s="185"/>
      <c r="K60" s="189"/>
      <c r="L60" s="189"/>
      <c r="M60" s="189"/>
      <c r="N60" s="189"/>
      <c r="O60" s="115"/>
      <c r="P60" s="115"/>
      <c r="Q60" s="115"/>
      <c r="R60" s="115"/>
      <c r="S60" s="115"/>
      <c r="T60" s="115"/>
      <c r="U60" s="115"/>
      <c r="V60" s="115"/>
      <c r="W60" s="115"/>
      <c r="X60" s="187"/>
      <c r="Y60" s="187"/>
      <c r="Z60" s="115"/>
      <c r="AA60" s="187"/>
      <c r="AB60" s="186"/>
      <c r="AC60" s="188" t="str">
        <f t="shared" si="0"/>
        <v/>
      </c>
    </row>
    <row r="61" spans="2:29" ht="45.75" customHeight="1" thickTop="1" thickBot="1" x14ac:dyDescent="0.3">
      <c r="B61" s="184">
        <v>58</v>
      </c>
      <c r="C61" s="239"/>
      <c r="D61" s="186"/>
      <c r="E61" s="185"/>
      <c r="F61" s="185"/>
      <c r="G61" s="185"/>
      <c r="H61" s="185"/>
      <c r="I61" s="185"/>
      <c r="J61" s="185"/>
      <c r="K61" s="189"/>
      <c r="L61" s="189"/>
      <c r="M61" s="189"/>
      <c r="N61" s="189"/>
      <c r="O61" s="115"/>
      <c r="P61" s="115"/>
      <c r="Q61" s="115"/>
      <c r="R61" s="115"/>
      <c r="S61" s="115"/>
      <c r="T61" s="115"/>
      <c r="U61" s="115"/>
      <c r="V61" s="115"/>
      <c r="W61" s="115"/>
      <c r="X61" s="187"/>
      <c r="Y61" s="187"/>
      <c r="Z61" s="115"/>
      <c r="AA61" s="187"/>
      <c r="AB61" s="186"/>
      <c r="AC61" s="188" t="str">
        <f t="shared" si="0"/>
        <v/>
      </c>
    </row>
    <row r="62" spans="2:29" x14ac:dyDescent="0.25"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15"/>
      <c r="P62" s="115"/>
      <c r="Q62" s="115"/>
      <c r="R62" s="115"/>
      <c r="S62" s="115"/>
      <c r="T62" s="115"/>
      <c r="U62" s="115"/>
      <c r="V62" s="115"/>
      <c r="W62" s="115"/>
      <c r="X62" s="189"/>
      <c r="Y62" s="189"/>
      <c r="Z62" s="115"/>
      <c r="AA62" s="187"/>
      <c r="AB62" s="189"/>
      <c r="AC62" s="188" t="str">
        <f t="shared" si="0"/>
        <v/>
      </c>
    </row>
    <row r="63" spans="2:29" x14ac:dyDescent="0.25"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15"/>
      <c r="P63" s="115"/>
      <c r="Q63" s="115"/>
      <c r="R63" s="115"/>
      <c r="S63" s="115"/>
      <c r="T63" s="115"/>
      <c r="U63" s="115"/>
      <c r="V63" s="115"/>
      <c r="W63" s="115"/>
      <c r="X63" s="189"/>
      <c r="Y63" s="189"/>
      <c r="Z63" s="115"/>
      <c r="AA63" s="187"/>
      <c r="AB63" s="189"/>
      <c r="AC63" s="188" t="str">
        <f t="shared" si="0"/>
        <v/>
      </c>
    </row>
    <row r="64" spans="2:29" x14ac:dyDescent="0.25"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15"/>
      <c r="P64" s="115"/>
      <c r="Q64" s="115"/>
      <c r="R64" s="115"/>
      <c r="S64" s="115"/>
      <c r="T64" s="115"/>
      <c r="U64" s="115"/>
      <c r="V64" s="115"/>
      <c r="W64" s="115"/>
      <c r="X64" s="189"/>
      <c r="Y64" s="189"/>
      <c r="Z64" s="115"/>
      <c r="AA64" s="187"/>
      <c r="AB64" s="189"/>
      <c r="AC64" s="188" t="str">
        <f t="shared" si="0"/>
        <v/>
      </c>
    </row>
    <row r="65" spans="4:29" x14ac:dyDescent="0.25"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15"/>
      <c r="P65" s="115"/>
      <c r="Q65" s="115"/>
      <c r="R65" s="115"/>
      <c r="S65" s="115"/>
      <c r="T65" s="115"/>
      <c r="U65" s="115"/>
      <c r="V65" s="115"/>
      <c r="W65" s="115"/>
      <c r="X65" s="189"/>
      <c r="Y65" s="189"/>
      <c r="Z65" s="115"/>
      <c r="AA65" s="187"/>
      <c r="AB65" s="189"/>
      <c r="AC65" s="188" t="str">
        <f t="shared" si="0"/>
        <v/>
      </c>
    </row>
    <row r="66" spans="4:29" x14ac:dyDescent="0.25"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15"/>
      <c r="P66" s="115"/>
      <c r="Q66" s="115"/>
      <c r="R66" s="115"/>
      <c r="S66" s="115"/>
      <c r="T66" s="115"/>
      <c r="U66" s="115"/>
      <c r="V66" s="115"/>
      <c r="W66" s="115"/>
      <c r="X66" s="189"/>
      <c r="Y66" s="189"/>
      <c r="Z66" s="115"/>
      <c r="AA66" s="187"/>
      <c r="AB66" s="189"/>
      <c r="AC66" s="188" t="str">
        <f t="shared" si="0"/>
        <v/>
      </c>
    </row>
    <row r="67" spans="4:29" x14ac:dyDescent="0.25"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15"/>
      <c r="P67" s="115"/>
      <c r="Q67" s="115"/>
      <c r="R67" s="115"/>
      <c r="S67" s="115"/>
      <c r="T67" s="115"/>
      <c r="U67" s="115"/>
      <c r="V67" s="115"/>
      <c r="W67" s="115"/>
      <c r="X67" s="189"/>
      <c r="Y67" s="189"/>
      <c r="Z67" s="115"/>
      <c r="AA67" s="187"/>
      <c r="AB67" s="189"/>
      <c r="AC67" s="188" t="str">
        <f t="shared" si="0"/>
        <v/>
      </c>
    </row>
    <row r="68" spans="4:29" x14ac:dyDescent="0.25"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15"/>
      <c r="P68" s="115"/>
      <c r="Q68" s="115"/>
      <c r="R68" s="115"/>
      <c r="S68" s="115"/>
      <c r="T68" s="115"/>
      <c r="U68" s="115"/>
      <c r="V68" s="115"/>
      <c r="W68" s="115"/>
      <c r="X68" s="189"/>
      <c r="Y68" s="189"/>
      <c r="Z68" s="115"/>
      <c r="AA68" s="187"/>
      <c r="AB68" s="189"/>
      <c r="AC68" s="188" t="str">
        <f t="shared" ref="AC68:AC131" si="1">IFERROR(X68/Y68,"")</f>
        <v/>
      </c>
    </row>
    <row r="69" spans="4:29" x14ac:dyDescent="0.25"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15"/>
      <c r="P69" s="115"/>
      <c r="Q69" s="115"/>
      <c r="R69" s="115"/>
      <c r="S69" s="115"/>
      <c r="T69" s="115"/>
      <c r="U69" s="115"/>
      <c r="V69" s="115"/>
      <c r="W69" s="115"/>
      <c r="X69" s="189"/>
      <c r="Y69" s="189"/>
      <c r="Z69" s="115"/>
      <c r="AA69" s="187"/>
      <c r="AB69" s="189"/>
      <c r="AC69" s="188" t="str">
        <f t="shared" si="1"/>
        <v/>
      </c>
    </row>
    <row r="70" spans="4:29" x14ac:dyDescent="0.25"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15"/>
      <c r="P70" s="115"/>
      <c r="Q70" s="115"/>
      <c r="R70" s="115"/>
      <c r="S70" s="115"/>
      <c r="T70" s="115"/>
      <c r="U70" s="115"/>
      <c r="V70" s="115"/>
      <c r="W70" s="115"/>
      <c r="X70" s="189"/>
      <c r="Y70" s="189"/>
      <c r="Z70" s="115"/>
      <c r="AA70" s="187"/>
      <c r="AB70" s="189"/>
      <c r="AC70" s="188" t="str">
        <f t="shared" si="1"/>
        <v/>
      </c>
    </row>
    <row r="71" spans="4:29" x14ac:dyDescent="0.25"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15"/>
      <c r="P71" s="115"/>
      <c r="Q71" s="115"/>
      <c r="R71" s="115"/>
      <c r="S71" s="115"/>
      <c r="T71" s="115"/>
      <c r="U71" s="115"/>
      <c r="V71" s="115"/>
      <c r="W71" s="115"/>
      <c r="X71" s="189"/>
      <c r="Y71" s="189"/>
      <c r="Z71" s="115"/>
      <c r="AA71" s="187"/>
      <c r="AB71" s="189"/>
      <c r="AC71" s="188" t="str">
        <f t="shared" si="1"/>
        <v/>
      </c>
    </row>
    <row r="72" spans="4:29" x14ac:dyDescent="0.25"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15"/>
      <c r="P72" s="115"/>
      <c r="Q72" s="115"/>
      <c r="R72" s="115"/>
      <c r="S72" s="115"/>
      <c r="T72" s="115"/>
      <c r="U72" s="115"/>
      <c r="V72" s="115"/>
      <c r="W72" s="115"/>
      <c r="X72" s="189"/>
      <c r="Y72" s="189"/>
      <c r="Z72" s="115"/>
      <c r="AA72" s="187"/>
      <c r="AB72" s="189"/>
      <c r="AC72" s="188" t="str">
        <f t="shared" si="1"/>
        <v/>
      </c>
    </row>
    <row r="73" spans="4:29" x14ac:dyDescent="0.25"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15"/>
      <c r="P73" s="115"/>
      <c r="Q73" s="115"/>
      <c r="R73" s="115"/>
      <c r="S73" s="115"/>
      <c r="T73" s="115"/>
      <c r="U73" s="115"/>
      <c r="V73" s="115"/>
      <c r="W73" s="115"/>
      <c r="X73" s="189"/>
      <c r="Y73" s="189"/>
      <c r="Z73" s="115"/>
      <c r="AA73" s="187"/>
      <c r="AB73" s="189"/>
      <c r="AC73" s="188" t="str">
        <f t="shared" si="1"/>
        <v/>
      </c>
    </row>
    <row r="74" spans="4:29" x14ac:dyDescent="0.25"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15"/>
      <c r="P74" s="115"/>
      <c r="Q74" s="115"/>
      <c r="R74" s="115"/>
      <c r="S74" s="115"/>
      <c r="T74" s="115"/>
      <c r="U74" s="115"/>
      <c r="V74" s="115"/>
      <c r="W74" s="115"/>
      <c r="X74" s="189"/>
      <c r="Y74" s="189"/>
      <c r="Z74" s="115"/>
      <c r="AA74" s="187"/>
      <c r="AB74" s="189"/>
      <c r="AC74" s="188" t="str">
        <f t="shared" si="1"/>
        <v/>
      </c>
    </row>
    <row r="75" spans="4:29" x14ac:dyDescent="0.25"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15"/>
      <c r="P75" s="115"/>
      <c r="Q75" s="115"/>
      <c r="R75" s="115"/>
      <c r="S75" s="115"/>
      <c r="T75" s="115"/>
      <c r="U75" s="115"/>
      <c r="V75" s="115"/>
      <c r="W75" s="115"/>
      <c r="X75" s="189"/>
      <c r="Y75" s="189"/>
      <c r="Z75" s="115"/>
      <c r="AA75" s="187"/>
      <c r="AB75" s="189"/>
      <c r="AC75" s="188" t="str">
        <f t="shared" si="1"/>
        <v/>
      </c>
    </row>
    <row r="76" spans="4:29" x14ac:dyDescent="0.25"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15"/>
      <c r="P76" s="115"/>
      <c r="Q76" s="115"/>
      <c r="R76" s="115"/>
      <c r="S76" s="115"/>
      <c r="T76" s="115"/>
      <c r="U76" s="115"/>
      <c r="V76" s="115"/>
      <c r="W76" s="115"/>
      <c r="X76" s="189"/>
      <c r="Y76" s="189"/>
      <c r="Z76" s="115"/>
      <c r="AA76" s="187"/>
      <c r="AB76" s="189"/>
      <c r="AC76" s="188" t="str">
        <f t="shared" si="1"/>
        <v/>
      </c>
    </row>
    <row r="77" spans="4:29" x14ac:dyDescent="0.25"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15"/>
      <c r="P77" s="115"/>
      <c r="Q77" s="115"/>
      <c r="R77" s="115"/>
      <c r="S77" s="115"/>
      <c r="T77" s="115"/>
      <c r="U77" s="115"/>
      <c r="V77" s="115"/>
      <c r="W77" s="115"/>
      <c r="X77" s="189"/>
      <c r="Y77" s="189"/>
      <c r="Z77" s="115"/>
      <c r="AA77" s="187"/>
      <c r="AB77" s="189"/>
      <c r="AC77" s="188" t="str">
        <f t="shared" si="1"/>
        <v/>
      </c>
    </row>
    <row r="78" spans="4:29" x14ac:dyDescent="0.25"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15"/>
      <c r="P78" s="115"/>
      <c r="Q78" s="115"/>
      <c r="R78" s="115"/>
      <c r="S78" s="115"/>
      <c r="T78" s="115"/>
      <c r="U78" s="115"/>
      <c r="V78" s="115"/>
      <c r="W78" s="115"/>
      <c r="X78" s="189"/>
      <c r="Y78" s="189"/>
      <c r="Z78" s="115"/>
      <c r="AA78" s="187"/>
      <c r="AB78" s="189"/>
      <c r="AC78" s="188" t="str">
        <f t="shared" si="1"/>
        <v/>
      </c>
    </row>
    <row r="79" spans="4:29" x14ac:dyDescent="0.25"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15"/>
      <c r="P79" s="115"/>
      <c r="Q79" s="115"/>
      <c r="R79" s="115"/>
      <c r="S79" s="115"/>
      <c r="T79" s="115"/>
      <c r="U79" s="115"/>
      <c r="V79" s="115"/>
      <c r="W79" s="115"/>
      <c r="X79" s="189"/>
      <c r="Y79" s="189"/>
      <c r="Z79" s="115"/>
      <c r="AA79" s="187"/>
      <c r="AB79" s="189"/>
      <c r="AC79" s="188" t="str">
        <f t="shared" si="1"/>
        <v/>
      </c>
    </row>
    <row r="80" spans="4:29" x14ac:dyDescent="0.25"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15"/>
      <c r="P80" s="115"/>
      <c r="Q80" s="115"/>
      <c r="R80" s="115"/>
      <c r="S80" s="115"/>
      <c r="T80" s="115"/>
      <c r="U80" s="115"/>
      <c r="V80" s="115"/>
      <c r="W80" s="115"/>
      <c r="X80" s="189"/>
      <c r="Y80" s="189"/>
      <c r="Z80" s="115"/>
      <c r="AA80" s="187"/>
      <c r="AB80" s="189"/>
      <c r="AC80" s="188" t="str">
        <f t="shared" si="1"/>
        <v/>
      </c>
    </row>
    <row r="81" spans="4:29" x14ac:dyDescent="0.25"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15"/>
      <c r="P81" s="115"/>
      <c r="Q81" s="115"/>
      <c r="R81" s="115"/>
      <c r="S81" s="115"/>
      <c r="T81" s="115"/>
      <c r="U81" s="115"/>
      <c r="V81" s="115"/>
      <c r="W81" s="115"/>
      <c r="X81" s="189"/>
      <c r="Y81" s="189"/>
      <c r="Z81" s="115"/>
      <c r="AA81" s="187"/>
      <c r="AB81" s="189"/>
      <c r="AC81" s="188" t="str">
        <f t="shared" si="1"/>
        <v/>
      </c>
    </row>
    <row r="82" spans="4:29" x14ac:dyDescent="0.25"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15"/>
      <c r="P82" s="115"/>
      <c r="Q82" s="115"/>
      <c r="R82" s="115"/>
      <c r="S82" s="115"/>
      <c r="T82" s="115"/>
      <c r="U82" s="115"/>
      <c r="V82" s="115"/>
      <c r="W82" s="115"/>
      <c r="X82" s="189"/>
      <c r="Y82" s="189"/>
      <c r="Z82" s="115"/>
      <c r="AA82" s="187"/>
      <c r="AB82" s="189"/>
      <c r="AC82" s="188" t="str">
        <f t="shared" si="1"/>
        <v/>
      </c>
    </row>
    <row r="83" spans="4:29" x14ac:dyDescent="0.25"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15"/>
      <c r="P83" s="115"/>
      <c r="Q83" s="115"/>
      <c r="R83" s="115"/>
      <c r="S83" s="115"/>
      <c r="T83" s="115"/>
      <c r="U83" s="115"/>
      <c r="V83" s="115"/>
      <c r="W83" s="115"/>
      <c r="X83" s="189"/>
      <c r="Y83" s="189"/>
      <c r="Z83" s="115"/>
      <c r="AA83" s="187"/>
      <c r="AB83" s="189"/>
      <c r="AC83" s="188" t="str">
        <f t="shared" si="1"/>
        <v/>
      </c>
    </row>
    <row r="84" spans="4:29" x14ac:dyDescent="0.25"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15"/>
      <c r="P84" s="115"/>
      <c r="Q84" s="115"/>
      <c r="R84" s="115"/>
      <c r="S84" s="115"/>
      <c r="T84" s="115"/>
      <c r="U84" s="115"/>
      <c r="V84" s="115"/>
      <c r="W84" s="115"/>
      <c r="X84" s="189"/>
      <c r="Y84" s="189"/>
      <c r="Z84" s="115"/>
      <c r="AA84" s="187"/>
      <c r="AB84" s="189"/>
      <c r="AC84" s="188" t="str">
        <f t="shared" si="1"/>
        <v/>
      </c>
    </row>
    <row r="85" spans="4:29" x14ac:dyDescent="0.25"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15"/>
      <c r="P85" s="115"/>
      <c r="Q85" s="115"/>
      <c r="R85" s="115"/>
      <c r="S85" s="115"/>
      <c r="T85" s="115"/>
      <c r="U85" s="115"/>
      <c r="V85" s="115"/>
      <c r="W85" s="115"/>
      <c r="X85" s="189"/>
      <c r="Y85" s="189"/>
      <c r="Z85" s="115"/>
      <c r="AA85" s="187"/>
      <c r="AB85" s="189"/>
      <c r="AC85" s="188" t="str">
        <f t="shared" si="1"/>
        <v/>
      </c>
    </row>
    <row r="86" spans="4:29" x14ac:dyDescent="0.25"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15"/>
      <c r="P86" s="115"/>
      <c r="Q86" s="115"/>
      <c r="R86" s="115"/>
      <c r="S86" s="115"/>
      <c r="T86" s="115"/>
      <c r="U86" s="115"/>
      <c r="V86" s="115"/>
      <c r="W86" s="115"/>
      <c r="X86" s="189"/>
      <c r="Y86" s="189"/>
      <c r="Z86" s="115"/>
      <c r="AA86" s="187"/>
      <c r="AB86" s="189"/>
      <c r="AC86" s="188" t="str">
        <f t="shared" si="1"/>
        <v/>
      </c>
    </row>
    <row r="87" spans="4:29" x14ac:dyDescent="0.25"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15"/>
      <c r="P87" s="115"/>
      <c r="Q87" s="115"/>
      <c r="R87" s="115"/>
      <c r="S87" s="115"/>
      <c r="T87" s="115"/>
      <c r="U87" s="115"/>
      <c r="V87" s="115"/>
      <c r="W87" s="115"/>
      <c r="X87" s="189"/>
      <c r="Y87" s="189"/>
      <c r="Z87" s="115"/>
      <c r="AA87" s="187"/>
      <c r="AB87" s="189"/>
      <c r="AC87" s="188" t="str">
        <f t="shared" si="1"/>
        <v/>
      </c>
    </row>
    <row r="88" spans="4:29" x14ac:dyDescent="0.25"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15"/>
      <c r="P88" s="115"/>
      <c r="Q88" s="115"/>
      <c r="R88" s="115"/>
      <c r="S88" s="115"/>
      <c r="T88" s="115"/>
      <c r="U88" s="115"/>
      <c r="V88" s="115"/>
      <c r="W88" s="115"/>
      <c r="X88" s="189"/>
      <c r="Y88" s="189"/>
      <c r="Z88" s="115"/>
      <c r="AA88" s="187"/>
      <c r="AB88" s="189"/>
      <c r="AC88" s="188" t="str">
        <f t="shared" si="1"/>
        <v/>
      </c>
    </row>
    <row r="89" spans="4:29" x14ac:dyDescent="0.25"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15"/>
      <c r="P89" s="115"/>
      <c r="Q89" s="115"/>
      <c r="R89" s="115"/>
      <c r="S89" s="115"/>
      <c r="T89" s="115"/>
      <c r="U89" s="115"/>
      <c r="V89" s="115"/>
      <c r="W89" s="115"/>
      <c r="X89" s="189"/>
      <c r="Y89" s="189"/>
      <c r="Z89" s="115"/>
      <c r="AA89" s="187"/>
      <c r="AB89" s="189"/>
      <c r="AC89" s="188" t="str">
        <f t="shared" si="1"/>
        <v/>
      </c>
    </row>
    <row r="90" spans="4:29" x14ac:dyDescent="0.25"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15"/>
      <c r="P90" s="115"/>
      <c r="Q90" s="115"/>
      <c r="R90" s="115"/>
      <c r="S90" s="115"/>
      <c r="T90" s="115"/>
      <c r="U90" s="115"/>
      <c r="V90" s="115"/>
      <c r="W90" s="115"/>
      <c r="X90" s="189"/>
      <c r="Y90" s="189"/>
      <c r="Z90" s="115"/>
      <c r="AA90" s="187"/>
      <c r="AB90" s="189"/>
      <c r="AC90" s="188" t="str">
        <f t="shared" si="1"/>
        <v/>
      </c>
    </row>
    <row r="91" spans="4:29" x14ac:dyDescent="0.25"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15"/>
      <c r="P91" s="115"/>
      <c r="Q91" s="115"/>
      <c r="R91" s="115"/>
      <c r="S91" s="115"/>
      <c r="T91" s="115"/>
      <c r="U91" s="115"/>
      <c r="V91" s="115"/>
      <c r="W91" s="115"/>
      <c r="X91" s="189"/>
      <c r="Y91" s="189"/>
      <c r="Z91" s="115"/>
      <c r="AA91" s="187"/>
      <c r="AB91" s="189"/>
      <c r="AC91" s="188" t="str">
        <f t="shared" si="1"/>
        <v/>
      </c>
    </row>
    <row r="92" spans="4:29" x14ac:dyDescent="0.25"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15"/>
      <c r="P92" s="115"/>
      <c r="Q92" s="115"/>
      <c r="R92" s="115"/>
      <c r="S92" s="115"/>
      <c r="T92" s="115"/>
      <c r="U92" s="115"/>
      <c r="V92" s="115"/>
      <c r="W92" s="115"/>
      <c r="X92" s="189"/>
      <c r="Y92" s="189"/>
      <c r="Z92" s="115"/>
      <c r="AA92" s="187"/>
      <c r="AB92" s="189"/>
      <c r="AC92" s="188" t="str">
        <f t="shared" si="1"/>
        <v/>
      </c>
    </row>
    <row r="93" spans="4:29" x14ac:dyDescent="0.25"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15"/>
      <c r="P93" s="115"/>
      <c r="Q93" s="115"/>
      <c r="R93" s="115"/>
      <c r="S93" s="115"/>
      <c r="T93" s="115"/>
      <c r="U93" s="115"/>
      <c r="V93" s="115"/>
      <c r="W93" s="115"/>
      <c r="X93" s="189"/>
      <c r="Y93" s="189"/>
      <c r="Z93" s="115"/>
      <c r="AA93" s="187"/>
      <c r="AB93" s="189"/>
      <c r="AC93" s="188" t="str">
        <f t="shared" si="1"/>
        <v/>
      </c>
    </row>
    <row r="94" spans="4:29" x14ac:dyDescent="0.25"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15"/>
      <c r="P94" s="115"/>
      <c r="Q94" s="115"/>
      <c r="R94" s="115"/>
      <c r="S94" s="115"/>
      <c r="T94" s="115"/>
      <c r="U94" s="115"/>
      <c r="V94" s="115"/>
      <c r="W94" s="115"/>
      <c r="X94" s="189"/>
      <c r="Y94" s="189"/>
      <c r="Z94" s="115"/>
      <c r="AA94" s="187"/>
      <c r="AB94" s="189"/>
      <c r="AC94" s="188" t="str">
        <f t="shared" si="1"/>
        <v/>
      </c>
    </row>
    <row r="95" spans="4:29" x14ac:dyDescent="0.25"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15"/>
      <c r="P95" s="115"/>
      <c r="Q95" s="115"/>
      <c r="R95" s="115"/>
      <c r="S95" s="115"/>
      <c r="T95" s="115"/>
      <c r="U95" s="115"/>
      <c r="V95" s="115"/>
      <c r="W95" s="115"/>
      <c r="X95" s="189"/>
      <c r="Y95" s="189"/>
      <c r="Z95" s="115"/>
      <c r="AA95" s="187"/>
      <c r="AB95" s="189"/>
      <c r="AC95" s="188" t="str">
        <f t="shared" si="1"/>
        <v/>
      </c>
    </row>
    <row r="96" spans="4:29" x14ac:dyDescent="0.25"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15"/>
      <c r="P96" s="115"/>
      <c r="Q96" s="115"/>
      <c r="R96" s="115"/>
      <c r="S96" s="115"/>
      <c r="T96" s="115"/>
      <c r="U96" s="115"/>
      <c r="V96" s="115"/>
      <c r="W96" s="115"/>
      <c r="X96" s="189"/>
      <c r="Y96" s="189"/>
      <c r="Z96" s="115"/>
      <c r="AA96" s="187"/>
      <c r="AB96" s="189"/>
      <c r="AC96" s="188" t="str">
        <f t="shared" si="1"/>
        <v/>
      </c>
    </row>
    <row r="97" spans="4:29" x14ac:dyDescent="0.25"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15"/>
      <c r="P97" s="115"/>
      <c r="Q97" s="115"/>
      <c r="R97" s="115"/>
      <c r="S97" s="115"/>
      <c r="T97" s="115"/>
      <c r="U97" s="115"/>
      <c r="V97" s="115"/>
      <c r="W97" s="115"/>
      <c r="X97" s="189"/>
      <c r="Y97" s="189"/>
      <c r="Z97" s="115"/>
      <c r="AA97" s="187"/>
      <c r="AB97" s="189"/>
      <c r="AC97" s="188" t="str">
        <f t="shared" si="1"/>
        <v/>
      </c>
    </row>
    <row r="98" spans="4:29" x14ac:dyDescent="0.25"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15"/>
      <c r="P98" s="115"/>
      <c r="Q98" s="115"/>
      <c r="R98" s="115"/>
      <c r="S98" s="115"/>
      <c r="T98" s="115"/>
      <c r="U98" s="115"/>
      <c r="V98" s="115"/>
      <c r="W98" s="115"/>
      <c r="X98" s="189"/>
      <c r="Y98" s="189"/>
      <c r="Z98" s="115"/>
      <c r="AA98" s="187"/>
      <c r="AB98" s="189"/>
      <c r="AC98" s="188" t="str">
        <f t="shared" si="1"/>
        <v/>
      </c>
    </row>
    <row r="99" spans="4:29" x14ac:dyDescent="0.25"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15"/>
      <c r="P99" s="115"/>
      <c r="Q99" s="115"/>
      <c r="R99" s="115"/>
      <c r="S99" s="115"/>
      <c r="T99" s="115"/>
      <c r="U99" s="115"/>
      <c r="V99" s="115"/>
      <c r="W99" s="115"/>
      <c r="X99" s="189"/>
      <c r="Y99" s="189"/>
      <c r="Z99" s="115"/>
      <c r="AA99" s="187"/>
      <c r="AB99" s="189"/>
      <c r="AC99" s="188" t="str">
        <f t="shared" si="1"/>
        <v/>
      </c>
    </row>
    <row r="100" spans="4:29" x14ac:dyDescent="0.25"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15"/>
      <c r="P100" s="115"/>
      <c r="Q100" s="115"/>
      <c r="R100" s="115"/>
      <c r="S100" s="115"/>
      <c r="T100" s="115"/>
      <c r="U100" s="115"/>
      <c r="V100" s="115"/>
      <c r="W100" s="115"/>
      <c r="X100" s="189"/>
      <c r="Y100" s="189"/>
      <c r="Z100" s="115"/>
      <c r="AA100" s="187"/>
      <c r="AB100" s="189"/>
      <c r="AC100" s="188" t="str">
        <f t="shared" si="1"/>
        <v/>
      </c>
    </row>
    <row r="101" spans="4:29" x14ac:dyDescent="0.25"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15"/>
      <c r="P101" s="115"/>
      <c r="Q101" s="115"/>
      <c r="R101" s="115"/>
      <c r="S101" s="115"/>
      <c r="T101" s="115"/>
      <c r="U101" s="115"/>
      <c r="V101" s="115"/>
      <c r="W101" s="115"/>
      <c r="X101" s="189"/>
      <c r="Y101" s="189"/>
      <c r="Z101" s="115"/>
      <c r="AA101" s="187"/>
      <c r="AB101" s="189"/>
      <c r="AC101" s="188" t="str">
        <f t="shared" si="1"/>
        <v/>
      </c>
    </row>
    <row r="102" spans="4:29" x14ac:dyDescent="0.25"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15"/>
      <c r="P102" s="115"/>
      <c r="Q102" s="115"/>
      <c r="R102" s="115"/>
      <c r="S102" s="115"/>
      <c r="T102" s="115"/>
      <c r="U102" s="115"/>
      <c r="V102" s="115"/>
      <c r="W102" s="115"/>
      <c r="X102" s="189"/>
      <c r="Y102" s="189"/>
      <c r="Z102" s="115"/>
      <c r="AA102" s="187"/>
      <c r="AB102" s="189"/>
      <c r="AC102" s="188" t="str">
        <f t="shared" si="1"/>
        <v/>
      </c>
    </row>
    <row r="103" spans="4:29" x14ac:dyDescent="0.25"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15"/>
      <c r="P103" s="115"/>
      <c r="Q103" s="115"/>
      <c r="R103" s="115"/>
      <c r="S103" s="115"/>
      <c r="T103" s="115"/>
      <c r="U103" s="115"/>
      <c r="V103" s="115"/>
      <c r="W103" s="115"/>
      <c r="X103" s="189"/>
      <c r="Y103" s="189"/>
      <c r="Z103" s="115"/>
      <c r="AA103" s="187"/>
      <c r="AB103" s="189"/>
      <c r="AC103" s="188" t="str">
        <f t="shared" si="1"/>
        <v/>
      </c>
    </row>
    <row r="104" spans="4:29" x14ac:dyDescent="0.25"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15"/>
      <c r="P104" s="115"/>
      <c r="Q104" s="115"/>
      <c r="R104" s="115"/>
      <c r="S104" s="115"/>
      <c r="T104" s="115"/>
      <c r="U104" s="115"/>
      <c r="V104" s="115"/>
      <c r="W104" s="115"/>
      <c r="X104" s="189"/>
      <c r="Y104" s="189"/>
      <c r="Z104" s="115"/>
      <c r="AA104" s="187"/>
      <c r="AB104" s="189"/>
      <c r="AC104" s="188" t="str">
        <f t="shared" si="1"/>
        <v/>
      </c>
    </row>
    <row r="105" spans="4:29" x14ac:dyDescent="0.25"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15"/>
      <c r="P105" s="115"/>
      <c r="Q105" s="115"/>
      <c r="R105" s="115"/>
      <c r="S105" s="115"/>
      <c r="T105" s="115"/>
      <c r="U105" s="115"/>
      <c r="V105" s="115"/>
      <c r="W105" s="115"/>
      <c r="X105" s="189"/>
      <c r="Y105" s="189"/>
      <c r="Z105" s="115"/>
      <c r="AA105" s="187"/>
      <c r="AB105" s="189"/>
      <c r="AC105" s="188" t="str">
        <f t="shared" si="1"/>
        <v/>
      </c>
    </row>
    <row r="106" spans="4:29" x14ac:dyDescent="0.25"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15"/>
      <c r="P106" s="115"/>
      <c r="Q106" s="115"/>
      <c r="R106" s="115"/>
      <c r="S106" s="115"/>
      <c r="T106" s="115"/>
      <c r="U106" s="115"/>
      <c r="V106" s="115"/>
      <c r="W106" s="115"/>
      <c r="X106" s="189"/>
      <c r="Y106" s="189"/>
      <c r="Z106" s="115"/>
      <c r="AA106" s="187"/>
      <c r="AB106" s="189"/>
      <c r="AC106" s="188" t="str">
        <f t="shared" si="1"/>
        <v/>
      </c>
    </row>
    <row r="107" spans="4:29" x14ac:dyDescent="0.25"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15"/>
      <c r="P107" s="115"/>
      <c r="Q107" s="115"/>
      <c r="R107" s="115"/>
      <c r="S107" s="115"/>
      <c r="T107" s="115"/>
      <c r="U107" s="115"/>
      <c r="V107" s="115"/>
      <c r="W107" s="115"/>
      <c r="X107" s="189"/>
      <c r="Y107" s="189"/>
      <c r="Z107" s="115"/>
      <c r="AA107" s="187"/>
      <c r="AB107" s="189"/>
      <c r="AC107" s="188" t="str">
        <f t="shared" si="1"/>
        <v/>
      </c>
    </row>
    <row r="108" spans="4:29" x14ac:dyDescent="0.25"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15"/>
      <c r="P108" s="115"/>
      <c r="Q108" s="115"/>
      <c r="R108" s="115"/>
      <c r="S108" s="115"/>
      <c r="T108" s="115"/>
      <c r="U108" s="115"/>
      <c r="V108" s="115"/>
      <c r="W108" s="115"/>
      <c r="X108" s="189"/>
      <c r="Y108" s="189"/>
      <c r="Z108" s="115"/>
      <c r="AA108" s="187"/>
      <c r="AB108" s="189"/>
      <c r="AC108" s="188" t="str">
        <f t="shared" si="1"/>
        <v/>
      </c>
    </row>
    <row r="109" spans="4:29" x14ac:dyDescent="0.25"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15"/>
      <c r="P109" s="115"/>
      <c r="Q109" s="115"/>
      <c r="R109" s="115"/>
      <c r="S109" s="115"/>
      <c r="T109" s="115"/>
      <c r="U109" s="115"/>
      <c r="V109" s="115"/>
      <c r="W109" s="115"/>
      <c r="X109" s="189"/>
      <c r="Y109" s="189"/>
      <c r="Z109" s="115"/>
      <c r="AA109" s="187"/>
      <c r="AB109" s="189"/>
      <c r="AC109" s="188" t="str">
        <f t="shared" si="1"/>
        <v/>
      </c>
    </row>
    <row r="110" spans="4:29" x14ac:dyDescent="0.25"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15"/>
      <c r="P110" s="115"/>
      <c r="Q110" s="115"/>
      <c r="R110" s="115"/>
      <c r="S110" s="115"/>
      <c r="T110" s="115"/>
      <c r="U110" s="115"/>
      <c r="V110" s="115"/>
      <c r="W110" s="115"/>
      <c r="X110" s="189"/>
      <c r="Y110" s="189"/>
      <c r="Z110" s="115"/>
      <c r="AA110" s="187"/>
      <c r="AB110" s="189"/>
      <c r="AC110" s="188" t="str">
        <f t="shared" si="1"/>
        <v/>
      </c>
    </row>
    <row r="111" spans="4:29" x14ac:dyDescent="0.25"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15"/>
      <c r="P111" s="115"/>
      <c r="Q111" s="115"/>
      <c r="R111" s="115"/>
      <c r="S111" s="115"/>
      <c r="T111" s="115"/>
      <c r="U111" s="115"/>
      <c r="V111" s="115"/>
      <c r="W111" s="115"/>
      <c r="X111" s="189"/>
      <c r="Y111" s="189"/>
      <c r="Z111" s="115"/>
      <c r="AA111" s="187"/>
      <c r="AB111" s="189"/>
      <c r="AC111" s="188" t="str">
        <f t="shared" si="1"/>
        <v/>
      </c>
    </row>
    <row r="112" spans="4:29" x14ac:dyDescent="0.25"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15"/>
      <c r="P112" s="115"/>
      <c r="Q112" s="115"/>
      <c r="R112" s="115"/>
      <c r="S112" s="115"/>
      <c r="T112" s="115"/>
      <c r="U112" s="115"/>
      <c r="V112" s="115"/>
      <c r="W112" s="115"/>
      <c r="X112" s="189"/>
      <c r="Y112" s="189"/>
      <c r="Z112" s="115"/>
      <c r="AA112" s="187"/>
      <c r="AB112" s="189"/>
      <c r="AC112" s="188" t="str">
        <f t="shared" si="1"/>
        <v/>
      </c>
    </row>
    <row r="113" spans="4:29" x14ac:dyDescent="0.25"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15"/>
      <c r="P113" s="115"/>
      <c r="Q113" s="115"/>
      <c r="R113" s="115"/>
      <c r="S113" s="115"/>
      <c r="T113" s="115"/>
      <c r="U113" s="115"/>
      <c r="V113" s="115"/>
      <c r="W113" s="115"/>
      <c r="X113" s="189"/>
      <c r="Y113" s="189"/>
      <c r="Z113" s="115"/>
      <c r="AA113" s="187"/>
      <c r="AB113" s="189"/>
      <c r="AC113" s="188" t="str">
        <f t="shared" si="1"/>
        <v/>
      </c>
    </row>
    <row r="114" spans="4:29" x14ac:dyDescent="0.25"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15"/>
      <c r="P114" s="115"/>
      <c r="Q114" s="115"/>
      <c r="R114" s="115"/>
      <c r="S114" s="115"/>
      <c r="T114" s="115"/>
      <c r="U114" s="115"/>
      <c r="V114" s="115"/>
      <c r="W114" s="115"/>
      <c r="X114" s="189"/>
      <c r="Y114" s="189"/>
      <c r="Z114" s="115"/>
      <c r="AA114" s="187"/>
      <c r="AB114" s="189"/>
      <c r="AC114" s="188" t="str">
        <f t="shared" si="1"/>
        <v/>
      </c>
    </row>
    <row r="115" spans="4:29" x14ac:dyDescent="0.25"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15"/>
      <c r="P115" s="115"/>
      <c r="Q115" s="115"/>
      <c r="R115" s="115"/>
      <c r="S115" s="115"/>
      <c r="T115" s="115"/>
      <c r="U115" s="115"/>
      <c r="V115" s="115"/>
      <c r="W115" s="115"/>
      <c r="X115" s="189"/>
      <c r="Y115" s="189"/>
      <c r="Z115" s="115"/>
      <c r="AA115" s="187"/>
      <c r="AB115" s="189"/>
      <c r="AC115" s="188" t="str">
        <f t="shared" si="1"/>
        <v/>
      </c>
    </row>
    <row r="116" spans="4:29" x14ac:dyDescent="0.25"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15"/>
      <c r="P116" s="115"/>
      <c r="Q116" s="115"/>
      <c r="R116" s="115"/>
      <c r="S116" s="115"/>
      <c r="T116" s="115"/>
      <c r="U116" s="115"/>
      <c r="V116" s="115"/>
      <c r="W116" s="115"/>
      <c r="X116" s="189"/>
      <c r="Y116" s="189"/>
      <c r="Z116" s="115"/>
      <c r="AA116" s="187"/>
      <c r="AB116" s="189"/>
      <c r="AC116" s="188" t="str">
        <f t="shared" si="1"/>
        <v/>
      </c>
    </row>
    <row r="117" spans="4:29" x14ac:dyDescent="0.25"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15"/>
      <c r="P117" s="115"/>
      <c r="Q117" s="115"/>
      <c r="R117" s="115"/>
      <c r="S117" s="115"/>
      <c r="T117" s="115"/>
      <c r="U117" s="115"/>
      <c r="V117" s="115"/>
      <c r="W117" s="115"/>
      <c r="X117" s="189"/>
      <c r="Y117" s="189"/>
      <c r="Z117" s="115"/>
      <c r="AA117" s="187"/>
      <c r="AB117" s="189"/>
      <c r="AC117" s="188" t="str">
        <f t="shared" si="1"/>
        <v/>
      </c>
    </row>
    <row r="118" spans="4:29" x14ac:dyDescent="0.25"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15"/>
      <c r="P118" s="115"/>
      <c r="Q118" s="115"/>
      <c r="R118" s="115"/>
      <c r="S118" s="115"/>
      <c r="T118" s="115"/>
      <c r="U118" s="115"/>
      <c r="V118" s="115"/>
      <c r="W118" s="115"/>
      <c r="X118" s="189"/>
      <c r="Y118" s="189"/>
      <c r="Z118" s="115"/>
      <c r="AA118" s="187"/>
      <c r="AB118" s="189"/>
      <c r="AC118" s="188" t="str">
        <f t="shared" si="1"/>
        <v/>
      </c>
    </row>
    <row r="119" spans="4:29" x14ac:dyDescent="0.25"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15"/>
      <c r="P119" s="115"/>
      <c r="Q119" s="115"/>
      <c r="R119" s="115"/>
      <c r="S119" s="115"/>
      <c r="T119" s="115"/>
      <c r="U119" s="115"/>
      <c r="V119" s="115"/>
      <c r="W119" s="115"/>
      <c r="X119" s="189"/>
      <c r="Y119" s="189"/>
      <c r="Z119" s="115"/>
      <c r="AA119" s="187"/>
      <c r="AB119" s="189"/>
      <c r="AC119" s="188" t="str">
        <f t="shared" si="1"/>
        <v/>
      </c>
    </row>
    <row r="120" spans="4:29" x14ac:dyDescent="0.25"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15"/>
      <c r="P120" s="115"/>
      <c r="Q120" s="115"/>
      <c r="R120" s="115"/>
      <c r="S120" s="115"/>
      <c r="T120" s="115"/>
      <c r="U120" s="115"/>
      <c r="V120" s="115"/>
      <c r="W120" s="115"/>
      <c r="X120" s="189"/>
      <c r="Y120" s="189"/>
      <c r="Z120" s="115"/>
      <c r="AA120" s="187"/>
      <c r="AB120" s="189"/>
      <c r="AC120" s="188" t="str">
        <f t="shared" si="1"/>
        <v/>
      </c>
    </row>
    <row r="121" spans="4:29" x14ac:dyDescent="0.25"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15"/>
      <c r="P121" s="115"/>
      <c r="Q121" s="115"/>
      <c r="R121" s="115"/>
      <c r="S121" s="115"/>
      <c r="T121" s="115"/>
      <c r="U121" s="115"/>
      <c r="V121" s="115"/>
      <c r="W121" s="115"/>
      <c r="X121" s="189"/>
      <c r="Y121" s="189"/>
      <c r="Z121" s="115"/>
      <c r="AA121" s="187"/>
      <c r="AB121" s="189"/>
      <c r="AC121" s="188" t="str">
        <f t="shared" si="1"/>
        <v/>
      </c>
    </row>
    <row r="122" spans="4:29" x14ac:dyDescent="0.25"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15"/>
      <c r="P122" s="115"/>
      <c r="Q122" s="115"/>
      <c r="R122" s="115"/>
      <c r="S122" s="115"/>
      <c r="T122" s="115"/>
      <c r="U122" s="115"/>
      <c r="V122" s="115"/>
      <c r="W122" s="115"/>
      <c r="X122" s="189"/>
      <c r="Y122" s="189"/>
      <c r="Z122" s="115"/>
      <c r="AA122" s="187"/>
      <c r="AB122" s="189"/>
      <c r="AC122" s="188" t="str">
        <f t="shared" si="1"/>
        <v/>
      </c>
    </row>
    <row r="123" spans="4:29" x14ac:dyDescent="0.25"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15"/>
      <c r="P123" s="115"/>
      <c r="Q123" s="115"/>
      <c r="R123" s="115"/>
      <c r="S123" s="115"/>
      <c r="T123" s="115"/>
      <c r="U123" s="115"/>
      <c r="V123" s="115"/>
      <c r="W123" s="115"/>
      <c r="X123" s="189"/>
      <c r="Y123" s="189"/>
      <c r="Z123" s="115"/>
      <c r="AA123" s="187"/>
      <c r="AB123" s="189"/>
      <c r="AC123" s="188" t="str">
        <f t="shared" si="1"/>
        <v/>
      </c>
    </row>
    <row r="124" spans="4:29" x14ac:dyDescent="0.25"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15"/>
      <c r="P124" s="115"/>
      <c r="Q124" s="115"/>
      <c r="R124" s="115"/>
      <c r="S124" s="115"/>
      <c r="T124" s="115"/>
      <c r="U124" s="115"/>
      <c r="V124" s="115"/>
      <c r="W124" s="115"/>
      <c r="X124" s="189"/>
      <c r="Y124" s="189"/>
      <c r="Z124" s="115"/>
      <c r="AA124" s="187"/>
      <c r="AB124" s="189"/>
      <c r="AC124" s="188" t="str">
        <f t="shared" si="1"/>
        <v/>
      </c>
    </row>
    <row r="125" spans="4:29" x14ac:dyDescent="0.25"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15"/>
      <c r="P125" s="115"/>
      <c r="Q125" s="115"/>
      <c r="R125" s="115"/>
      <c r="S125" s="115"/>
      <c r="T125" s="115"/>
      <c r="U125" s="115"/>
      <c r="V125" s="115"/>
      <c r="W125" s="115"/>
      <c r="X125" s="189"/>
      <c r="Y125" s="189"/>
      <c r="Z125" s="115"/>
      <c r="AA125" s="187"/>
      <c r="AB125" s="189"/>
      <c r="AC125" s="188" t="str">
        <f t="shared" si="1"/>
        <v/>
      </c>
    </row>
    <row r="126" spans="4:29" x14ac:dyDescent="0.25"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15"/>
      <c r="P126" s="115"/>
      <c r="Q126" s="115"/>
      <c r="R126" s="115"/>
      <c r="S126" s="115"/>
      <c r="T126" s="115"/>
      <c r="U126" s="115"/>
      <c r="V126" s="115"/>
      <c r="W126" s="115"/>
      <c r="X126" s="189"/>
      <c r="Y126" s="189"/>
      <c r="Z126" s="115"/>
      <c r="AA126" s="187"/>
      <c r="AB126" s="189"/>
      <c r="AC126" s="188" t="str">
        <f t="shared" si="1"/>
        <v/>
      </c>
    </row>
    <row r="127" spans="4:29" x14ac:dyDescent="0.25"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15"/>
      <c r="P127" s="115"/>
      <c r="Q127" s="115"/>
      <c r="R127" s="115"/>
      <c r="S127" s="115"/>
      <c r="T127" s="115"/>
      <c r="U127" s="115"/>
      <c r="V127" s="115"/>
      <c r="W127" s="115"/>
      <c r="X127" s="189"/>
      <c r="Y127" s="189"/>
      <c r="Z127" s="115"/>
      <c r="AA127" s="187"/>
      <c r="AB127" s="189"/>
      <c r="AC127" s="188" t="str">
        <f t="shared" si="1"/>
        <v/>
      </c>
    </row>
    <row r="128" spans="4:29" x14ac:dyDescent="0.25"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15"/>
      <c r="P128" s="115"/>
      <c r="Q128" s="115"/>
      <c r="R128" s="115"/>
      <c r="S128" s="115"/>
      <c r="T128" s="115"/>
      <c r="U128" s="115"/>
      <c r="V128" s="115"/>
      <c r="W128" s="115"/>
      <c r="X128" s="189"/>
      <c r="Y128" s="189"/>
      <c r="Z128" s="115"/>
      <c r="AA128" s="187"/>
      <c r="AB128" s="189"/>
      <c r="AC128" s="188" t="str">
        <f t="shared" si="1"/>
        <v/>
      </c>
    </row>
    <row r="129" spans="4:29" x14ac:dyDescent="0.25"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15"/>
      <c r="P129" s="115"/>
      <c r="Q129" s="115"/>
      <c r="R129" s="115"/>
      <c r="S129" s="115"/>
      <c r="T129" s="115"/>
      <c r="U129" s="115"/>
      <c r="V129" s="115"/>
      <c r="W129" s="115"/>
      <c r="X129" s="189"/>
      <c r="Y129" s="189"/>
      <c r="Z129" s="115"/>
      <c r="AA129" s="187"/>
      <c r="AB129" s="189"/>
      <c r="AC129" s="188" t="str">
        <f t="shared" si="1"/>
        <v/>
      </c>
    </row>
    <row r="130" spans="4:29" x14ac:dyDescent="0.25"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15"/>
      <c r="P130" s="115"/>
      <c r="Q130" s="115"/>
      <c r="R130" s="115"/>
      <c r="S130" s="115"/>
      <c r="T130" s="115"/>
      <c r="U130" s="115"/>
      <c r="V130" s="115"/>
      <c r="W130" s="115"/>
      <c r="X130" s="189"/>
      <c r="Y130" s="189"/>
      <c r="Z130" s="115"/>
      <c r="AA130" s="187"/>
      <c r="AB130" s="189"/>
      <c r="AC130" s="188" t="str">
        <f t="shared" si="1"/>
        <v/>
      </c>
    </row>
    <row r="131" spans="4:29" x14ac:dyDescent="0.25"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15"/>
      <c r="P131" s="115"/>
      <c r="Q131" s="115"/>
      <c r="R131" s="115"/>
      <c r="S131" s="115"/>
      <c r="T131" s="115"/>
      <c r="U131" s="115"/>
      <c r="V131" s="115"/>
      <c r="W131" s="115"/>
      <c r="X131" s="189"/>
      <c r="Y131" s="189"/>
      <c r="Z131" s="115"/>
      <c r="AA131" s="187"/>
      <c r="AB131" s="189"/>
      <c r="AC131" s="188" t="str">
        <f t="shared" si="1"/>
        <v/>
      </c>
    </row>
    <row r="132" spans="4:29" x14ac:dyDescent="0.25"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15"/>
      <c r="P132" s="115"/>
      <c r="Q132" s="115"/>
      <c r="R132" s="115"/>
      <c r="S132" s="115"/>
      <c r="T132" s="115"/>
      <c r="U132" s="115"/>
      <c r="V132" s="115"/>
      <c r="W132" s="115"/>
      <c r="X132" s="189"/>
      <c r="Y132" s="189"/>
      <c r="Z132" s="115"/>
      <c r="AA132" s="187"/>
      <c r="AB132" s="189"/>
      <c r="AC132" s="188" t="str">
        <f t="shared" ref="AC132:AC195" si="2">IFERROR(X132/Y132,"")</f>
        <v/>
      </c>
    </row>
    <row r="133" spans="4:29" x14ac:dyDescent="0.25"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15"/>
      <c r="P133" s="115"/>
      <c r="Q133" s="115"/>
      <c r="R133" s="115"/>
      <c r="S133" s="115"/>
      <c r="T133" s="115"/>
      <c r="U133" s="115"/>
      <c r="V133" s="115"/>
      <c r="W133" s="115"/>
      <c r="X133" s="189"/>
      <c r="Y133" s="189"/>
      <c r="Z133" s="115"/>
      <c r="AA133" s="187"/>
      <c r="AB133" s="189"/>
      <c r="AC133" s="188" t="str">
        <f t="shared" si="2"/>
        <v/>
      </c>
    </row>
    <row r="134" spans="4:29" x14ac:dyDescent="0.25"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15"/>
      <c r="P134" s="115"/>
      <c r="Q134" s="115"/>
      <c r="R134" s="115"/>
      <c r="S134" s="115"/>
      <c r="T134" s="115"/>
      <c r="U134" s="115"/>
      <c r="V134" s="115"/>
      <c r="W134" s="115"/>
      <c r="X134" s="189"/>
      <c r="Y134" s="189"/>
      <c r="Z134" s="115"/>
      <c r="AA134" s="187"/>
      <c r="AB134" s="189"/>
      <c r="AC134" s="188" t="str">
        <f t="shared" si="2"/>
        <v/>
      </c>
    </row>
    <row r="135" spans="4:29" x14ac:dyDescent="0.25"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15"/>
      <c r="P135" s="115"/>
      <c r="Q135" s="115"/>
      <c r="R135" s="115"/>
      <c r="S135" s="115"/>
      <c r="T135" s="115"/>
      <c r="U135" s="115"/>
      <c r="V135" s="115"/>
      <c r="W135" s="115"/>
      <c r="X135" s="189"/>
      <c r="Y135" s="189"/>
      <c r="Z135" s="115"/>
      <c r="AA135" s="187"/>
      <c r="AB135" s="189"/>
      <c r="AC135" s="188" t="str">
        <f t="shared" si="2"/>
        <v/>
      </c>
    </row>
    <row r="136" spans="4:29" x14ac:dyDescent="0.25"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15"/>
      <c r="P136" s="115"/>
      <c r="Q136" s="115"/>
      <c r="R136" s="115"/>
      <c r="S136" s="115"/>
      <c r="T136" s="115"/>
      <c r="U136" s="115"/>
      <c r="V136" s="115"/>
      <c r="W136" s="115"/>
      <c r="X136" s="189"/>
      <c r="Y136" s="189"/>
      <c r="Z136" s="115"/>
      <c r="AA136" s="187"/>
      <c r="AB136" s="189"/>
      <c r="AC136" s="188" t="str">
        <f t="shared" si="2"/>
        <v/>
      </c>
    </row>
    <row r="137" spans="4:29" x14ac:dyDescent="0.25"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15"/>
      <c r="P137" s="115"/>
      <c r="Q137" s="115"/>
      <c r="R137" s="115"/>
      <c r="S137" s="115"/>
      <c r="T137" s="115"/>
      <c r="U137" s="115"/>
      <c r="V137" s="115"/>
      <c r="W137" s="115"/>
      <c r="X137" s="189"/>
      <c r="Y137" s="189"/>
      <c r="Z137" s="115"/>
      <c r="AA137" s="187"/>
      <c r="AB137" s="189"/>
      <c r="AC137" s="188" t="str">
        <f t="shared" si="2"/>
        <v/>
      </c>
    </row>
    <row r="138" spans="4:29" x14ac:dyDescent="0.25"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15"/>
      <c r="P138" s="115"/>
      <c r="Q138" s="115"/>
      <c r="R138" s="115"/>
      <c r="S138" s="115"/>
      <c r="T138" s="115"/>
      <c r="U138" s="115"/>
      <c r="V138" s="115"/>
      <c r="W138" s="115"/>
      <c r="X138" s="189"/>
      <c r="Y138" s="189"/>
      <c r="Z138" s="115"/>
      <c r="AA138" s="187"/>
      <c r="AB138" s="189"/>
      <c r="AC138" s="188" t="str">
        <f t="shared" si="2"/>
        <v/>
      </c>
    </row>
    <row r="139" spans="4:29" x14ac:dyDescent="0.25"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15"/>
      <c r="P139" s="115"/>
      <c r="Q139" s="115"/>
      <c r="R139" s="115"/>
      <c r="S139" s="115"/>
      <c r="T139" s="115"/>
      <c r="U139" s="115"/>
      <c r="V139" s="115"/>
      <c r="W139" s="115"/>
      <c r="X139" s="189"/>
      <c r="Y139" s="189"/>
      <c r="Z139" s="115"/>
      <c r="AA139" s="187"/>
      <c r="AB139" s="189"/>
      <c r="AC139" s="188" t="str">
        <f t="shared" si="2"/>
        <v/>
      </c>
    </row>
    <row r="140" spans="4:29" x14ac:dyDescent="0.25"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15"/>
      <c r="P140" s="115"/>
      <c r="Q140" s="115"/>
      <c r="R140" s="115"/>
      <c r="S140" s="115"/>
      <c r="T140" s="115"/>
      <c r="U140" s="115"/>
      <c r="V140" s="115"/>
      <c r="W140" s="115"/>
      <c r="X140" s="189"/>
      <c r="Y140" s="189"/>
      <c r="Z140" s="115"/>
      <c r="AA140" s="187"/>
      <c r="AB140" s="189"/>
      <c r="AC140" s="188" t="str">
        <f t="shared" si="2"/>
        <v/>
      </c>
    </row>
    <row r="141" spans="4:29" x14ac:dyDescent="0.25"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15"/>
      <c r="P141" s="115"/>
      <c r="Q141" s="115"/>
      <c r="R141" s="115"/>
      <c r="S141" s="115"/>
      <c r="T141" s="115"/>
      <c r="U141" s="115"/>
      <c r="V141" s="115"/>
      <c r="W141" s="115"/>
      <c r="X141" s="189"/>
      <c r="Y141" s="189"/>
      <c r="Z141" s="115"/>
      <c r="AA141" s="187"/>
      <c r="AB141" s="189"/>
      <c r="AC141" s="188" t="str">
        <f t="shared" si="2"/>
        <v/>
      </c>
    </row>
    <row r="142" spans="4:29" x14ac:dyDescent="0.25"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15"/>
      <c r="P142" s="115"/>
      <c r="Q142" s="115"/>
      <c r="R142" s="115"/>
      <c r="S142" s="115"/>
      <c r="T142" s="115"/>
      <c r="U142" s="115"/>
      <c r="V142" s="115"/>
      <c r="W142" s="115"/>
      <c r="X142" s="189"/>
      <c r="Y142" s="189"/>
      <c r="Z142" s="115"/>
      <c r="AA142" s="187"/>
      <c r="AB142" s="189"/>
      <c r="AC142" s="188" t="str">
        <f t="shared" si="2"/>
        <v/>
      </c>
    </row>
    <row r="143" spans="4:29" x14ac:dyDescent="0.25"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15"/>
      <c r="P143" s="115"/>
      <c r="Q143" s="115"/>
      <c r="R143" s="115"/>
      <c r="S143" s="115"/>
      <c r="T143" s="115"/>
      <c r="U143" s="115"/>
      <c r="V143" s="115"/>
      <c r="W143" s="115"/>
      <c r="X143" s="189"/>
      <c r="Y143" s="189"/>
      <c r="Z143" s="115"/>
      <c r="AA143" s="187"/>
      <c r="AB143" s="189"/>
      <c r="AC143" s="188" t="str">
        <f t="shared" si="2"/>
        <v/>
      </c>
    </row>
    <row r="144" spans="4:29" x14ac:dyDescent="0.25"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15"/>
      <c r="P144" s="115"/>
      <c r="Q144" s="115"/>
      <c r="R144" s="115"/>
      <c r="S144" s="115"/>
      <c r="T144" s="115"/>
      <c r="U144" s="115"/>
      <c r="V144" s="115"/>
      <c r="W144" s="115"/>
      <c r="X144" s="189"/>
      <c r="Y144" s="189"/>
      <c r="Z144" s="115"/>
      <c r="AA144" s="187"/>
      <c r="AB144" s="189"/>
      <c r="AC144" s="188" t="str">
        <f t="shared" si="2"/>
        <v/>
      </c>
    </row>
    <row r="145" spans="4:29" x14ac:dyDescent="0.25"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15"/>
      <c r="P145" s="115"/>
      <c r="Q145" s="115"/>
      <c r="R145" s="115"/>
      <c r="S145" s="115"/>
      <c r="T145" s="115"/>
      <c r="U145" s="115"/>
      <c r="V145" s="115"/>
      <c r="W145" s="115"/>
      <c r="X145" s="189"/>
      <c r="Y145" s="189"/>
      <c r="Z145" s="115"/>
      <c r="AA145" s="187"/>
      <c r="AB145" s="189"/>
      <c r="AC145" s="188" t="str">
        <f t="shared" si="2"/>
        <v/>
      </c>
    </row>
    <row r="146" spans="4:29" x14ac:dyDescent="0.25"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15"/>
      <c r="P146" s="115"/>
      <c r="Q146" s="115"/>
      <c r="R146" s="115"/>
      <c r="S146" s="115"/>
      <c r="T146" s="115"/>
      <c r="U146" s="115"/>
      <c r="V146" s="115"/>
      <c r="W146" s="115"/>
      <c r="X146" s="189"/>
      <c r="Y146" s="189"/>
      <c r="Z146" s="115"/>
      <c r="AA146" s="187"/>
      <c r="AB146" s="189"/>
      <c r="AC146" s="188" t="str">
        <f t="shared" si="2"/>
        <v/>
      </c>
    </row>
    <row r="147" spans="4:29" x14ac:dyDescent="0.25"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15"/>
      <c r="P147" s="115"/>
      <c r="Q147" s="115"/>
      <c r="R147" s="115"/>
      <c r="S147" s="115"/>
      <c r="T147" s="115"/>
      <c r="U147" s="115"/>
      <c r="V147" s="115"/>
      <c r="W147" s="115"/>
      <c r="X147" s="189"/>
      <c r="Y147" s="189"/>
      <c r="Z147" s="115"/>
      <c r="AA147" s="187"/>
      <c r="AB147" s="189"/>
      <c r="AC147" s="188" t="str">
        <f t="shared" si="2"/>
        <v/>
      </c>
    </row>
    <row r="148" spans="4:29" x14ac:dyDescent="0.25"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15"/>
      <c r="P148" s="115"/>
      <c r="Q148" s="115"/>
      <c r="R148" s="115"/>
      <c r="S148" s="115"/>
      <c r="T148" s="115"/>
      <c r="U148" s="115"/>
      <c r="V148" s="115"/>
      <c r="W148" s="115"/>
      <c r="X148" s="189"/>
      <c r="Y148" s="189"/>
      <c r="Z148" s="115"/>
      <c r="AA148" s="187"/>
      <c r="AB148" s="189"/>
      <c r="AC148" s="188" t="str">
        <f t="shared" si="2"/>
        <v/>
      </c>
    </row>
    <row r="149" spans="4:29" x14ac:dyDescent="0.25"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15"/>
      <c r="P149" s="115"/>
      <c r="Q149" s="115"/>
      <c r="R149" s="115"/>
      <c r="S149" s="115"/>
      <c r="T149" s="115"/>
      <c r="U149" s="115"/>
      <c r="V149" s="115"/>
      <c r="W149" s="115"/>
      <c r="X149" s="189"/>
      <c r="Y149" s="189"/>
      <c r="Z149" s="115"/>
      <c r="AA149" s="187"/>
      <c r="AB149" s="189"/>
      <c r="AC149" s="188" t="str">
        <f t="shared" si="2"/>
        <v/>
      </c>
    </row>
    <row r="150" spans="4:29" x14ac:dyDescent="0.25"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15"/>
      <c r="P150" s="115"/>
      <c r="Q150" s="115"/>
      <c r="R150" s="115"/>
      <c r="S150" s="115"/>
      <c r="T150" s="115"/>
      <c r="U150" s="115"/>
      <c r="V150" s="115"/>
      <c r="W150" s="115"/>
      <c r="X150" s="189"/>
      <c r="Y150" s="189"/>
      <c r="Z150" s="115"/>
      <c r="AA150" s="187"/>
      <c r="AB150" s="189"/>
      <c r="AC150" s="188" t="str">
        <f t="shared" si="2"/>
        <v/>
      </c>
    </row>
    <row r="151" spans="4:29" x14ac:dyDescent="0.25"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15"/>
      <c r="P151" s="115"/>
      <c r="Q151" s="115"/>
      <c r="R151" s="115"/>
      <c r="S151" s="115"/>
      <c r="T151" s="115"/>
      <c r="U151" s="115"/>
      <c r="V151" s="115"/>
      <c r="W151" s="115"/>
      <c r="X151" s="189"/>
      <c r="Y151" s="189"/>
      <c r="Z151" s="115"/>
      <c r="AA151" s="187"/>
      <c r="AB151" s="189"/>
      <c r="AC151" s="188" t="str">
        <f t="shared" si="2"/>
        <v/>
      </c>
    </row>
    <row r="152" spans="4:29" x14ac:dyDescent="0.25"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15"/>
      <c r="P152" s="115"/>
      <c r="Q152" s="115"/>
      <c r="R152" s="115"/>
      <c r="S152" s="115"/>
      <c r="T152" s="115"/>
      <c r="U152" s="115"/>
      <c r="V152" s="115"/>
      <c r="W152" s="115"/>
      <c r="X152" s="189"/>
      <c r="Y152" s="189"/>
      <c r="Z152" s="115"/>
      <c r="AA152" s="187"/>
      <c r="AB152" s="189"/>
      <c r="AC152" s="188" t="str">
        <f t="shared" si="2"/>
        <v/>
      </c>
    </row>
    <row r="153" spans="4:29" x14ac:dyDescent="0.25"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15"/>
      <c r="P153" s="115"/>
      <c r="Q153" s="115"/>
      <c r="R153" s="115"/>
      <c r="S153" s="115"/>
      <c r="T153" s="115"/>
      <c r="U153" s="115"/>
      <c r="V153" s="115"/>
      <c r="W153" s="115"/>
      <c r="X153" s="189"/>
      <c r="Y153" s="189"/>
      <c r="Z153" s="115"/>
      <c r="AA153" s="187"/>
      <c r="AB153" s="189"/>
      <c r="AC153" s="188" t="str">
        <f t="shared" si="2"/>
        <v/>
      </c>
    </row>
    <row r="154" spans="4:29" x14ac:dyDescent="0.25"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15"/>
      <c r="P154" s="115"/>
      <c r="Q154" s="115"/>
      <c r="R154" s="115"/>
      <c r="S154" s="115"/>
      <c r="T154" s="115"/>
      <c r="U154" s="115"/>
      <c r="V154" s="115"/>
      <c r="W154" s="115"/>
      <c r="X154" s="189"/>
      <c r="Y154" s="189"/>
      <c r="Z154" s="115"/>
      <c r="AA154" s="187"/>
      <c r="AB154" s="189"/>
      <c r="AC154" s="188" t="str">
        <f t="shared" si="2"/>
        <v/>
      </c>
    </row>
    <row r="155" spans="4:29" x14ac:dyDescent="0.25"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15"/>
      <c r="P155" s="115"/>
      <c r="Q155" s="115"/>
      <c r="R155" s="115"/>
      <c r="S155" s="115"/>
      <c r="T155" s="115"/>
      <c r="U155" s="115"/>
      <c r="V155" s="115"/>
      <c r="W155" s="115"/>
      <c r="X155" s="189"/>
      <c r="Y155" s="189"/>
      <c r="Z155" s="115"/>
      <c r="AA155" s="187"/>
      <c r="AB155" s="189"/>
      <c r="AC155" s="188" t="str">
        <f t="shared" si="2"/>
        <v/>
      </c>
    </row>
    <row r="156" spans="4:29" x14ac:dyDescent="0.25"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15"/>
      <c r="P156" s="115"/>
      <c r="Q156" s="115"/>
      <c r="R156" s="115"/>
      <c r="S156" s="115"/>
      <c r="T156" s="115"/>
      <c r="U156" s="115"/>
      <c r="V156" s="115"/>
      <c r="W156" s="115"/>
      <c r="X156" s="189"/>
      <c r="Y156" s="189"/>
      <c r="Z156" s="115"/>
      <c r="AA156" s="187"/>
      <c r="AB156" s="189"/>
      <c r="AC156" s="188" t="str">
        <f t="shared" si="2"/>
        <v/>
      </c>
    </row>
    <row r="157" spans="4:29" x14ac:dyDescent="0.25"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15"/>
      <c r="P157" s="115"/>
      <c r="Q157" s="115"/>
      <c r="R157" s="115"/>
      <c r="S157" s="115"/>
      <c r="T157" s="115"/>
      <c r="U157" s="115"/>
      <c r="V157" s="115"/>
      <c r="W157" s="115"/>
      <c r="X157" s="189"/>
      <c r="Y157" s="189"/>
      <c r="Z157" s="115"/>
      <c r="AA157" s="187"/>
      <c r="AB157" s="189"/>
      <c r="AC157" s="188" t="str">
        <f t="shared" si="2"/>
        <v/>
      </c>
    </row>
    <row r="158" spans="4:29" x14ac:dyDescent="0.25"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15"/>
      <c r="P158" s="115"/>
      <c r="Q158" s="115"/>
      <c r="R158" s="115"/>
      <c r="S158" s="115"/>
      <c r="T158" s="115"/>
      <c r="U158" s="115"/>
      <c r="V158" s="115"/>
      <c r="W158" s="115"/>
      <c r="X158" s="189"/>
      <c r="Y158" s="189"/>
      <c r="Z158" s="115"/>
      <c r="AA158" s="187"/>
      <c r="AB158" s="189"/>
      <c r="AC158" s="188" t="str">
        <f t="shared" si="2"/>
        <v/>
      </c>
    </row>
    <row r="159" spans="4:29" x14ac:dyDescent="0.25"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15"/>
      <c r="P159" s="115"/>
      <c r="Q159" s="115"/>
      <c r="R159" s="115"/>
      <c r="S159" s="115"/>
      <c r="T159" s="115"/>
      <c r="U159" s="115"/>
      <c r="V159" s="115"/>
      <c r="W159" s="115"/>
      <c r="X159" s="189"/>
      <c r="Y159" s="189"/>
      <c r="Z159" s="115"/>
      <c r="AA159" s="187"/>
      <c r="AB159" s="189"/>
      <c r="AC159" s="188" t="str">
        <f t="shared" si="2"/>
        <v/>
      </c>
    </row>
    <row r="160" spans="4:29" x14ac:dyDescent="0.25"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15"/>
      <c r="P160" s="115"/>
      <c r="Q160" s="115"/>
      <c r="R160" s="115"/>
      <c r="S160" s="115"/>
      <c r="T160" s="115"/>
      <c r="U160" s="115"/>
      <c r="V160" s="115"/>
      <c r="W160" s="115"/>
      <c r="X160" s="189"/>
      <c r="Y160" s="189"/>
      <c r="Z160" s="115"/>
      <c r="AA160" s="187"/>
      <c r="AB160" s="189"/>
      <c r="AC160" s="188" t="str">
        <f t="shared" si="2"/>
        <v/>
      </c>
    </row>
    <row r="161" spans="4:29" x14ac:dyDescent="0.25"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15"/>
      <c r="P161" s="115"/>
      <c r="Q161" s="115"/>
      <c r="R161" s="115"/>
      <c r="S161" s="115"/>
      <c r="T161" s="115"/>
      <c r="U161" s="115"/>
      <c r="V161" s="115"/>
      <c r="W161" s="115"/>
      <c r="X161" s="189"/>
      <c r="Y161" s="189"/>
      <c r="Z161" s="115"/>
      <c r="AA161" s="187"/>
      <c r="AB161" s="189"/>
      <c r="AC161" s="188" t="str">
        <f t="shared" si="2"/>
        <v/>
      </c>
    </row>
    <row r="162" spans="4:29" x14ac:dyDescent="0.25"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15"/>
      <c r="P162" s="115"/>
      <c r="Q162" s="115"/>
      <c r="R162" s="115"/>
      <c r="S162" s="115"/>
      <c r="T162" s="115"/>
      <c r="U162" s="115"/>
      <c r="V162" s="115"/>
      <c r="W162" s="115"/>
      <c r="X162" s="189"/>
      <c r="Y162" s="189"/>
      <c r="Z162" s="115"/>
      <c r="AA162" s="187"/>
      <c r="AB162" s="189"/>
      <c r="AC162" s="188" t="str">
        <f t="shared" si="2"/>
        <v/>
      </c>
    </row>
    <row r="163" spans="4:29" x14ac:dyDescent="0.25"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15"/>
      <c r="P163" s="115"/>
      <c r="Q163" s="115"/>
      <c r="R163" s="115"/>
      <c r="S163" s="115"/>
      <c r="T163" s="115"/>
      <c r="U163" s="115"/>
      <c r="V163" s="115"/>
      <c r="W163" s="115"/>
      <c r="X163" s="189"/>
      <c r="Y163" s="189"/>
      <c r="Z163" s="115"/>
      <c r="AA163" s="187"/>
      <c r="AB163" s="189"/>
      <c r="AC163" s="188" t="str">
        <f t="shared" si="2"/>
        <v/>
      </c>
    </row>
    <row r="164" spans="4:29" x14ac:dyDescent="0.25"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15"/>
      <c r="P164" s="115"/>
      <c r="Q164" s="115"/>
      <c r="R164" s="115"/>
      <c r="S164" s="115"/>
      <c r="T164" s="115"/>
      <c r="U164" s="115"/>
      <c r="V164" s="115"/>
      <c r="W164" s="115"/>
      <c r="X164" s="189"/>
      <c r="Y164" s="189"/>
      <c r="Z164" s="115"/>
      <c r="AA164" s="187"/>
      <c r="AB164" s="189"/>
      <c r="AC164" s="188" t="str">
        <f t="shared" si="2"/>
        <v/>
      </c>
    </row>
    <row r="165" spans="4:29" x14ac:dyDescent="0.25"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15"/>
      <c r="P165" s="115"/>
      <c r="Q165" s="115"/>
      <c r="R165" s="115"/>
      <c r="S165" s="115"/>
      <c r="T165" s="115"/>
      <c r="U165" s="115"/>
      <c r="V165" s="115"/>
      <c r="W165" s="115"/>
      <c r="X165" s="189"/>
      <c r="Y165" s="189"/>
      <c r="Z165" s="115"/>
      <c r="AA165" s="187"/>
      <c r="AB165" s="189"/>
      <c r="AC165" s="188" t="str">
        <f t="shared" si="2"/>
        <v/>
      </c>
    </row>
    <row r="166" spans="4:29" x14ac:dyDescent="0.25"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15"/>
      <c r="P166" s="115"/>
      <c r="Q166" s="115"/>
      <c r="R166" s="115"/>
      <c r="S166" s="115"/>
      <c r="T166" s="115"/>
      <c r="U166" s="115"/>
      <c r="V166" s="115"/>
      <c r="W166" s="115"/>
      <c r="X166" s="189"/>
      <c r="Y166" s="189"/>
      <c r="Z166" s="115"/>
      <c r="AA166" s="187"/>
      <c r="AB166" s="189"/>
      <c r="AC166" s="188" t="str">
        <f t="shared" si="2"/>
        <v/>
      </c>
    </row>
    <row r="167" spans="4:29" x14ac:dyDescent="0.25"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15"/>
      <c r="P167" s="115"/>
      <c r="Q167" s="115"/>
      <c r="R167" s="115"/>
      <c r="S167" s="115"/>
      <c r="T167" s="115"/>
      <c r="U167" s="115"/>
      <c r="V167" s="115"/>
      <c r="W167" s="115"/>
      <c r="X167" s="189"/>
      <c r="Y167" s="189"/>
      <c r="Z167" s="115"/>
      <c r="AA167" s="187"/>
      <c r="AB167" s="189"/>
      <c r="AC167" s="188" t="str">
        <f t="shared" si="2"/>
        <v/>
      </c>
    </row>
    <row r="168" spans="4:29" x14ac:dyDescent="0.25"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15"/>
      <c r="P168" s="115"/>
      <c r="Q168" s="115"/>
      <c r="R168" s="115"/>
      <c r="S168" s="115"/>
      <c r="T168" s="115"/>
      <c r="U168" s="115"/>
      <c r="V168" s="115"/>
      <c r="W168" s="115"/>
      <c r="X168" s="189"/>
      <c r="Y168" s="189"/>
      <c r="Z168" s="115"/>
      <c r="AA168" s="187"/>
      <c r="AB168" s="189"/>
      <c r="AC168" s="188" t="str">
        <f t="shared" si="2"/>
        <v/>
      </c>
    </row>
    <row r="169" spans="4:29" x14ac:dyDescent="0.25"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15"/>
      <c r="P169" s="115"/>
      <c r="Q169" s="115"/>
      <c r="R169" s="115"/>
      <c r="S169" s="115"/>
      <c r="T169" s="115"/>
      <c r="U169" s="115"/>
      <c r="V169" s="115"/>
      <c r="W169" s="115"/>
      <c r="X169" s="189"/>
      <c r="Y169" s="189"/>
      <c r="Z169" s="115"/>
      <c r="AA169" s="187"/>
      <c r="AB169" s="189"/>
      <c r="AC169" s="188" t="str">
        <f t="shared" si="2"/>
        <v/>
      </c>
    </row>
    <row r="170" spans="4:29" x14ac:dyDescent="0.25"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15"/>
      <c r="P170" s="115"/>
      <c r="Q170" s="115"/>
      <c r="R170" s="115"/>
      <c r="S170" s="115"/>
      <c r="T170" s="115"/>
      <c r="U170" s="115"/>
      <c r="V170" s="115"/>
      <c r="W170" s="115"/>
      <c r="X170" s="189"/>
      <c r="Y170" s="189"/>
      <c r="Z170" s="115"/>
      <c r="AA170" s="187"/>
      <c r="AB170" s="189"/>
      <c r="AC170" s="188" t="str">
        <f t="shared" si="2"/>
        <v/>
      </c>
    </row>
    <row r="171" spans="4:29" x14ac:dyDescent="0.25">
      <c r="O171" s="181"/>
      <c r="P171" s="181"/>
      <c r="Q171" s="181"/>
      <c r="R171" s="181"/>
      <c r="S171" s="181"/>
      <c r="T171" s="181"/>
      <c r="U171" s="181"/>
      <c r="V171" s="181"/>
      <c r="W171" s="181"/>
      <c r="Z171" s="182"/>
      <c r="AC171" s="188" t="str">
        <f t="shared" si="2"/>
        <v/>
      </c>
    </row>
    <row r="172" spans="4:29" x14ac:dyDescent="0.25">
      <c r="O172" s="115"/>
      <c r="P172" s="115"/>
      <c r="Q172" s="115"/>
      <c r="R172" s="115"/>
      <c r="S172" s="115"/>
      <c r="T172" s="115"/>
      <c r="U172" s="115"/>
      <c r="V172" s="115"/>
      <c r="W172" s="115"/>
      <c r="Z172" s="182"/>
      <c r="AC172" s="188" t="str">
        <f t="shared" si="2"/>
        <v/>
      </c>
    </row>
    <row r="173" spans="4:29" x14ac:dyDescent="0.25">
      <c r="O173" s="115"/>
      <c r="P173" s="115"/>
      <c r="Q173" s="115"/>
      <c r="R173" s="115"/>
      <c r="S173" s="115"/>
      <c r="T173" s="115"/>
      <c r="U173" s="115"/>
      <c r="V173" s="115"/>
      <c r="W173" s="115"/>
      <c r="Z173" s="182"/>
      <c r="AC173" s="188" t="str">
        <f t="shared" si="2"/>
        <v/>
      </c>
    </row>
    <row r="174" spans="4:29" x14ac:dyDescent="0.25">
      <c r="O174" s="115"/>
      <c r="P174" s="115"/>
      <c r="Q174" s="115"/>
      <c r="R174" s="115"/>
      <c r="S174" s="115"/>
      <c r="T174" s="115"/>
      <c r="U174" s="115"/>
      <c r="V174" s="115"/>
      <c r="W174" s="115"/>
      <c r="Z174" s="182"/>
      <c r="AC174" s="188" t="str">
        <f t="shared" si="2"/>
        <v/>
      </c>
    </row>
    <row r="175" spans="4:29" x14ac:dyDescent="0.25">
      <c r="O175" s="115"/>
      <c r="P175" s="115"/>
      <c r="Q175" s="115"/>
      <c r="R175" s="115"/>
      <c r="S175" s="115"/>
      <c r="T175" s="115"/>
      <c r="U175" s="115"/>
      <c r="V175" s="115"/>
      <c r="W175" s="115"/>
      <c r="Z175" s="182"/>
      <c r="AC175" s="188" t="str">
        <f t="shared" si="2"/>
        <v/>
      </c>
    </row>
    <row r="176" spans="4:29" x14ac:dyDescent="0.25">
      <c r="O176" s="115"/>
      <c r="P176" s="115"/>
      <c r="Q176" s="115"/>
      <c r="R176" s="115"/>
      <c r="S176" s="115"/>
      <c r="T176" s="115"/>
      <c r="U176" s="115"/>
      <c r="V176" s="115"/>
      <c r="W176" s="115"/>
      <c r="Z176" s="182"/>
      <c r="AC176" s="188" t="str">
        <f t="shared" si="2"/>
        <v/>
      </c>
    </row>
    <row r="177" spans="15:29" x14ac:dyDescent="0.25">
      <c r="O177" s="115"/>
      <c r="P177" s="115"/>
      <c r="Q177" s="115"/>
      <c r="R177" s="115"/>
      <c r="S177" s="115"/>
      <c r="T177" s="115"/>
      <c r="U177" s="115"/>
      <c r="V177" s="115"/>
      <c r="W177" s="115"/>
      <c r="Z177" s="182"/>
      <c r="AC177" s="188" t="str">
        <f t="shared" si="2"/>
        <v/>
      </c>
    </row>
    <row r="178" spans="15:29" x14ac:dyDescent="0.25">
      <c r="O178" s="115"/>
      <c r="P178" s="115"/>
      <c r="Q178" s="115"/>
      <c r="R178" s="115"/>
      <c r="S178" s="115"/>
      <c r="T178" s="115"/>
      <c r="U178" s="115"/>
      <c r="V178" s="115"/>
      <c r="W178" s="115"/>
      <c r="Z178" s="182"/>
      <c r="AC178" s="188" t="str">
        <f t="shared" si="2"/>
        <v/>
      </c>
    </row>
    <row r="179" spans="15:29" x14ac:dyDescent="0.25">
      <c r="O179" s="115"/>
      <c r="P179" s="115"/>
      <c r="Q179" s="115"/>
      <c r="R179" s="115"/>
      <c r="S179" s="115"/>
      <c r="T179" s="115"/>
      <c r="U179" s="115"/>
      <c r="V179" s="115"/>
      <c r="W179" s="115"/>
      <c r="Z179" s="182"/>
      <c r="AC179" s="188" t="str">
        <f t="shared" si="2"/>
        <v/>
      </c>
    </row>
    <row r="180" spans="15:29" x14ac:dyDescent="0.25">
      <c r="O180" s="115"/>
      <c r="P180" s="115"/>
      <c r="Q180" s="115"/>
      <c r="R180" s="115"/>
      <c r="S180" s="115"/>
      <c r="T180" s="115"/>
      <c r="U180" s="115"/>
      <c r="V180" s="115"/>
      <c r="W180" s="115"/>
      <c r="Z180" s="182"/>
      <c r="AC180" s="188" t="str">
        <f t="shared" si="2"/>
        <v/>
      </c>
    </row>
    <row r="181" spans="15:29" x14ac:dyDescent="0.25">
      <c r="O181" s="115"/>
      <c r="P181" s="115"/>
      <c r="Q181" s="115"/>
      <c r="R181" s="115"/>
      <c r="S181" s="115"/>
      <c r="T181" s="115"/>
      <c r="U181" s="115"/>
      <c r="V181" s="115"/>
      <c r="W181" s="115"/>
      <c r="Z181" s="182"/>
      <c r="AC181" s="188" t="str">
        <f t="shared" si="2"/>
        <v/>
      </c>
    </row>
    <row r="182" spans="15:29" x14ac:dyDescent="0.25">
      <c r="O182" s="115"/>
      <c r="P182" s="115"/>
      <c r="Q182" s="115"/>
      <c r="R182" s="115"/>
      <c r="S182" s="115"/>
      <c r="T182" s="115"/>
      <c r="U182" s="115"/>
      <c r="V182" s="115"/>
      <c r="W182" s="115"/>
      <c r="Z182" s="182"/>
      <c r="AC182" s="188" t="str">
        <f t="shared" si="2"/>
        <v/>
      </c>
    </row>
    <row r="183" spans="15:29" x14ac:dyDescent="0.25">
      <c r="O183" s="115"/>
      <c r="P183" s="115"/>
      <c r="Q183" s="115"/>
      <c r="R183" s="115"/>
      <c r="S183" s="115"/>
      <c r="T183" s="115"/>
      <c r="U183" s="115"/>
      <c r="V183" s="115"/>
      <c r="W183" s="115"/>
      <c r="Z183" s="182"/>
      <c r="AC183" s="188" t="str">
        <f t="shared" si="2"/>
        <v/>
      </c>
    </row>
    <row r="184" spans="15:29" x14ac:dyDescent="0.25">
      <c r="O184" s="115"/>
      <c r="P184" s="115"/>
      <c r="Q184" s="115"/>
      <c r="R184" s="115"/>
      <c r="S184" s="115"/>
      <c r="T184" s="115"/>
      <c r="U184" s="115"/>
      <c r="V184" s="115"/>
      <c r="W184" s="115"/>
      <c r="Z184" s="182"/>
      <c r="AC184" s="188" t="str">
        <f t="shared" si="2"/>
        <v/>
      </c>
    </row>
    <row r="185" spans="15:29" x14ac:dyDescent="0.25">
      <c r="O185" s="115"/>
      <c r="P185" s="115"/>
      <c r="Q185" s="115"/>
      <c r="R185" s="115"/>
      <c r="S185" s="115"/>
      <c r="T185" s="115"/>
      <c r="U185" s="115"/>
      <c r="V185" s="115"/>
      <c r="W185" s="115"/>
      <c r="Z185" s="182"/>
      <c r="AC185" s="188" t="str">
        <f t="shared" si="2"/>
        <v/>
      </c>
    </row>
    <row r="186" spans="15:29" x14ac:dyDescent="0.25">
      <c r="O186" s="115"/>
      <c r="P186" s="115"/>
      <c r="Q186" s="115"/>
      <c r="R186" s="115"/>
      <c r="S186" s="115"/>
      <c r="T186" s="115"/>
      <c r="U186" s="115"/>
      <c r="V186" s="115"/>
      <c r="W186" s="115"/>
      <c r="Z186" s="182"/>
      <c r="AC186" s="188" t="str">
        <f t="shared" si="2"/>
        <v/>
      </c>
    </row>
    <row r="187" spans="15:29" x14ac:dyDescent="0.25">
      <c r="O187" s="115"/>
      <c r="P187" s="115"/>
      <c r="Q187" s="115"/>
      <c r="R187" s="115"/>
      <c r="S187" s="115"/>
      <c r="T187" s="115"/>
      <c r="U187" s="115"/>
      <c r="V187" s="115"/>
      <c r="W187" s="115"/>
      <c r="Z187" s="182"/>
      <c r="AC187" s="188" t="str">
        <f t="shared" si="2"/>
        <v/>
      </c>
    </row>
    <row r="188" spans="15:29" x14ac:dyDescent="0.25">
      <c r="O188" s="115"/>
      <c r="P188" s="115"/>
      <c r="Q188" s="115"/>
      <c r="R188" s="115"/>
      <c r="S188" s="115"/>
      <c r="T188" s="115"/>
      <c r="U188" s="115"/>
      <c r="V188" s="115"/>
      <c r="W188" s="115"/>
      <c r="Z188" s="182"/>
      <c r="AC188" s="188" t="str">
        <f t="shared" si="2"/>
        <v/>
      </c>
    </row>
    <row r="189" spans="15:29" x14ac:dyDescent="0.25">
      <c r="O189" s="115"/>
      <c r="P189" s="115"/>
      <c r="Q189" s="115"/>
      <c r="R189" s="115"/>
      <c r="S189" s="115"/>
      <c r="T189" s="115"/>
      <c r="U189" s="115"/>
      <c r="V189" s="115"/>
      <c r="W189" s="115"/>
      <c r="Z189" s="182"/>
      <c r="AC189" s="188" t="str">
        <f t="shared" si="2"/>
        <v/>
      </c>
    </row>
    <row r="190" spans="15:29" x14ac:dyDescent="0.25">
      <c r="O190" s="115"/>
      <c r="P190" s="115"/>
      <c r="Q190" s="115"/>
      <c r="R190" s="115"/>
      <c r="S190" s="115"/>
      <c r="T190" s="115"/>
      <c r="U190" s="115"/>
      <c r="V190" s="115"/>
      <c r="W190" s="115"/>
      <c r="Z190" s="182"/>
      <c r="AC190" s="188" t="str">
        <f t="shared" si="2"/>
        <v/>
      </c>
    </row>
    <row r="191" spans="15:29" x14ac:dyDescent="0.25">
      <c r="O191" s="115"/>
      <c r="P191" s="115"/>
      <c r="Q191" s="115"/>
      <c r="R191" s="115"/>
      <c r="S191" s="115"/>
      <c r="T191" s="115"/>
      <c r="U191" s="115"/>
      <c r="V191" s="115"/>
      <c r="W191" s="115"/>
      <c r="Z191" s="182"/>
      <c r="AC191" s="188" t="str">
        <f t="shared" si="2"/>
        <v/>
      </c>
    </row>
    <row r="192" spans="15:29" x14ac:dyDescent="0.25">
      <c r="O192" s="115"/>
      <c r="P192" s="115"/>
      <c r="Q192" s="115"/>
      <c r="R192" s="115"/>
      <c r="S192" s="115"/>
      <c r="T192" s="115"/>
      <c r="U192" s="115"/>
      <c r="V192" s="115"/>
      <c r="W192" s="115"/>
      <c r="Z192" s="182"/>
      <c r="AC192" s="188" t="str">
        <f t="shared" si="2"/>
        <v/>
      </c>
    </row>
    <row r="193" spans="15:29" x14ac:dyDescent="0.25">
      <c r="O193" s="115"/>
      <c r="P193" s="115"/>
      <c r="Q193" s="115"/>
      <c r="R193" s="115"/>
      <c r="S193" s="115"/>
      <c r="T193" s="115"/>
      <c r="U193" s="115"/>
      <c r="V193" s="115"/>
      <c r="W193" s="115"/>
      <c r="Z193" s="182"/>
      <c r="AC193" s="188" t="str">
        <f t="shared" si="2"/>
        <v/>
      </c>
    </row>
    <row r="194" spans="15:29" x14ac:dyDescent="0.25">
      <c r="O194" s="115"/>
      <c r="P194" s="115"/>
      <c r="Q194" s="115"/>
      <c r="R194" s="115"/>
      <c r="S194" s="115"/>
      <c r="T194" s="115"/>
      <c r="U194" s="115"/>
      <c r="V194" s="115"/>
      <c r="W194" s="115"/>
      <c r="Z194" s="182"/>
      <c r="AC194" s="188" t="str">
        <f t="shared" si="2"/>
        <v/>
      </c>
    </row>
    <row r="195" spans="15:29" x14ac:dyDescent="0.25">
      <c r="O195" s="115"/>
      <c r="P195" s="115"/>
      <c r="Q195" s="115"/>
      <c r="R195" s="115"/>
      <c r="S195" s="115"/>
      <c r="T195" s="115"/>
      <c r="U195" s="115"/>
      <c r="V195" s="115"/>
      <c r="W195" s="115"/>
      <c r="Z195" s="182"/>
      <c r="AC195" s="188" t="str">
        <f t="shared" si="2"/>
        <v/>
      </c>
    </row>
    <row r="196" spans="15:29" x14ac:dyDescent="0.25">
      <c r="O196" s="115"/>
      <c r="P196" s="115"/>
      <c r="Q196" s="115"/>
      <c r="R196" s="115"/>
      <c r="S196" s="115"/>
      <c r="T196" s="115"/>
      <c r="U196" s="115"/>
      <c r="V196" s="115"/>
      <c r="W196" s="115"/>
      <c r="Z196" s="182"/>
      <c r="AC196" s="188" t="str">
        <f t="shared" ref="AC196:AC241" si="3">IFERROR(X196/Y196,"")</f>
        <v/>
      </c>
    </row>
    <row r="197" spans="15:29" x14ac:dyDescent="0.25">
      <c r="O197" s="115"/>
      <c r="P197" s="115"/>
      <c r="Q197" s="115"/>
      <c r="R197" s="115"/>
      <c r="S197" s="115"/>
      <c r="T197" s="115"/>
      <c r="U197" s="115"/>
      <c r="V197" s="115"/>
      <c r="W197" s="115"/>
      <c r="Z197" s="182"/>
      <c r="AC197" s="188" t="str">
        <f t="shared" si="3"/>
        <v/>
      </c>
    </row>
    <row r="198" spans="15:29" x14ac:dyDescent="0.25">
      <c r="O198" s="115"/>
      <c r="P198" s="115"/>
      <c r="Q198" s="115"/>
      <c r="R198" s="115"/>
      <c r="S198" s="115"/>
      <c r="T198" s="115"/>
      <c r="U198" s="115"/>
      <c r="V198" s="115"/>
      <c r="W198" s="115"/>
      <c r="Z198" s="182"/>
      <c r="AC198" s="188" t="str">
        <f t="shared" si="3"/>
        <v/>
      </c>
    </row>
    <row r="199" spans="15:29" x14ac:dyDescent="0.25">
      <c r="O199" s="115"/>
      <c r="P199" s="115"/>
      <c r="Q199" s="115"/>
      <c r="R199" s="115"/>
      <c r="S199" s="115"/>
      <c r="T199" s="115"/>
      <c r="U199" s="115"/>
      <c r="V199" s="115"/>
      <c r="W199" s="115"/>
      <c r="Z199" s="182"/>
      <c r="AC199" s="188" t="str">
        <f t="shared" si="3"/>
        <v/>
      </c>
    </row>
    <row r="200" spans="15:29" x14ac:dyDescent="0.25">
      <c r="O200" s="115"/>
      <c r="P200" s="115"/>
      <c r="Q200" s="115"/>
      <c r="R200" s="115"/>
      <c r="S200" s="115"/>
      <c r="T200" s="115"/>
      <c r="U200" s="115"/>
      <c r="V200" s="115"/>
      <c r="W200" s="115"/>
      <c r="Z200" s="182"/>
      <c r="AC200" s="188" t="str">
        <f t="shared" si="3"/>
        <v/>
      </c>
    </row>
    <row r="201" spans="15:29" x14ac:dyDescent="0.25">
      <c r="O201" s="115"/>
      <c r="P201" s="115"/>
      <c r="Q201" s="115"/>
      <c r="R201" s="115"/>
      <c r="S201" s="115"/>
      <c r="T201" s="115"/>
      <c r="U201" s="115"/>
      <c r="V201" s="115"/>
      <c r="W201" s="115"/>
      <c r="Z201" s="182"/>
      <c r="AC201" s="188" t="str">
        <f t="shared" si="3"/>
        <v/>
      </c>
    </row>
    <row r="202" spans="15:29" x14ac:dyDescent="0.25">
      <c r="O202" s="115"/>
      <c r="P202" s="115"/>
      <c r="Q202" s="115"/>
      <c r="R202" s="115"/>
      <c r="S202" s="115"/>
      <c r="T202" s="115"/>
      <c r="U202" s="115"/>
      <c r="V202" s="115"/>
      <c r="W202" s="115"/>
      <c r="Z202" s="182"/>
      <c r="AC202" s="188" t="str">
        <f t="shared" si="3"/>
        <v/>
      </c>
    </row>
    <row r="203" spans="15:29" x14ac:dyDescent="0.25">
      <c r="O203" s="115"/>
      <c r="P203" s="115"/>
      <c r="Q203" s="115"/>
      <c r="R203" s="115"/>
      <c r="S203" s="115"/>
      <c r="T203" s="115"/>
      <c r="U203" s="115"/>
      <c r="V203" s="115"/>
      <c r="W203" s="115"/>
      <c r="Z203" s="182"/>
      <c r="AC203" s="188" t="str">
        <f t="shared" si="3"/>
        <v/>
      </c>
    </row>
    <row r="204" spans="15:29" x14ac:dyDescent="0.25">
      <c r="O204" s="115"/>
      <c r="P204" s="115"/>
      <c r="Q204" s="115"/>
      <c r="R204" s="115"/>
      <c r="S204" s="115"/>
      <c r="T204" s="115"/>
      <c r="U204" s="115"/>
      <c r="V204" s="115"/>
      <c r="W204" s="115"/>
      <c r="Z204" s="182"/>
      <c r="AC204" s="188" t="str">
        <f t="shared" si="3"/>
        <v/>
      </c>
    </row>
    <row r="205" spans="15:29" x14ac:dyDescent="0.25">
      <c r="O205" s="115"/>
      <c r="P205" s="115"/>
      <c r="Q205" s="115"/>
      <c r="R205" s="115"/>
      <c r="S205" s="115"/>
      <c r="T205" s="115"/>
      <c r="U205" s="115"/>
      <c r="V205" s="115"/>
      <c r="W205" s="115"/>
      <c r="Z205" s="182"/>
      <c r="AC205" s="188" t="str">
        <f t="shared" si="3"/>
        <v/>
      </c>
    </row>
    <row r="206" spans="15:29" x14ac:dyDescent="0.25">
      <c r="O206" s="115"/>
      <c r="P206" s="115"/>
      <c r="Q206" s="115"/>
      <c r="R206" s="115"/>
      <c r="S206" s="115"/>
      <c r="T206" s="115"/>
      <c r="U206" s="115"/>
      <c r="V206" s="115"/>
      <c r="W206" s="115"/>
      <c r="Z206" s="182"/>
      <c r="AC206" s="188" t="str">
        <f t="shared" si="3"/>
        <v/>
      </c>
    </row>
    <row r="207" spans="15:29" x14ac:dyDescent="0.25">
      <c r="O207" s="115"/>
      <c r="P207" s="115"/>
      <c r="Q207" s="115"/>
      <c r="R207" s="115"/>
      <c r="S207" s="115"/>
      <c r="T207" s="115"/>
      <c r="U207" s="115"/>
      <c r="V207" s="115"/>
      <c r="W207" s="115"/>
      <c r="Z207" s="182"/>
      <c r="AC207" s="188" t="str">
        <f t="shared" si="3"/>
        <v/>
      </c>
    </row>
    <row r="208" spans="15:29" x14ac:dyDescent="0.25">
      <c r="O208" s="115"/>
      <c r="P208" s="115"/>
      <c r="Q208" s="115"/>
      <c r="R208" s="115"/>
      <c r="S208" s="115"/>
      <c r="T208" s="115"/>
      <c r="U208" s="115"/>
      <c r="V208" s="115"/>
      <c r="W208" s="115"/>
      <c r="Z208" s="182"/>
      <c r="AC208" s="188" t="str">
        <f t="shared" si="3"/>
        <v/>
      </c>
    </row>
    <row r="209" spans="15:29" x14ac:dyDescent="0.25">
      <c r="O209" s="115"/>
      <c r="P209" s="115"/>
      <c r="Q209" s="115"/>
      <c r="R209" s="115"/>
      <c r="S209" s="115"/>
      <c r="T209" s="115"/>
      <c r="U209" s="115"/>
      <c r="V209" s="115"/>
      <c r="W209" s="115"/>
      <c r="Z209" s="182"/>
      <c r="AC209" s="188" t="str">
        <f t="shared" si="3"/>
        <v/>
      </c>
    </row>
    <row r="210" spans="15:29" x14ac:dyDescent="0.25">
      <c r="O210" s="115"/>
      <c r="P210" s="115"/>
      <c r="Q210" s="115"/>
      <c r="R210" s="115"/>
      <c r="S210" s="115"/>
      <c r="T210" s="115"/>
      <c r="U210" s="115"/>
      <c r="V210" s="115"/>
      <c r="W210" s="115"/>
      <c r="Z210" s="182"/>
      <c r="AC210" s="188" t="str">
        <f t="shared" si="3"/>
        <v/>
      </c>
    </row>
    <row r="211" spans="15:29" x14ac:dyDescent="0.25">
      <c r="O211" s="115"/>
      <c r="P211" s="115"/>
      <c r="Q211" s="115"/>
      <c r="R211" s="115"/>
      <c r="S211" s="115"/>
      <c r="T211" s="115"/>
      <c r="U211" s="115"/>
      <c r="V211" s="115"/>
      <c r="W211" s="115"/>
      <c r="Z211" s="182"/>
      <c r="AC211" s="188" t="str">
        <f t="shared" si="3"/>
        <v/>
      </c>
    </row>
    <row r="212" spans="15:29" x14ac:dyDescent="0.25">
      <c r="O212" s="115"/>
      <c r="P212" s="115"/>
      <c r="Q212" s="115"/>
      <c r="R212" s="115"/>
      <c r="S212" s="115"/>
      <c r="T212" s="115"/>
      <c r="U212" s="115"/>
      <c r="V212" s="115"/>
      <c r="W212" s="115"/>
      <c r="Z212" s="182"/>
      <c r="AC212" s="188" t="str">
        <f t="shared" si="3"/>
        <v/>
      </c>
    </row>
    <row r="213" spans="15:29" x14ac:dyDescent="0.25">
      <c r="O213" s="115"/>
      <c r="P213" s="115"/>
      <c r="Q213" s="115"/>
      <c r="R213" s="115"/>
      <c r="S213" s="115"/>
      <c r="T213" s="115"/>
      <c r="U213" s="115"/>
      <c r="V213" s="115"/>
      <c r="W213" s="115"/>
      <c r="Z213" s="182"/>
      <c r="AC213" s="188" t="str">
        <f t="shared" si="3"/>
        <v/>
      </c>
    </row>
    <row r="214" spans="15:29" x14ac:dyDescent="0.25">
      <c r="O214" s="115"/>
      <c r="P214" s="115"/>
      <c r="Q214" s="115"/>
      <c r="R214" s="115"/>
      <c r="S214" s="115"/>
      <c r="T214" s="115"/>
      <c r="U214" s="115"/>
      <c r="V214" s="115"/>
      <c r="W214" s="115"/>
      <c r="Z214" s="182"/>
      <c r="AC214" s="188" t="str">
        <f t="shared" si="3"/>
        <v/>
      </c>
    </row>
    <row r="215" spans="15:29" x14ac:dyDescent="0.25">
      <c r="O215" s="115"/>
      <c r="P215" s="115"/>
      <c r="Q215" s="115"/>
      <c r="R215" s="115"/>
      <c r="S215" s="115"/>
      <c r="T215" s="115"/>
      <c r="U215" s="115"/>
      <c r="V215" s="115"/>
      <c r="W215" s="115"/>
      <c r="Z215" s="182"/>
      <c r="AC215" s="188" t="str">
        <f t="shared" si="3"/>
        <v/>
      </c>
    </row>
    <row r="216" spans="15:29" x14ac:dyDescent="0.25">
      <c r="O216" s="115"/>
      <c r="P216" s="115"/>
      <c r="Q216" s="115"/>
      <c r="R216" s="115"/>
      <c r="S216" s="115"/>
      <c r="T216" s="115"/>
      <c r="U216" s="115"/>
      <c r="V216" s="115"/>
      <c r="W216" s="115"/>
      <c r="Z216" s="182"/>
      <c r="AC216" s="188" t="str">
        <f t="shared" si="3"/>
        <v/>
      </c>
    </row>
    <row r="217" spans="15:29" x14ac:dyDescent="0.25">
      <c r="O217" s="115"/>
      <c r="P217" s="115"/>
      <c r="Q217" s="115"/>
      <c r="R217" s="115"/>
      <c r="S217" s="115"/>
      <c r="T217" s="115"/>
      <c r="U217" s="115"/>
      <c r="V217" s="115"/>
      <c r="W217" s="115"/>
      <c r="Z217" s="182"/>
      <c r="AC217" s="188" t="str">
        <f t="shared" si="3"/>
        <v/>
      </c>
    </row>
    <row r="218" spans="15:29" x14ac:dyDescent="0.25">
      <c r="O218" s="115"/>
      <c r="P218" s="115"/>
      <c r="Q218" s="115"/>
      <c r="R218" s="115"/>
      <c r="S218" s="115"/>
      <c r="T218" s="115"/>
      <c r="U218" s="115"/>
      <c r="V218" s="115"/>
      <c r="W218" s="115"/>
      <c r="Z218" s="182"/>
      <c r="AC218" s="188" t="str">
        <f t="shared" si="3"/>
        <v/>
      </c>
    </row>
    <row r="219" spans="15:29" x14ac:dyDescent="0.25">
      <c r="O219" s="115"/>
      <c r="P219" s="115"/>
      <c r="Q219" s="115"/>
      <c r="R219" s="115"/>
      <c r="S219" s="115"/>
      <c r="T219" s="115"/>
      <c r="U219" s="115"/>
      <c r="V219" s="115"/>
      <c r="W219" s="115"/>
      <c r="Z219" s="182"/>
      <c r="AC219" s="188" t="str">
        <f t="shared" si="3"/>
        <v/>
      </c>
    </row>
    <row r="220" spans="15:29" x14ac:dyDescent="0.25">
      <c r="O220" s="115"/>
      <c r="P220" s="115"/>
      <c r="Q220" s="115"/>
      <c r="R220" s="115"/>
      <c r="S220" s="115"/>
      <c r="T220" s="115"/>
      <c r="U220" s="115"/>
      <c r="V220" s="115"/>
      <c r="W220" s="115"/>
      <c r="Z220" s="182"/>
      <c r="AC220" s="188" t="str">
        <f t="shared" si="3"/>
        <v/>
      </c>
    </row>
    <row r="221" spans="15:29" x14ac:dyDescent="0.25">
      <c r="O221" s="115"/>
      <c r="P221" s="115"/>
      <c r="Q221" s="115"/>
      <c r="R221" s="115"/>
      <c r="S221" s="115"/>
      <c r="T221" s="115"/>
      <c r="U221" s="115"/>
      <c r="V221" s="115"/>
      <c r="W221" s="115"/>
      <c r="Z221" s="182"/>
      <c r="AC221" s="188" t="str">
        <f t="shared" si="3"/>
        <v/>
      </c>
    </row>
    <row r="222" spans="15:29" x14ac:dyDescent="0.25">
      <c r="O222" s="115"/>
      <c r="P222" s="115"/>
      <c r="Q222" s="115"/>
      <c r="R222" s="115"/>
      <c r="S222" s="115"/>
      <c r="T222" s="115"/>
      <c r="U222" s="115"/>
      <c r="V222" s="115"/>
      <c r="W222" s="115"/>
      <c r="Z222" s="182"/>
      <c r="AC222" s="188" t="str">
        <f t="shared" si="3"/>
        <v/>
      </c>
    </row>
    <row r="223" spans="15:29" x14ac:dyDescent="0.25">
      <c r="O223" s="115"/>
      <c r="P223" s="115"/>
      <c r="Q223" s="115"/>
      <c r="R223" s="115"/>
      <c r="S223" s="115"/>
      <c r="T223" s="115"/>
      <c r="U223" s="115"/>
      <c r="V223" s="115"/>
      <c r="W223" s="115"/>
      <c r="Z223" s="182"/>
      <c r="AC223" s="188" t="str">
        <f t="shared" si="3"/>
        <v/>
      </c>
    </row>
    <row r="224" spans="15:29" x14ac:dyDescent="0.25">
      <c r="O224" s="115"/>
      <c r="P224" s="115"/>
      <c r="Q224" s="115"/>
      <c r="R224" s="115"/>
      <c r="S224" s="115"/>
      <c r="T224" s="115"/>
      <c r="U224" s="115"/>
      <c r="V224" s="115"/>
      <c r="W224" s="115"/>
      <c r="Z224" s="182"/>
      <c r="AC224" s="188" t="str">
        <f t="shared" si="3"/>
        <v/>
      </c>
    </row>
    <row r="225" spans="15:29" x14ac:dyDescent="0.25">
      <c r="O225" s="115"/>
      <c r="P225" s="115"/>
      <c r="Q225" s="115"/>
      <c r="R225" s="115"/>
      <c r="S225" s="115"/>
      <c r="T225" s="115"/>
      <c r="U225" s="115"/>
      <c r="V225" s="115"/>
      <c r="W225" s="115"/>
      <c r="Z225" s="182"/>
      <c r="AC225" s="188" t="str">
        <f t="shared" si="3"/>
        <v/>
      </c>
    </row>
    <row r="226" spans="15:29" x14ac:dyDescent="0.25">
      <c r="O226" s="115"/>
      <c r="P226" s="115"/>
      <c r="Q226" s="115"/>
      <c r="R226" s="115"/>
      <c r="S226" s="115"/>
      <c r="T226" s="115"/>
      <c r="U226" s="115"/>
      <c r="V226" s="115"/>
      <c r="W226" s="115"/>
      <c r="Z226" s="182"/>
      <c r="AC226" s="188" t="str">
        <f t="shared" si="3"/>
        <v/>
      </c>
    </row>
    <row r="227" spans="15:29" x14ac:dyDescent="0.25">
      <c r="O227" s="115"/>
      <c r="P227" s="115"/>
      <c r="Q227" s="115"/>
      <c r="R227" s="115"/>
      <c r="S227" s="115"/>
      <c r="T227" s="115"/>
      <c r="U227" s="115"/>
      <c r="V227" s="115"/>
      <c r="W227" s="115"/>
      <c r="Z227" s="182"/>
      <c r="AC227" s="188" t="str">
        <f t="shared" si="3"/>
        <v/>
      </c>
    </row>
    <row r="228" spans="15:29" x14ac:dyDescent="0.25">
      <c r="O228" s="115"/>
      <c r="P228" s="115"/>
      <c r="Q228" s="115"/>
      <c r="R228" s="115"/>
      <c r="S228" s="115"/>
      <c r="T228" s="115"/>
      <c r="U228" s="115"/>
      <c r="V228" s="115"/>
      <c r="W228" s="115"/>
      <c r="Z228" s="182"/>
      <c r="AC228" s="188" t="str">
        <f t="shared" si="3"/>
        <v/>
      </c>
    </row>
    <row r="229" spans="15:29" x14ac:dyDescent="0.25">
      <c r="O229" s="115"/>
      <c r="P229" s="115"/>
      <c r="Q229" s="115"/>
      <c r="R229" s="115"/>
      <c r="S229" s="115"/>
      <c r="T229" s="115"/>
      <c r="U229" s="115"/>
      <c r="V229" s="115"/>
      <c r="W229" s="115"/>
      <c r="Z229" s="182"/>
      <c r="AC229" s="188" t="str">
        <f t="shared" si="3"/>
        <v/>
      </c>
    </row>
    <row r="230" spans="15:29" x14ac:dyDescent="0.25">
      <c r="O230" s="115"/>
      <c r="P230" s="115"/>
      <c r="Q230" s="115"/>
      <c r="R230" s="115"/>
      <c r="S230" s="115"/>
      <c r="T230" s="115"/>
      <c r="U230" s="115"/>
      <c r="V230" s="115"/>
      <c r="W230" s="115"/>
      <c r="Z230" s="182"/>
      <c r="AC230" s="188" t="str">
        <f t="shared" si="3"/>
        <v/>
      </c>
    </row>
    <row r="231" spans="15:29" x14ac:dyDescent="0.25">
      <c r="O231" s="115"/>
      <c r="P231" s="115"/>
      <c r="Q231" s="115"/>
      <c r="R231" s="115"/>
      <c r="S231" s="115"/>
      <c r="T231" s="115"/>
      <c r="U231" s="115"/>
      <c r="V231" s="115"/>
      <c r="W231" s="115"/>
      <c r="Z231" s="182"/>
      <c r="AC231" s="188" t="str">
        <f t="shared" si="3"/>
        <v/>
      </c>
    </row>
    <row r="232" spans="15:29" x14ac:dyDescent="0.25">
      <c r="O232" s="115"/>
      <c r="P232" s="115"/>
      <c r="Q232" s="115"/>
      <c r="R232" s="115"/>
      <c r="S232" s="115"/>
      <c r="T232" s="115"/>
      <c r="U232" s="115"/>
      <c r="V232" s="115"/>
      <c r="W232" s="115"/>
      <c r="Z232" s="182"/>
      <c r="AC232" s="188" t="str">
        <f t="shared" si="3"/>
        <v/>
      </c>
    </row>
    <row r="233" spans="15:29" x14ac:dyDescent="0.25">
      <c r="O233" s="115"/>
      <c r="P233" s="115"/>
      <c r="Q233" s="115"/>
      <c r="R233" s="115"/>
      <c r="S233" s="115"/>
      <c r="T233" s="115"/>
      <c r="U233" s="115"/>
      <c r="V233" s="115"/>
      <c r="W233" s="115"/>
      <c r="Z233" s="182"/>
      <c r="AC233" s="188" t="str">
        <f t="shared" si="3"/>
        <v/>
      </c>
    </row>
    <row r="234" spans="15:29" x14ac:dyDescent="0.25">
      <c r="O234" s="115"/>
      <c r="P234" s="115"/>
      <c r="Q234" s="115"/>
      <c r="R234" s="115"/>
      <c r="S234" s="115"/>
      <c r="T234" s="115"/>
      <c r="U234" s="115"/>
      <c r="V234" s="115"/>
      <c r="W234" s="115"/>
      <c r="Z234" s="182"/>
      <c r="AC234" s="188" t="str">
        <f t="shared" si="3"/>
        <v/>
      </c>
    </row>
    <row r="235" spans="15:29" x14ac:dyDescent="0.25">
      <c r="O235" s="115"/>
      <c r="P235" s="115"/>
      <c r="Q235" s="115"/>
      <c r="R235" s="115"/>
      <c r="S235" s="115"/>
      <c r="T235" s="115"/>
      <c r="U235" s="115"/>
      <c r="V235" s="115"/>
      <c r="W235" s="115"/>
      <c r="Z235" s="182"/>
      <c r="AC235" s="188" t="str">
        <f t="shared" si="3"/>
        <v/>
      </c>
    </row>
    <row r="236" spans="15:29" x14ac:dyDescent="0.25">
      <c r="O236" s="115"/>
      <c r="P236" s="115"/>
      <c r="Q236" s="115"/>
      <c r="R236" s="115"/>
      <c r="S236" s="115"/>
      <c r="T236" s="115"/>
      <c r="U236" s="115"/>
      <c r="V236" s="115"/>
      <c r="W236" s="115"/>
      <c r="Z236" s="182"/>
      <c r="AC236" s="188" t="str">
        <f t="shared" si="3"/>
        <v/>
      </c>
    </row>
    <row r="237" spans="15:29" x14ac:dyDescent="0.25">
      <c r="O237" s="115"/>
      <c r="P237" s="115"/>
      <c r="Q237" s="115"/>
      <c r="R237" s="115"/>
      <c r="S237" s="115"/>
      <c r="T237" s="115"/>
      <c r="U237" s="115"/>
      <c r="V237" s="115"/>
      <c r="W237" s="115"/>
      <c r="Z237" s="182"/>
      <c r="AC237" s="188" t="str">
        <f t="shared" si="3"/>
        <v/>
      </c>
    </row>
    <row r="238" spans="15:29" x14ac:dyDescent="0.25">
      <c r="O238" s="115"/>
      <c r="P238" s="115"/>
      <c r="Q238" s="115"/>
      <c r="R238" s="115"/>
      <c r="S238" s="115"/>
      <c r="T238" s="115"/>
      <c r="U238" s="115"/>
      <c r="V238" s="115"/>
      <c r="W238" s="115"/>
      <c r="Z238" s="182"/>
      <c r="AC238" s="188" t="str">
        <f t="shared" si="3"/>
        <v/>
      </c>
    </row>
    <row r="239" spans="15:29" x14ac:dyDescent="0.25">
      <c r="O239" s="115"/>
      <c r="P239" s="115"/>
      <c r="Q239" s="115"/>
      <c r="R239" s="115"/>
      <c r="S239" s="115"/>
      <c r="T239" s="115"/>
      <c r="U239" s="115"/>
      <c r="V239" s="115"/>
      <c r="W239" s="115"/>
      <c r="Z239" s="182"/>
      <c r="AC239" s="188" t="str">
        <f t="shared" si="3"/>
        <v/>
      </c>
    </row>
    <row r="240" spans="15:29" x14ac:dyDescent="0.25">
      <c r="O240" s="115"/>
      <c r="P240" s="115"/>
      <c r="Q240" s="115"/>
      <c r="R240" s="115"/>
      <c r="S240" s="115"/>
      <c r="T240" s="115"/>
      <c r="U240" s="115"/>
      <c r="V240" s="115"/>
      <c r="W240" s="115"/>
      <c r="Z240" s="182"/>
      <c r="AC240" s="188" t="str">
        <f t="shared" si="3"/>
        <v/>
      </c>
    </row>
    <row r="241" spans="15:29" x14ac:dyDescent="0.25">
      <c r="O241" s="115"/>
      <c r="P241" s="115"/>
      <c r="Q241" s="115"/>
      <c r="R241" s="115"/>
      <c r="S241" s="115"/>
      <c r="T241" s="115"/>
      <c r="U241" s="115"/>
      <c r="V241" s="115"/>
      <c r="W241" s="115"/>
      <c r="Z241" s="182"/>
      <c r="AC241" s="188" t="str">
        <f t="shared" si="3"/>
        <v/>
      </c>
    </row>
    <row r="242" spans="15:29" x14ac:dyDescent="0.25">
      <c r="O242" s="115"/>
      <c r="P242" s="115"/>
      <c r="Q242" s="115"/>
      <c r="R242" s="115"/>
      <c r="S242" s="115"/>
      <c r="T242" s="115"/>
      <c r="U242" s="115"/>
      <c r="V242" s="115"/>
      <c r="W242" s="115"/>
      <c r="Z242" s="182"/>
    </row>
    <row r="243" spans="15:29" x14ac:dyDescent="0.25">
      <c r="O243" s="115"/>
      <c r="P243" s="115"/>
      <c r="Q243" s="115"/>
      <c r="R243" s="115"/>
      <c r="S243" s="115"/>
      <c r="T243" s="115"/>
      <c r="U243" s="115"/>
      <c r="V243" s="115"/>
      <c r="W243" s="115"/>
      <c r="Z243" s="182"/>
    </row>
    <row r="244" spans="15:29" x14ac:dyDescent="0.25">
      <c r="O244" s="115"/>
      <c r="P244" s="115"/>
      <c r="Q244" s="115"/>
      <c r="R244" s="115"/>
      <c r="S244" s="115"/>
      <c r="T244" s="115"/>
      <c r="U244" s="115"/>
      <c r="V244" s="115"/>
      <c r="W244" s="115"/>
      <c r="Z244" s="182"/>
    </row>
    <row r="245" spans="15:29" x14ac:dyDescent="0.25">
      <c r="O245" s="115"/>
      <c r="P245" s="115"/>
      <c r="Q245" s="115"/>
      <c r="R245" s="115"/>
      <c r="S245" s="115"/>
      <c r="T245" s="115"/>
      <c r="U245" s="115"/>
      <c r="V245" s="115"/>
      <c r="W245" s="115"/>
      <c r="Z245" s="182"/>
    </row>
    <row r="246" spans="15:29" x14ac:dyDescent="0.25">
      <c r="O246" s="115"/>
      <c r="P246" s="115"/>
      <c r="Q246" s="115"/>
      <c r="R246" s="115"/>
      <c r="S246" s="115"/>
      <c r="T246" s="115"/>
      <c r="U246" s="115"/>
      <c r="V246" s="115"/>
      <c r="W246" s="115"/>
      <c r="Z246" s="182"/>
    </row>
    <row r="247" spans="15:29" x14ac:dyDescent="0.25">
      <c r="O247" s="115"/>
      <c r="P247" s="115"/>
      <c r="Q247" s="115"/>
      <c r="R247" s="115"/>
      <c r="S247" s="115"/>
      <c r="T247" s="115"/>
      <c r="U247" s="115"/>
      <c r="V247" s="115"/>
      <c r="W247" s="115"/>
      <c r="Z247" s="182"/>
    </row>
    <row r="248" spans="15:29" x14ac:dyDescent="0.25">
      <c r="O248" s="115"/>
      <c r="P248" s="115"/>
      <c r="Q248" s="115"/>
      <c r="R248" s="115"/>
      <c r="S248" s="115"/>
      <c r="T248" s="115"/>
      <c r="U248" s="115"/>
      <c r="V248" s="115"/>
      <c r="W248" s="115"/>
      <c r="Z248" s="182"/>
    </row>
    <row r="249" spans="15:29" x14ac:dyDescent="0.25">
      <c r="O249" s="115"/>
      <c r="P249" s="115"/>
      <c r="Q249" s="115"/>
      <c r="R249" s="115"/>
      <c r="S249" s="115"/>
      <c r="T249" s="115"/>
      <c r="U249" s="115"/>
      <c r="V249" s="115"/>
      <c r="W249" s="115"/>
      <c r="Z249" s="182"/>
    </row>
    <row r="250" spans="15:29" x14ac:dyDescent="0.25">
      <c r="O250" s="115"/>
      <c r="P250" s="115"/>
      <c r="Q250" s="115"/>
      <c r="R250" s="115"/>
      <c r="S250" s="115"/>
      <c r="T250" s="115"/>
      <c r="U250" s="115"/>
      <c r="V250" s="115"/>
      <c r="W250" s="115"/>
      <c r="Z250" s="182"/>
    </row>
    <row r="251" spans="15:29" x14ac:dyDescent="0.25">
      <c r="O251" s="115"/>
      <c r="P251" s="115"/>
      <c r="Q251" s="115"/>
      <c r="R251" s="115"/>
      <c r="S251" s="115"/>
      <c r="T251" s="115"/>
      <c r="U251" s="115"/>
      <c r="V251" s="115"/>
      <c r="W251" s="115"/>
      <c r="Z251" s="182"/>
    </row>
    <row r="252" spans="15:29" x14ac:dyDescent="0.25">
      <c r="O252" s="115"/>
      <c r="P252" s="115"/>
      <c r="Q252" s="115"/>
      <c r="R252" s="115"/>
      <c r="S252" s="115"/>
      <c r="T252" s="115"/>
      <c r="U252" s="115"/>
      <c r="V252" s="115"/>
      <c r="W252" s="115"/>
      <c r="Z252" s="182"/>
    </row>
    <row r="253" spans="15:29" x14ac:dyDescent="0.25">
      <c r="O253" s="115"/>
      <c r="P253" s="115"/>
      <c r="Q253" s="115"/>
      <c r="R253" s="115"/>
      <c r="S253" s="115"/>
      <c r="T253" s="115"/>
      <c r="U253" s="115"/>
      <c r="V253" s="115"/>
      <c r="W253" s="115"/>
      <c r="Z253" s="182"/>
    </row>
    <row r="254" spans="15:29" x14ac:dyDescent="0.25">
      <c r="O254" s="115"/>
      <c r="P254" s="115"/>
      <c r="Q254" s="115"/>
      <c r="R254" s="115"/>
      <c r="S254" s="115"/>
      <c r="T254" s="115"/>
      <c r="U254" s="115"/>
      <c r="V254" s="115"/>
      <c r="W254" s="115"/>
      <c r="Z254" s="182"/>
    </row>
    <row r="255" spans="15:29" x14ac:dyDescent="0.25">
      <c r="O255" s="115"/>
      <c r="P255" s="115"/>
      <c r="Q255" s="115"/>
      <c r="R255" s="115"/>
      <c r="S255" s="115"/>
      <c r="T255" s="115"/>
      <c r="U255" s="115"/>
      <c r="V255" s="115"/>
      <c r="W255" s="115"/>
      <c r="Z255" s="182"/>
    </row>
    <row r="256" spans="15:29" x14ac:dyDescent="0.25">
      <c r="O256" s="115"/>
      <c r="P256" s="115"/>
      <c r="Q256" s="115"/>
      <c r="R256" s="115"/>
      <c r="S256" s="115"/>
      <c r="T256" s="115"/>
      <c r="U256" s="115"/>
      <c r="V256" s="115"/>
      <c r="W256" s="115"/>
      <c r="Z256" s="182"/>
    </row>
    <row r="257" spans="15:26" x14ac:dyDescent="0.25">
      <c r="O257" s="115"/>
      <c r="P257" s="115"/>
      <c r="Q257" s="115"/>
      <c r="R257" s="115"/>
      <c r="S257" s="115"/>
      <c r="T257" s="115"/>
      <c r="U257" s="115"/>
      <c r="V257" s="115"/>
      <c r="W257" s="115"/>
      <c r="Z257" s="182"/>
    </row>
    <row r="258" spans="15:26" x14ac:dyDescent="0.25">
      <c r="O258" s="115"/>
      <c r="P258" s="115"/>
      <c r="Q258" s="115"/>
      <c r="R258" s="115"/>
      <c r="S258" s="115"/>
      <c r="T258" s="115"/>
      <c r="U258" s="115"/>
      <c r="V258" s="115"/>
      <c r="W258" s="115"/>
      <c r="Z258" s="182"/>
    </row>
    <row r="259" spans="15:26" x14ac:dyDescent="0.25">
      <c r="O259" s="115"/>
      <c r="P259" s="115"/>
      <c r="Q259" s="115"/>
      <c r="R259" s="115"/>
      <c r="S259" s="115"/>
      <c r="T259" s="115"/>
      <c r="U259" s="115"/>
      <c r="V259" s="115"/>
      <c r="W259" s="115"/>
      <c r="Z259" s="182"/>
    </row>
    <row r="260" spans="15:26" x14ac:dyDescent="0.25">
      <c r="O260" s="115"/>
      <c r="P260" s="115"/>
      <c r="Q260" s="115"/>
      <c r="R260" s="115"/>
      <c r="S260" s="115"/>
      <c r="T260" s="115"/>
      <c r="U260" s="115"/>
      <c r="V260" s="115"/>
      <c r="W260" s="115"/>
      <c r="Z260" s="182"/>
    </row>
    <row r="261" spans="15:26" x14ac:dyDescent="0.25">
      <c r="O261" s="115"/>
      <c r="P261" s="115"/>
      <c r="Q261" s="115"/>
      <c r="R261" s="115"/>
      <c r="S261" s="115"/>
      <c r="T261" s="115"/>
      <c r="U261" s="115"/>
      <c r="V261" s="115"/>
      <c r="W261" s="115"/>
      <c r="Z261" s="182"/>
    </row>
    <row r="262" spans="15:26" x14ac:dyDescent="0.25">
      <c r="O262" s="115"/>
      <c r="P262" s="115"/>
      <c r="Q262" s="115"/>
      <c r="R262" s="115"/>
      <c r="S262" s="115"/>
      <c r="T262" s="115"/>
      <c r="U262" s="115"/>
      <c r="V262" s="115"/>
      <c r="W262" s="115"/>
      <c r="Z262" s="182"/>
    </row>
    <row r="263" spans="15:26" x14ac:dyDescent="0.25">
      <c r="O263" s="115"/>
      <c r="P263" s="115"/>
      <c r="Q263" s="115"/>
      <c r="R263" s="115"/>
      <c r="S263" s="115"/>
      <c r="T263" s="115"/>
      <c r="U263" s="115"/>
      <c r="V263" s="115"/>
      <c r="W263" s="115"/>
      <c r="Z263" s="182"/>
    </row>
    <row r="264" spans="15:26" x14ac:dyDescent="0.25">
      <c r="O264" s="115"/>
      <c r="P264" s="115"/>
      <c r="Q264" s="115"/>
      <c r="R264" s="115"/>
      <c r="S264" s="115"/>
      <c r="T264" s="115"/>
      <c r="U264" s="115"/>
      <c r="V264" s="115"/>
      <c r="W264" s="115"/>
      <c r="Z264" s="182"/>
    </row>
    <row r="265" spans="15:26" x14ac:dyDescent="0.25">
      <c r="O265" s="115"/>
      <c r="P265" s="115"/>
      <c r="Q265" s="115"/>
      <c r="R265" s="115"/>
      <c r="S265" s="115"/>
      <c r="T265" s="115"/>
      <c r="U265" s="115"/>
      <c r="V265" s="115"/>
      <c r="W265" s="115"/>
      <c r="Z265" s="182"/>
    </row>
    <row r="266" spans="15:26" x14ac:dyDescent="0.25">
      <c r="O266" s="115"/>
      <c r="P266" s="115"/>
      <c r="Q266" s="115"/>
      <c r="R266" s="115"/>
      <c r="S266" s="115"/>
      <c r="T266" s="115"/>
      <c r="U266" s="115"/>
      <c r="V266" s="115"/>
      <c r="W266" s="115"/>
      <c r="Z266" s="182"/>
    </row>
    <row r="267" spans="15:26" x14ac:dyDescent="0.25">
      <c r="O267" s="115"/>
      <c r="P267" s="115"/>
      <c r="Q267" s="115"/>
      <c r="R267" s="115"/>
      <c r="S267" s="115"/>
      <c r="T267" s="115"/>
      <c r="U267" s="115"/>
      <c r="V267" s="115"/>
      <c r="W267" s="115"/>
      <c r="Z267" s="182"/>
    </row>
    <row r="268" spans="15:26" x14ac:dyDescent="0.25">
      <c r="O268" s="115"/>
      <c r="P268" s="115"/>
      <c r="Q268" s="115"/>
      <c r="R268" s="115"/>
      <c r="S268" s="115"/>
      <c r="T268" s="115"/>
      <c r="U268" s="115"/>
      <c r="V268" s="115"/>
      <c r="W268" s="115"/>
      <c r="Z268" s="182"/>
    </row>
    <row r="269" spans="15:26" x14ac:dyDescent="0.25">
      <c r="O269" s="115"/>
      <c r="P269" s="115"/>
      <c r="Q269" s="115"/>
      <c r="R269" s="115"/>
      <c r="S269" s="115"/>
      <c r="T269" s="115"/>
      <c r="U269" s="115"/>
      <c r="V269" s="115"/>
      <c r="W269" s="115"/>
      <c r="Z269" s="182"/>
    </row>
    <row r="270" spans="15:26" x14ac:dyDescent="0.25">
      <c r="O270" s="115"/>
      <c r="P270" s="115"/>
      <c r="Q270" s="115"/>
      <c r="R270" s="115"/>
      <c r="S270" s="115"/>
      <c r="T270" s="115"/>
      <c r="U270" s="115"/>
      <c r="V270" s="115"/>
      <c r="W270" s="115"/>
      <c r="Z270" s="182"/>
    </row>
    <row r="271" spans="15:26" x14ac:dyDescent="0.25">
      <c r="O271" s="115"/>
      <c r="P271" s="115"/>
      <c r="Q271" s="115"/>
      <c r="R271" s="115"/>
      <c r="S271" s="115"/>
      <c r="T271" s="115"/>
      <c r="U271" s="115"/>
      <c r="V271" s="115"/>
      <c r="W271" s="115"/>
      <c r="Z271" s="182"/>
    </row>
    <row r="272" spans="15:26" x14ac:dyDescent="0.25">
      <c r="O272" s="115"/>
      <c r="P272" s="115"/>
      <c r="Q272" s="115"/>
      <c r="R272" s="115"/>
      <c r="S272" s="115"/>
      <c r="T272" s="115"/>
      <c r="U272" s="115"/>
      <c r="V272" s="115"/>
      <c r="W272" s="115"/>
      <c r="Z272" s="182"/>
    </row>
    <row r="273" spans="15:26" x14ac:dyDescent="0.25">
      <c r="O273" s="115"/>
      <c r="P273" s="115"/>
      <c r="Q273" s="115"/>
      <c r="R273" s="115"/>
      <c r="S273" s="115"/>
      <c r="T273" s="115"/>
      <c r="U273" s="115"/>
      <c r="V273" s="115"/>
      <c r="W273" s="115"/>
      <c r="Z273" s="182"/>
    </row>
    <row r="274" spans="15:26" x14ac:dyDescent="0.25">
      <c r="O274" s="115"/>
      <c r="P274" s="115"/>
      <c r="Q274" s="115"/>
      <c r="R274" s="115"/>
      <c r="S274" s="115"/>
      <c r="T274" s="115"/>
      <c r="U274" s="115"/>
      <c r="V274" s="115"/>
      <c r="W274" s="115"/>
      <c r="Z274" s="182"/>
    </row>
    <row r="275" spans="15:26" x14ac:dyDescent="0.25">
      <c r="O275" s="115"/>
      <c r="P275" s="115"/>
      <c r="Q275" s="115"/>
      <c r="R275" s="115"/>
      <c r="S275" s="115"/>
      <c r="T275" s="115"/>
      <c r="U275" s="115"/>
      <c r="V275" s="115"/>
      <c r="W275" s="115"/>
      <c r="Z275" s="182"/>
    </row>
    <row r="276" spans="15:26" x14ac:dyDescent="0.25">
      <c r="O276" s="115"/>
      <c r="P276" s="115"/>
      <c r="Q276" s="115"/>
      <c r="R276" s="115"/>
      <c r="S276" s="115"/>
      <c r="T276" s="115"/>
      <c r="U276" s="115"/>
      <c r="V276" s="115"/>
      <c r="W276" s="115"/>
      <c r="Z276" s="182"/>
    </row>
    <row r="277" spans="15:26" x14ac:dyDescent="0.25">
      <c r="O277" s="115"/>
      <c r="P277" s="115"/>
      <c r="Q277" s="115"/>
      <c r="R277" s="115"/>
      <c r="S277" s="115"/>
      <c r="T277" s="115"/>
      <c r="U277" s="115"/>
      <c r="V277" s="115"/>
      <c r="W277" s="115"/>
      <c r="Z277" s="182"/>
    </row>
    <row r="278" spans="15:26" x14ac:dyDescent="0.25">
      <c r="O278" s="115"/>
      <c r="P278" s="115"/>
      <c r="Q278" s="115"/>
      <c r="R278" s="115"/>
      <c r="S278" s="115"/>
      <c r="T278" s="115"/>
      <c r="U278" s="115"/>
      <c r="V278" s="115"/>
      <c r="W278" s="115"/>
      <c r="Z278" s="182"/>
    </row>
    <row r="279" spans="15:26" x14ac:dyDescent="0.25">
      <c r="O279" s="115"/>
      <c r="P279" s="115"/>
      <c r="Q279" s="115"/>
      <c r="R279" s="115"/>
      <c r="S279" s="115"/>
      <c r="T279" s="115"/>
      <c r="U279" s="115"/>
      <c r="V279" s="115"/>
      <c r="W279" s="115"/>
      <c r="Z279" s="182"/>
    </row>
    <row r="280" spans="15:26" x14ac:dyDescent="0.25">
      <c r="O280" s="115"/>
      <c r="P280" s="115"/>
      <c r="Q280" s="115"/>
      <c r="R280" s="115"/>
      <c r="S280" s="115"/>
      <c r="T280" s="115"/>
      <c r="U280" s="115"/>
      <c r="V280" s="115"/>
      <c r="W280" s="115"/>
      <c r="Z280" s="182"/>
    </row>
    <row r="281" spans="15:26" x14ac:dyDescent="0.25">
      <c r="O281" s="115"/>
      <c r="P281" s="115"/>
      <c r="Q281" s="115"/>
      <c r="R281" s="115"/>
      <c r="S281" s="115"/>
      <c r="T281" s="115"/>
      <c r="U281" s="115"/>
      <c r="V281" s="115"/>
      <c r="W281" s="115"/>
      <c r="Z281" s="182"/>
    </row>
    <row r="282" spans="15:26" x14ac:dyDescent="0.25">
      <c r="O282" s="115"/>
      <c r="P282" s="115"/>
      <c r="Q282" s="115"/>
      <c r="R282" s="115"/>
      <c r="S282" s="115"/>
      <c r="T282" s="115"/>
      <c r="U282" s="115"/>
      <c r="V282" s="115"/>
      <c r="W282" s="115"/>
      <c r="Z282" s="182"/>
    </row>
    <row r="283" spans="15:26" x14ac:dyDescent="0.25">
      <c r="O283" s="115"/>
      <c r="P283" s="115"/>
      <c r="Q283" s="115"/>
      <c r="R283" s="115"/>
      <c r="S283" s="115"/>
      <c r="T283" s="115"/>
      <c r="U283" s="115"/>
      <c r="V283" s="115"/>
      <c r="W283" s="115"/>
      <c r="Z283" s="182"/>
    </row>
    <row r="284" spans="15:26" x14ac:dyDescent="0.25">
      <c r="O284" s="115"/>
      <c r="P284" s="115"/>
      <c r="Q284" s="115"/>
      <c r="R284" s="115"/>
      <c r="S284" s="115"/>
      <c r="T284" s="115"/>
      <c r="U284" s="115"/>
      <c r="V284" s="115"/>
      <c r="W284" s="115"/>
      <c r="Z284" s="182"/>
    </row>
    <row r="285" spans="15:26" x14ac:dyDescent="0.25">
      <c r="O285" s="115"/>
      <c r="P285" s="115"/>
      <c r="Q285" s="115"/>
      <c r="R285" s="115"/>
      <c r="S285" s="115"/>
      <c r="T285" s="115"/>
      <c r="U285" s="115"/>
      <c r="V285" s="115"/>
      <c r="W285" s="115"/>
      <c r="Z285" s="182"/>
    </row>
    <row r="286" spans="15:26" x14ac:dyDescent="0.25">
      <c r="O286" s="115"/>
      <c r="P286" s="115"/>
      <c r="Q286" s="115"/>
      <c r="R286" s="115"/>
      <c r="S286" s="115"/>
      <c r="T286" s="115"/>
      <c r="U286" s="115"/>
      <c r="V286" s="115"/>
      <c r="W286" s="115"/>
      <c r="Z286" s="182"/>
    </row>
    <row r="287" spans="15:26" x14ac:dyDescent="0.25">
      <c r="O287" s="115"/>
      <c r="P287" s="115"/>
      <c r="Q287" s="115"/>
      <c r="R287" s="115"/>
      <c r="S287" s="115"/>
      <c r="T287" s="115"/>
      <c r="U287" s="115"/>
      <c r="V287" s="115"/>
      <c r="W287" s="115"/>
      <c r="Z287" s="182"/>
    </row>
    <row r="288" spans="15:26" x14ac:dyDescent="0.25">
      <c r="O288" s="115"/>
      <c r="P288" s="115"/>
      <c r="Q288" s="115"/>
      <c r="R288" s="115"/>
      <c r="S288" s="115"/>
      <c r="T288" s="115"/>
      <c r="U288" s="115"/>
      <c r="V288" s="115"/>
      <c r="W288" s="115"/>
      <c r="Z288" s="182"/>
    </row>
    <row r="289" spans="15:26" x14ac:dyDescent="0.25">
      <c r="O289" s="115"/>
      <c r="P289" s="115"/>
      <c r="Q289" s="115"/>
      <c r="R289" s="115"/>
      <c r="S289" s="115"/>
      <c r="T289" s="115"/>
      <c r="U289" s="115"/>
      <c r="V289" s="115"/>
      <c r="W289" s="115"/>
      <c r="Z289" s="182"/>
    </row>
    <row r="290" spans="15:26" x14ac:dyDescent="0.25">
      <c r="O290" s="115"/>
      <c r="P290" s="115"/>
      <c r="Q290" s="115"/>
      <c r="R290" s="115"/>
      <c r="S290" s="115"/>
      <c r="T290" s="115"/>
      <c r="U290" s="115"/>
      <c r="V290" s="115"/>
      <c r="W290" s="115"/>
      <c r="Z290" s="182"/>
    </row>
    <row r="291" spans="15:26" x14ac:dyDescent="0.25">
      <c r="O291" s="115"/>
      <c r="P291" s="115"/>
      <c r="Q291" s="115"/>
      <c r="R291" s="115"/>
      <c r="S291" s="115"/>
      <c r="T291" s="115"/>
      <c r="U291" s="115"/>
      <c r="V291" s="115"/>
      <c r="W291" s="115"/>
      <c r="Z291" s="182"/>
    </row>
    <row r="292" spans="15:26" x14ac:dyDescent="0.25">
      <c r="O292" s="115"/>
      <c r="P292" s="115"/>
      <c r="Q292" s="115"/>
      <c r="R292" s="115"/>
      <c r="S292" s="115"/>
      <c r="T292" s="115"/>
      <c r="U292" s="115"/>
      <c r="V292" s="115"/>
      <c r="W292" s="115"/>
      <c r="Z292" s="182"/>
    </row>
    <row r="293" spans="15:26" x14ac:dyDescent="0.25">
      <c r="O293" s="115"/>
      <c r="P293" s="115"/>
      <c r="Q293" s="115"/>
      <c r="R293" s="115"/>
      <c r="S293" s="115"/>
      <c r="T293" s="115"/>
      <c r="U293" s="115"/>
      <c r="V293" s="115"/>
      <c r="W293" s="115"/>
      <c r="Z293" s="182"/>
    </row>
    <row r="294" spans="15:26" x14ac:dyDescent="0.25">
      <c r="O294" s="115"/>
      <c r="P294" s="115"/>
      <c r="Q294" s="115"/>
      <c r="R294" s="115"/>
      <c r="S294" s="115"/>
      <c r="T294" s="115"/>
      <c r="U294" s="115"/>
      <c r="V294" s="115"/>
      <c r="W294" s="115"/>
      <c r="Z294" s="182"/>
    </row>
    <row r="295" spans="15:26" x14ac:dyDescent="0.25">
      <c r="O295" s="115"/>
      <c r="P295" s="115"/>
      <c r="Q295" s="115"/>
      <c r="R295" s="115"/>
      <c r="S295" s="115"/>
      <c r="T295" s="115"/>
      <c r="U295" s="115"/>
      <c r="V295" s="115"/>
      <c r="W295" s="115"/>
      <c r="Z295" s="182"/>
    </row>
    <row r="296" spans="15:26" x14ac:dyDescent="0.25">
      <c r="O296" s="115"/>
      <c r="P296" s="115"/>
      <c r="Q296" s="115"/>
      <c r="R296" s="115"/>
      <c r="S296" s="115"/>
      <c r="T296" s="115"/>
      <c r="U296" s="115"/>
      <c r="V296" s="115"/>
      <c r="W296" s="115"/>
      <c r="Z296" s="182"/>
    </row>
    <row r="297" spans="15:26" x14ac:dyDescent="0.25">
      <c r="O297" s="115"/>
      <c r="P297" s="115"/>
      <c r="Q297" s="115"/>
      <c r="R297" s="115"/>
      <c r="S297" s="115"/>
      <c r="T297" s="115"/>
      <c r="U297" s="115"/>
      <c r="V297" s="115"/>
      <c r="W297" s="115"/>
      <c r="Z297" s="182"/>
    </row>
    <row r="298" spans="15:26" x14ac:dyDescent="0.25">
      <c r="O298" s="115"/>
      <c r="P298" s="115"/>
      <c r="Q298" s="115"/>
      <c r="R298" s="115"/>
      <c r="S298" s="115"/>
      <c r="T298" s="115"/>
      <c r="U298" s="115"/>
      <c r="V298" s="115"/>
      <c r="W298" s="115"/>
      <c r="Z298" s="182"/>
    </row>
    <row r="299" spans="15:26" x14ac:dyDescent="0.25">
      <c r="O299" s="115"/>
      <c r="P299" s="115"/>
      <c r="Q299" s="115"/>
      <c r="R299" s="115"/>
      <c r="S299" s="115"/>
      <c r="T299" s="115"/>
      <c r="U299" s="115"/>
      <c r="V299" s="115"/>
      <c r="W299" s="115"/>
      <c r="Z299" s="182"/>
    </row>
    <row r="300" spans="15:26" x14ac:dyDescent="0.25">
      <c r="O300" s="115"/>
      <c r="P300" s="115"/>
      <c r="Q300" s="115"/>
      <c r="R300" s="115"/>
      <c r="S300" s="115"/>
      <c r="T300" s="115"/>
      <c r="U300" s="115"/>
      <c r="V300" s="115"/>
      <c r="W300" s="115"/>
      <c r="Z300" s="182"/>
    </row>
    <row r="301" spans="15:26" x14ac:dyDescent="0.25">
      <c r="O301" s="115"/>
      <c r="P301" s="115"/>
      <c r="Q301" s="115"/>
      <c r="R301" s="115"/>
      <c r="S301" s="115"/>
      <c r="T301" s="115"/>
      <c r="U301" s="115"/>
      <c r="V301" s="115"/>
      <c r="W301" s="115"/>
      <c r="Z301" s="182"/>
    </row>
    <row r="302" spans="15:26" x14ac:dyDescent="0.25">
      <c r="O302" s="115"/>
      <c r="P302" s="115"/>
      <c r="Q302" s="115"/>
      <c r="R302" s="115"/>
      <c r="S302" s="115"/>
      <c r="T302" s="115"/>
      <c r="U302" s="115"/>
      <c r="V302" s="115"/>
      <c r="W302" s="115"/>
      <c r="Z302" s="182"/>
    </row>
    <row r="303" spans="15:26" x14ac:dyDescent="0.25">
      <c r="O303" s="115"/>
      <c r="P303" s="115"/>
      <c r="Q303" s="115"/>
      <c r="R303" s="115"/>
      <c r="S303" s="115"/>
      <c r="T303" s="115"/>
      <c r="U303" s="115"/>
      <c r="V303" s="115"/>
      <c r="W303" s="115"/>
      <c r="Z303" s="182"/>
    </row>
    <row r="304" spans="15:26" x14ac:dyDescent="0.25">
      <c r="O304" s="115"/>
      <c r="P304" s="115"/>
      <c r="Q304" s="115"/>
      <c r="R304" s="115"/>
      <c r="S304" s="115"/>
      <c r="T304" s="115"/>
      <c r="U304" s="115"/>
      <c r="V304" s="115"/>
      <c r="W304" s="115"/>
      <c r="Z304" s="182"/>
    </row>
    <row r="305" spans="15:26" x14ac:dyDescent="0.25">
      <c r="O305" s="115"/>
      <c r="P305" s="115"/>
      <c r="Q305" s="115"/>
      <c r="R305" s="115"/>
      <c r="S305" s="115"/>
      <c r="T305" s="115"/>
      <c r="U305" s="115"/>
      <c r="V305" s="115"/>
      <c r="W305" s="115"/>
      <c r="Z305" s="182"/>
    </row>
    <row r="306" spans="15:26" x14ac:dyDescent="0.25">
      <c r="O306" s="115"/>
      <c r="P306" s="115"/>
      <c r="Q306" s="115"/>
      <c r="R306" s="115"/>
      <c r="S306" s="115"/>
      <c r="T306" s="115"/>
      <c r="U306" s="115"/>
      <c r="V306" s="115"/>
      <c r="W306" s="115"/>
      <c r="Z306" s="182"/>
    </row>
    <row r="307" spans="15:26" x14ac:dyDescent="0.25">
      <c r="O307" s="115"/>
      <c r="P307" s="115"/>
      <c r="Q307" s="115"/>
      <c r="R307" s="115"/>
      <c r="S307" s="115"/>
      <c r="T307" s="115"/>
      <c r="U307" s="115"/>
      <c r="V307" s="115"/>
      <c r="W307" s="115"/>
      <c r="Z307" s="182"/>
    </row>
    <row r="308" spans="15:26" x14ac:dyDescent="0.25">
      <c r="O308" s="115"/>
      <c r="P308" s="115"/>
      <c r="Q308" s="115"/>
      <c r="R308" s="115"/>
      <c r="S308" s="115"/>
      <c r="T308" s="115"/>
      <c r="U308" s="115"/>
      <c r="V308" s="115"/>
      <c r="W308" s="115"/>
      <c r="Z308" s="182"/>
    </row>
    <row r="309" spans="15:26" x14ac:dyDescent="0.25">
      <c r="O309" s="115"/>
      <c r="P309" s="115"/>
      <c r="Q309" s="115"/>
      <c r="R309" s="115"/>
      <c r="S309" s="115"/>
      <c r="T309" s="115"/>
      <c r="U309" s="115"/>
      <c r="V309" s="115"/>
      <c r="W309" s="115"/>
      <c r="Z309" s="182"/>
    </row>
    <row r="310" spans="15:26" x14ac:dyDescent="0.25">
      <c r="O310" s="115"/>
      <c r="P310" s="115"/>
      <c r="Q310" s="115"/>
      <c r="R310" s="115"/>
      <c r="S310" s="115"/>
      <c r="T310" s="115"/>
      <c r="U310" s="115"/>
      <c r="V310" s="115"/>
      <c r="W310" s="115"/>
      <c r="Z310" s="182"/>
    </row>
    <row r="311" spans="15:26" x14ac:dyDescent="0.25">
      <c r="O311" s="115"/>
      <c r="P311" s="115"/>
      <c r="Q311" s="115"/>
      <c r="R311" s="115"/>
      <c r="S311" s="115"/>
      <c r="T311" s="115"/>
      <c r="U311" s="115"/>
      <c r="V311" s="115"/>
      <c r="W311" s="115"/>
      <c r="Z311" s="182"/>
    </row>
    <row r="312" spans="15:26" x14ac:dyDescent="0.25">
      <c r="O312" s="115"/>
      <c r="P312" s="115"/>
      <c r="Q312" s="115"/>
      <c r="R312" s="115"/>
      <c r="S312" s="115"/>
      <c r="T312" s="115"/>
      <c r="U312" s="115"/>
      <c r="V312" s="115"/>
      <c r="W312" s="115"/>
      <c r="Z312" s="182"/>
    </row>
    <row r="313" spans="15:26" x14ac:dyDescent="0.25">
      <c r="O313" s="115"/>
      <c r="P313" s="115"/>
      <c r="Q313" s="115"/>
      <c r="R313" s="115"/>
      <c r="S313" s="115"/>
      <c r="T313" s="115"/>
      <c r="U313" s="115"/>
      <c r="V313" s="115"/>
      <c r="W313" s="115"/>
      <c r="Z313" s="182"/>
    </row>
    <row r="314" spans="15:26" x14ac:dyDescent="0.25">
      <c r="O314" s="115"/>
      <c r="P314" s="115"/>
      <c r="Q314" s="115"/>
      <c r="R314" s="115"/>
      <c r="S314" s="115"/>
      <c r="T314" s="115"/>
      <c r="U314" s="115"/>
      <c r="V314" s="115"/>
      <c r="W314" s="115"/>
      <c r="Z314" s="182"/>
    </row>
    <row r="315" spans="15:26" x14ac:dyDescent="0.25">
      <c r="O315" s="115"/>
      <c r="P315" s="115"/>
      <c r="Q315" s="115"/>
      <c r="R315" s="115"/>
      <c r="S315" s="115"/>
      <c r="T315" s="115"/>
      <c r="U315" s="115"/>
      <c r="V315" s="115"/>
      <c r="W315" s="115"/>
      <c r="Z315" s="182"/>
    </row>
    <row r="316" spans="15:26" x14ac:dyDescent="0.25">
      <c r="O316" s="115"/>
      <c r="P316" s="115"/>
      <c r="Q316" s="115"/>
      <c r="R316" s="115"/>
      <c r="S316" s="115"/>
      <c r="T316" s="115"/>
      <c r="U316" s="115"/>
      <c r="V316" s="115"/>
      <c r="W316" s="115"/>
      <c r="Z316" s="182"/>
    </row>
    <row r="317" spans="15:26" x14ac:dyDescent="0.25">
      <c r="O317" s="115"/>
      <c r="P317" s="115"/>
      <c r="Q317" s="115"/>
      <c r="R317" s="115"/>
      <c r="S317" s="115"/>
      <c r="T317" s="115"/>
      <c r="U317" s="115"/>
      <c r="V317" s="115"/>
      <c r="W317" s="115"/>
      <c r="Z317" s="182"/>
    </row>
    <row r="318" spans="15:26" x14ac:dyDescent="0.25">
      <c r="O318" s="115"/>
      <c r="P318" s="115"/>
      <c r="Q318" s="115"/>
      <c r="R318" s="115"/>
      <c r="S318" s="115"/>
      <c r="T318" s="115"/>
      <c r="U318" s="115"/>
      <c r="V318" s="115"/>
      <c r="W318" s="115"/>
      <c r="Z318" s="182"/>
    </row>
    <row r="319" spans="15:26" x14ac:dyDescent="0.25">
      <c r="O319" s="115"/>
      <c r="P319" s="115"/>
      <c r="Q319" s="115"/>
      <c r="R319" s="115"/>
      <c r="S319" s="115"/>
      <c r="T319" s="115"/>
      <c r="U319" s="115"/>
      <c r="V319" s="115"/>
      <c r="W319" s="115"/>
      <c r="Z319" s="182"/>
    </row>
    <row r="320" spans="15:26" x14ac:dyDescent="0.25">
      <c r="O320" s="115"/>
      <c r="P320" s="115"/>
      <c r="Q320" s="115"/>
      <c r="R320" s="115"/>
      <c r="S320" s="115"/>
      <c r="T320" s="115"/>
      <c r="U320" s="115"/>
      <c r="V320" s="115"/>
      <c r="W320" s="115"/>
      <c r="Z320" s="182"/>
    </row>
    <row r="321" spans="15:26" x14ac:dyDescent="0.25">
      <c r="O321" s="115"/>
      <c r="P321" s="115"/>
      <c r="Q321" s="115"/>
      <c r="R321" s="115"/>
      <c r="S321" s="115"/>
      <c r="T321" s="115"/>
      <c r="U321" s="115"/>
      <c r="V321" s="115"/>
      <c r="W321" s="115"/>
      <c r="Z321" s="182"/>
    </row>
    <row r="322" spans="15:26" x14ac:dyDescent="0.25">
      <c r="O322" s="115"/>
      <c r="P322" s="115"/>
      <c r="Q322" s="115"/>
      <c r="R322" s="115"/>
      <c r="S322" s="115"/>
      <c r="T322" s="115"/>
      <c r="U322" s="115"/>
      <c r="V322" s="115"/>
      <c r="W322" s="115"/>
      <c r="Z322" s="182"/>
    </row>
    <row r="323" spans="15:26" x14ac:dyDescent="0.25">
      <c r="O323" s="115"/>
      <c r="P323" s="115"/>
      <c r="Q323" s="115"/>
      <c r="R323" s="115"/>
      <c r="S323" s="115"/>
      <c r="T323" s="115"/>
      <c r="U323" s="115"/>
      <c r="V323" s="115"/>
      <c r="W323" s="115"/>
      <c r="Z323" s="182"/>
    </row>
    <row r="324" spans="15:26" x14ac:dyDescent="0.25">
      <c r="O324" s="115"/>
      <c r="P324" s="115"/>
      <c r="Q324" s="115"/>
      <c r="R324" s="115"/>
      <c r="S324" s="115"/>
      <c r="T324" s="115"/>
      <c r="U324" s="115"/>
      <c r="V324" s="115"/>
      <c r="W324" s="115"/>
      <c r="Z324" s="182"/>
    </row>
    <row r="325" spans="15:26" x14ac:dyDescent="0.25">
      <c r="O325" s="115"/>
      <c r="P325" s="115"/>
      <c r="Q325" s="115"/>
      <c r="R325" s="115"/>
      <c r="S325" s="115"/>
      <c r="T325" s="115"/>
      <c r="U325" s="115"/>
      <c r="V325" s="115"/>
      <c r="W325" s="115"/>
      <c r="Z325" s="182"/>
    </row>
    <row r="326" spans="15:26" x14ac:dyDescent="0.25">
      <c r="O326" s="115"/>
      <c r="P326" s="115"/>
      <c r="Q326" s="115"/>
      <c r="R326" s="115"/>
      <c r="S326" s="115"/>
      <c r="T326" s="115"/>
      <c r="U326" s="115"/>
      <c r="V326" s="115"/>
      <c r="W326" s="115"/>
      <c r="Z326" s="182"/>
    </row>
    <row r="327" spans="15:26" x14ac:dyDescent="0.25">
      <c r="O327" s="115"/>
      <c r="P327" s="115"/>
      <c r="Q327" s="115"/>
      <c r="R327" s="115"/>
      <c r="S327" s="115"/>
      <c r="T327" s="115"/>
      <c r="U327" s="115"/>
      <c r="V327" s="115"/>
      <c r="W327" s="115"/>
      <c r="Z327" s="182"/>
    </row>
    <row r="328" spans="15:26" x14ac:dyDescent="0.25">
      <c r="O328" s="115"/>
      <c r="P328" s="115"/>
      <c r="Q328" s="115"/>
      <c r="R328" s="115"/>
      <c r="S328" s="115"/>
      <c r="T328" s="115"/>
      <c r="U328" s="115"/>
      <c r="V328" s="115"/>
      <c r="W328" s="115"/>
      <c r="Z328" s="182"/>
    </row>
    <row r="329" spans="15:26" x14ac:dyDescent="0.25">
      <c r="O329" s="115"/>
      <c r="P329" s="115"/>
      <c r="Q329" s="115"/>
      <c r="R329" s="115"/>
      <c r="S329" s="115"/>
      <c r="T329" s="115"/>
      <c r="U329" s="115"/>
      <c r="V329" s="115"/>
      <c r="W329" s="115"/>
      <c r="Z329" s="182"/>
    </row>
    <row r="330" spans="15:26" x14ac:dyDescent="0.25">
      <c r="O330" s="115"/>
      <c r="P330" s="115"/>
      <c r="Q330" s="115"/>
      <c r="R330" s="115"/>
      <c r="S330" s="115"/>
      <c r="T330" s="115"/>
      <c r="U330" s="115"/>
      <c r="V330" s="115"/>
      <c r="W330" s="115"/>
      <c r="Z330" s="182"/>
    </row>
    <row r="331" spans="15:26" x14ac:dyDescent="0.25">
      <c r="O331" s="115"/>
      <c r="P331" s="115"/>
      <c r="Q331" s="115"/>
      <c r="R331" s="115"/>
      <c r="S331" s="115"/>
      <c r="T331" s="115"/>
      <c r="U331" s="115"/>
      <c r="V331" s="115"/>
      <c r="W331" s="115"/>
      <c r="Z331" s="182"/>
    </row>
    <row r="332" spans="15:26" x14ac:dyDescent="0.25">
      <c r="O332" s="115"/>
      <c r="P332" s="115"/>
      <c r="Q332" s="115"/>
      <c r="R332" s="115"/>
      <c r="S332" s="115"/>
      <c r="T332" s="115"/>
      <c r="U332" s="115"/>
      <c r="V332" s="115"/>
      <c r="W332" s="115"/>
      <c r="Z332" s="182"/>
    </row>
    <row r="333" spans="15:26" x14ac:dyDescent="0.25">
      <c r="O333" s="115"/>
      <c r="P333" s="115"/>
      <c r="Q333" s="115"/>
      <c r="R333" s="115"/>
      <c r="S333" s="115"/>
      <c r="T333" s="115"/>
      <c r="U333" s="115"/>
      <c r="V333" s="115"/>
      <c r="W333" s="115"/>
      <c r="Z333" s="182"/>
    </row>
    <row r="334" spans="15:26" x14ac:dyDescent="0.25">
      <c r="O334" s="115"/>
      <c r="P334" s="115"/>
      <c r="Q334" s="115"/>
      <c r="R334" s="115"/>
      <c r="S334" s="115"/>
      <c r="T334" s="115"/>
      <c r="U334" s="115"/>
      <c r="V334" s="115"/>
      <c r="W334" s="115"/>
      <c r="Z334" s="182"/>
    </row>
    <row r="335" spans="15:26" x14ac:dyDescent="0.25">
      <c r="O335" s="115"/>
      <c r="P335" s="115"/>
      <c r="Q335" s="115"/>
      <c r="R335" s="115"/>
      <c r="S335" s="115"/>
      <c r="T335" s="115"/>
      <c r="U335" s="115"/>
      <c r="V335" s="115"/>
      <c r="W335" s="115"/>
      <c r="Z335" s="182"/>
    </row>
    <row r="336" spans="15:26" x14ac:dyDescent="0.25">
      <c r="O336" s="115"/>
      <c r="P336" s="115"/>
      <c r="Q336" s="115"/>
      <c r="R336" s="115"/>
      <c r="S336" s="115"/>
      <c r="T336" s="115"/>
      <c r="U336" s="115"/>
      <c r="V336" s="115"/>
      <c r="W336" s="115"/>
      <c r="Z336" s="182"/>
    </row>
    <row r="337" spans="15:26" x14ac:dyDescent="0.25">
      <c r="O337" s="115"/>
      <c r="P337" s="115"/>
      <c r="Q337" s="115"/>
      <c r="R337" s="115"/>
      <c r="S337" s="115"/>
      <c r="T337" s="115"/>
      <c r="U337" s="115"/>
      <c r="V337" s="115"/>
      <c r="W337" s="115"/>
      <c r="Z337" s="182"/>
    </row>
    <row r="338" spans="15:26" x14ac:dyDescent="0.25">
      <c r="O338" s="115"/>
      <c r="P338" s="115"/>
      <c r="Q338" s="115"/>
      <c r="R338" s="115"/>
      <c r="S338" s="115"/>
      <c r="T338" s="115"/>
      <c r="U338" s="115"/>
      <c r="V338" s="115"/>
      <c r="W338" s="115"/>
      <c r="Z338" s="182"/>
    </row>
    <row r="339" spans="15:26" x14ac:dyDescent="0.25">
      <c r="O339" s="115"/>
      <c r="P339" s="115"/>
      <c r="Q339" s="115"/>
      <c r="R339" s="115"/>
      <c r="S339" s="115"/>
      <c r="T339" s="115"/>
      <c r="U339" s="115"/>
      <c r="V339" s="115"/>
      <c r="W339" s="115"/>
      <c r="Z339" s="182"/>
    </row>
    <row r="340" spans="15:26" x14ac:dyDescent="0.25">
      <c r="O340" s="115"/>
      <c r="P340" s="115"/>
      <c r="Q340" s="115"/>
      <c r="R340" s="115"/>
      <c r="S340" s="115"/>
      <c r="T340" s="115"/>
      <c r="U340" s="115"/>
      <c r="V340" s="115"/>
      <c r="W340" s="115"/>
      <c r="Z340" s="182"/>
    </row>
    <row r="341" spans="15:26" x14ac:dyDescent="0.25">
      <c r="O341" s="115"/>
      <c r="P341" s="115"/>
      <c r="Q341" s="115"/>
      <c r="R341" s="115"/>
      <c r="S341" s="115"/>
      <c r="T341" s="115"/>
      <c r="U341" s="115"/>
      <c r="V341" s="115"/>
      <c r="W341" s="115"/>
      <c r="Z341" s="182"/>
    </row>
    <row r="342" spans="15:26" x14ac:dyDescent="0.25">
      <c r="O342" s="115"/>
      <c r="P342" s="115"/>
      <c r="Q342" s="115"/>
      <c r="R342" s="115"/>
      <c r="S342" s="115"/>
      <c r="T342" s="115"/>
      <c r="U342" s="115"/>
      <c r="V342" s="115"/>
      <c r="W342" s="115"/>
      <c r="Z342" s="182"/>
    </row>
    <row r="343" spans="15:26" x14ac:dyDescent="0.25">
      <c r="O343" s="115"/>
      <c r="P343" s="115"/>
      <c r="Q343" s="115"/>
      <c r="R343" s="115"/>
      <c r="S343" s="115"/>
      <c r="T343" s="115"/>
      <c r="U343" s="115"/>
      <c r="V343" s="115"/>
      <c r="W343" s="115"/>
      <c r="Z343" s="182"/>
    </row>
    <row r="344" spans="15:26" x14ac:dyDescent="0.25">
      <c r="O344" s="115"/>
      <c r="P344" s="115"/>
      <c r="Q344" s="115"/>
      <c r="R344" s="115"/>
      <c r="S344" s="115"/>
      <c r="T344" s="115"/>
      <c r="U344" s="115"/>
      <c r="V344" s="115"/>
      <c r="W344" s="115"/>
      <c r="Z344" s="182"/>
    </row>
    <row r="345" spans="15:26" x14ac:dyDescent="0.25">
      <c r="O345" s="115"/>
      <c r="P345" s="115"/>
      <c r="Q345" s="115"/>
      <c r="R345" s="115"/>
      <c r="S345" s="115"/>
      <c r="T345" s="115"/>
      <c r="U345" s="115"/>
      <c r="V345" s="115"/>
      <c r="W345" s="115"/>
      <c r="Z345" s="182"/>
    </row>
    <row r="346" spans="15:26" x14ac:dyDescent="0.25">
      <c r="O346" s="115"/>
      <c r="P346" s="115"/>
      <c r="Q346" s="115"/>
      <c r="R346" s="115"/>
      <c r="S346" s="115"/>
      <c r="T346" s="115"/>
      <c r="U346" s="115"/>
      <c r="V346" s="115"/>
      <c r="W346" s="115"/>
      <c r="Z346" s="182"/>
    </row>
    <row r="347" spans="15:26" x14ac:dyDescent="0.25">
      <c r="O347" s="115"/>
      <c r="P347" s="115"/>
      <c r="Q347" s="115"/>
      <c r="R347" s="115"/>
      <c r="S347" s="115"/>
      <c r="T347" s="115"/>
      <c r="U347" s="115"/>
      <c r="V347" s="115"/>
      <c r="W347" s="115"/>
      <c r="Z347" s="182"/>
    </row>
    <row r="348" spans="15:26" x14ac:dyDescent="0.25">
      <c r="O348" s="115"/>
      <c r="P348" s="115"/>
      <c r="Q348" s="115"/>
      <c r="R348" s="115"/>
      <c r="S348" s="115"/>
      <c r="T348" s="115"/>
      <c r="U348" s="115"/>
      <c r="V348" s="115"/>
      <c r="W348" s="115"/>
      <c r="Z348" s="182"/>
    </row>
    <row r="349" spans="15:26" x14ac:dyDescent="0.25">
      <c r="O349" s="115"/>
      <c r="P349" s="115"/>
      <c r="Q349" s="115"/>
      <c r="R349" s="115"/>
      <c r="S349" s="115"/>
      <c r="T349" s="115"/>
      <c r="U349" s="115"/>
      <c r="V349" s="115"/>
      <c r="W349" s="115"/>
      <c r="Z349" s="182"/>
    </row>
    <row r="350" spans="15:26" x14ac:dyDescent="0.25">
      <c r="O350" s="115"/>
      <c r="P350" s="115"/>
      <c r="Q350" s="115"/>
      <c r="R350" s="115"/>
      <c r="S350" s="115"/>
      <c r="T350" s="115"/>
      <c r="U350" s="115"/>
      <c r="V350" s="115"/>
      <c r="W350" s="115"/>
      <c r="Z350" s="182"/>
    </row>
    <row r="351" spans="15:26" x14ac:dyDescent="0.25">
      <c r="O351" s="115"/>
      <c r="P351" s="115"/>
      <c r="Q351" s="115"/>
      <c r="R351" s="115"/>
      <c r="S351" s="115"/>
      <c r="T351" s="115"/>
      <c r="U351" s="115"/>
      <c r="V351" s="115"/>
      <c r="W351" s="115"/>
      <c r="Z351" s="182"/>
    </row>
    <row r="352" spans="15:26" x14ac:dyDescent="0.25">
      <c r="O352" s="115"/>
      <c r="P352" s="115"/>
      <c r="Q352" s="115"/>
      <c r="R352" s="115"/>
      <c r="S352" s="115"/>
      <c r="T352" s="115"/>
      <c r="U352" s="115"/>
      <c r="V352" s="115"/>
      <c r="W352" s="115"/>
      <c r="Z352" s="182"/>
    </row>
    <row r="353" spans="15:26" x14ac:dyDescent="0.25">
      <c r="O353" s="115"/>
      <c r="P353" s="115"/>
      <c r="Q353" s="115"/>
      <c r="R353" s="115"/>
      <c r="S353" s="115"/>
      <c r="T353" s="115"/>
      <c r="U353" s="115"/>
      <c r="V353" s="115"/>
      <c r="W353" s="115"/>
      <c r="Z353" s="182"/>
    </row>
    <row r="354" spans="15:26" x14ac:dyDescent="0.25">
      <c r="O354" s="115"/>
      <c r="P354" s="115"/>
      <c r="Q354" s="115"/>
      <c r="R354" s="115"/>
      <c r="S354" s="115"/>
      <c r="T354" s="115"/>
      <c r="U354" s="115"/>
      <c r="V354" s="115"/>
      <c r="W354" s="115"/>
      <c r="Z354" s="182"/>
    </row>
    <row r="355" spans="15:26" x14ac:dyDescent="0.25">
      <c r="O355" s="115"/>
      <c r="P355" s="115"/>
      <c r="Q355" s="115"/>
      <c r="R355" s="115"/>
      <c r="S355" s="115"/>
      <c r="T355" s="115"/>
      <c r="U355" s="115"/>
      <c r="V355" s="115"/>
      <c r="W355" s="115"/>
      <c r="Z355" s="182"/>
    </row>
    <row r="356" spans="15:26" x14ac:dyDescent="0.25">
      <c r="O356" s="115"/>
      <c r="P356" s="115"/>
      <c r="Q356" s="115"/>
      <c r="R356" s="115"/>
      <c r="S356" s="115"/>
      <c r="T356" s="115"/>
      <c r="U356" s="115"/>
      <c r="V356" s="115"/>
      <c r="W356" s="115"/>
      <c r="Z356" s="182"/>
    </row>
    <row r="357" spans="15:26" x14ac:dyDescent="0.25">
      <c r="O357" s="115"/>
      <c r="P357" s="115"/>
      <c r="Q357" s="115"/>
      <c r="R357" s="115"/>
      <c r="S357" s="115"/>
      <c r="T357" s="115"/>
      <c r="U357" s="115"/>
      <c r="V357" s="115"/>
      <c r="W357" s="115"/>
      <c r="Z357" s="182"/>
    </row>
    <row r="358" spans="15:26" x14ac:dyDescent="0.25">
      <c r="O358" s="115"/>
      <c r="P358" s="115"/>
      <c r="Q358" s="115"/>
      <c r="R358" s="115"/>
      <c r="S358" s="115"/>
      <c r="T358" s="115"/>
      <c r="U358" s="115"/>
      <c r="V358" s="115"/>
      <c r="W358" s="115"/>
      <c r="Z358" s="182"/>
    </row>
    <row r="359" spans="15:26" x14ac:dyDescent="0.25">
      <c r="O359" s="115"/>
      <c r="P359" s="115"/>
      <c r="Q359" s="115"/>
      <c r="R359" s="115"/>
      <c r="S359" s="115"/>
      <c r="T359" s="115"/>
      <c r="U359" s="115"/>
      <c r="V359" s="115"/>
      <c r="W359" s="115"/>
      <c r="Z359" s="182"/>
    </row>
    <row r="360" spans="15:26" x14ac:dyDescent="0.25">
      <c r="O360" s="115"/>
      <c r="P360" s="115"/>
      <c r="Q360" s="115"/>
      <c r="R360" s="115"/>
      <c r="S360" s="115"/>
      <c r="T360" s="115"/>
      <c r="U360" s="115"/>
      <c r="V360" s="115"/>
      <c r="W360" s="115"/>
      <c r="Z360" s="182"/>
    </row>
    <row r="361" spans="15:26" x14ac:dyDescent="0.25">
      <c r="O361" s="115"/>
      <c r="P361" s="115"/>
      <c r="Q361" s="115"/>
      <c r="R361" s="115"/>
      <c r="S361" s="115"/>
      <c r="T361" s="115"/>
      <c r="U361" s="115"/>
      <c r="V361" s="115"/>
      <c r="W361" s="115"/>
      <c r="Z361" s="182"/>
    </row>
    <row r="362" spans="15:26" x14ac:dyDescent="0.25">
      <c r="O362" s="115"/>
      <c r="P362" s="115"/>
      <c r="Q362" s="115"/>
      <c r="R362" s="115"/>
      <c r="S362" s="115"/>
      <c r="T362" s="115"/>
      <c r="U362" s="115"/>
      <c r="V362" s="115"/>
      <c r="W362" s="115"/>
      <c r="Z362" s="182"/>
    </row>
    <row r="363" spans="15:26" x14ac:dyDescent="0.25">
      <c r="O363" s="115"/>
      <c r="P363" s="115"/>
      <c r="Q363" s="115"/>
      <c r="R363" s="115"/>
      <c r="S363" s="115"/>
      <c r="T363" s="115"/>
      <c r="U363" s="115"/>
      <c r="V363" s="115"/>
      <c r="W363" s="115"/>
      <c r="Z363" s="182"/>
    </row>
    <row r="364" spans="15:26" x14ac:dyDescent="0.25">
      <c r="O364" s="115"/>
      <c r="P364" s="115"/>
      <c r="Q364" s="115"/>
      <c r="R364" s="115"/>
      <c r="S364" s="115"/>
      <c r="T364" s="115"/>
      <c r="U364" s="115"/>
      <c r="V364" s="115"/>
      <c r="W364" s="115"/>
      <c r="Z364" s="182"/>
    </row>
    <row r="365" spans="15:26" x14ac:dyDescent="0.25">
      <c r="O365" s="115"/>
      <c r="P365" s="115"/>
      <c r="Q365" s="115"/>
      <c r="R365" s="115"/>
      <c r="S365" s="115"/>
      <c r="T365" s="115"/>
      <c r="U365" s="115"/>
      <c r="V365" s="115"/>
      <c r="W365" s="115"/>
      <c r="Z365" s="182"/>
    </row>
    <row r="366" spans="15:26" x14ac:dyDescent="0.25">
      <c r="O366" s="115"/>
      <c r="P366" s="115"/>
      <c r="Q366" s="115"/>
      <c r="R366" s="115"/>
      <c r="S366" s="115"/>
      <c r="T366" s="115"/>
      <c r="U366" s="115"/>
      <c r="V366" s="115"/>
      <c r="W366" s="115"/>
      <c r="Z366" s="182"/>
    </row>
    <row r="367" spans="15:26" x14ac:dyDescent="0.25">
      <c r="O367" s="115"/>
      <c r="P367" s="115"/>
      <c r="Q367" s="115"/>
      <c r="R367" s="115"/>
      <c r="S367" s="115"/>
      <c r="T367" s="115"/>
      <c r="U367" s="115"/>
      <c r="V367" s="115"/>
      <c r="W367" s="115"/>
      <c r="Z367" s="182"/>
    </row>
    <row r="368" spans="15:26" x14ac:dyDescent="0.25">
      <c r="O368" s="115"/>
      <c r="P368" s="115"/>
      <c r="Q368" s="115"/>
      <c r="R368" s="115"/>
      <c r="S368" s="115"/>
      <c r="T368" s="115"/>
      <c r="U368" s="115"/>
      <c r="V368" s="115"/>
      <c r="W368" s="115"/>
      <c r="Z368" s="182"/>
    </row>
    <row r="369" spans="15:26" x14ac:dyDescent="0.25">
      <c r="O369" s="115"/>
      <c r="P369" s="115"/>
      <c r="Q369" s="115"/>
      <c r="R369" s="115"/>
      <c r="S369" s="115"/>
      <c r="T369" s="115"/>
      <c r="U369" s="115"/>
      <c r="V369" s="115"/>
      <c r="W369" s="115"/>
      <c r="Z369" s="182"/>
    </row>
    <row r="370" spans="15:26" x14ac:dyDescent="0.25">
      <c r="O370" s="115"/>
      <c r="P370" s="115"/>
      <c r="Q370" s="115"/>
      <c r="R370" s="115"/>
      <c r="S370" s="115"/>
      <c r="T370" s="115"/>
      <c r="U370" s="115"/>
      <c r="V370" s="115"/>
      <c r="W370" s="115"/>
      <c r="Z370" s="182"/>
    </row>
    <row r="371" spans="15:26" x14ac:dyDescent="0.25">
      <c r="O371" s="115"/>
      <c r="P371" s="115"/>
      <c r="Q371" s="115"/>
      <c r="R371" s="115"/>
      <c r="S371" s="115"/>
      <c r="T371" s="115"/>
      <c r="U371" s="115"/>
      <c r="V371" s="115"/>
      <c r="W371" s="115"/>
      <c r="Z371" s="182"/>
    </row>
    <row r="372" spans="15:26" x14ac:dyDescent="0.25">
      <c r="O372" s="115"/>
      <c r="P372" s="115"/>
      <c r="Q372" s="115"/>
      <c r="R372" s="115"/>
      <c r="S372" s="115"/>
      <c r="T372" s="115"/>
      <c r="U372" s="115"/>
      <c r="V372" s="115"/>
      <c r="W372" s="115"/>
      <c r="Z372" s="182"/>
    </row>
    <row r="373" spans="15:26" x14ac:dyDescent="0.25">
      <c r="O373" s="115"/>
      <c r="P373" s="115"/>
      <c r="Q373" s="115"/>
      <c r="R373" s="115"/>
      <c r="S373" s="115"/>
      <c r="T373" s="115"/>
      <c r="U373" s="115"/>
      <c r="V373" s="115"/>
      <c r="W373" s="115"/>
      <c r="Z373" s="182"/>
    </row>
    <row r="374" spans="15:26" x14ac:dyDescent="0.25">
      <c r="O374" s="115"/>
      <c r="P374" s="115"/>
      <c r="Q374" s="115"/>
      <c r="R374" s="115"/>
      <c r="S374" s="115"/>
      <c r="T374" s="115"/>
      <c r="U374" s="115"/>
      <c r="V374" s="115"/>
      <c r="W374" s="115"/>
      <c r="Z374" s="182"/>
    </row>
    <row r="375" spans="15:26" x14ac:dyDescent="0.25">
      <c r="O375" s="115"/>
      <c r="P375" s="115"/>
      <c r="Q375" s="115"/>
      <c r="R375" s="115"/>
      <c r="S375" s="115"/>
      <c r="T375" s="115"/>
      <c r="U375" s="115"/>
      <c r="V375" s="115"/>
      <c r="W375" s="115"/>
      <c r="Z375" s="182"/>
    </row>
    <row r="376" spans="15:26" x14ac:dyDescent="0.25">
      <c r="O376" s="115"/>
      <c r="P376" s="115"/>
      <c r="Q376" s="115"/>
      <c r="R376" s="115"/>
      <c r="S376" s="115"/>
      <c r="T376" s="115"/>
      <c r="U376" s="115"/>
      <c r="V376" s="115"/>
      <c r="W376" s="115"/>
      <c r="Z376" s="182"/>
    </row>
    <row r="377" spans="15:26" x14ac:dyDescent="0.25">
      <c r="O377" s="115"/>
      <c r="P377" s="115"/>
      <c r="Q377" s="115"/>
      <c r="R377" s="115"/>
      <c r="S377" s="115"/>
      <c r="T377" s="115"/>
      <c r="U377" s="115"/>
      <c r="V377" s="115"/>
      <c r="W377" s="115"/>
      <c r="Z377" s="182"/>
    </row>
    <row r="378" spans="15:26" x14ac:dyDescent="0.25">
      <c r="O378" s="115"/>
      <c r="P378" s="115"/>
      <c r="Q378" s="115"/>
      <c r="R378" s="115"/>
      <c r="S378" s="115"/>
      <c r="T378" s="115"/>
      <c r="U378" s="115"/>
      <c r="V378" s="115"/>
      <c r="W378" s="115"/>
      <c r="Z378" s="182"/>
    </row>
    <row r="379" spans="15:26" x14ac:dyDescent="0.25">
      <c r="O379" s="115"/>
      <c r="P379" s="115"/>
      <c r="Q379" s="115"/>
      <c r="R379" s="115"/>
      <c r="S379" s="115"/>
      <c r="T379" s="115"/>
      <c r="U379" s="115"/>
      <c r="V379" s="115"/>
      <c r="W379" s="115"/>
      <c r="Z379" s="182"/>
    </row>
    <row r="380" spans="15:26" x14ac:dyDescent="0.25">
      <c r="O380" s="115"/>
      <c r="P380" s="115"/>
      <c r="Q380" s="115"/>
      <c r="R380" s="115"/>
      <c r="S380" s="115"/>
      <c r="T380" s="115"/>
      <c r="U380" s="115"/>
      <c r="V380" s="115"/>
      <c r="W380" s="115"/>
      <c r="Z380" s="182"/>
    </row>
    <row r="381" spans="15:26" x14ac:dyDescent="0.25">
      <c r="O381" s="115"/>
      <c r="P381" s="115"/>
      <c r="Q381" s="115"/>
      <c r="R381" s="115"/>
      <c r="S381" s="115"/>
      <c r="T381" s="115"/>
      <c r="U381" s="115"/>
      <c r="V381" s="115"/>
      <c r="W381" s="115"/>
      <c r="Z381" s="182"/>
    </row>
    <row r="382" spans="15:26" x14ac:dyDescent="0.25">
      <c r="O382" s="115"/>
      <c r="P382" s="115"/>
      <c r="Q382" s="115"/>
      <c r="R382" s="115"/>
      <c r="S382" s="115"/>
      <c r="T382" s="115"/>
      <c r="U382" s="115"/>
      <c r="V382" s="115"/>
      <c r="W382" s="115"/>
      <c r="Z382" s="182"/>
    </row>
    <row r="383" spans="15:26" x14ac:dyDescent="0.25">
      <c r="O383" s="115"/>
      <c r="P383" s="115"/>
      <c r="Q383" s="115"/>
      <c r="R383" s="115"/>
      <c r="S383" s="115"/>
      <c r="T383" s="115"/>
      <c r="U383" s="115"/>
      <c r="V383" s="115"/>
      <c r="W383" s="115"/>
      <c r="Z383" s="182"/>
    </row>
    <row r="384" spans="15:26" x14ac:dyDescent="0.25">
      <c r="O384" s="115"/>
      <c r="P384" s="115"/>
      <c r="Q384" s="115"/>
      <c r="R384" s="115"/>
      <c r="S384" s="115"/>
      <c r="T384" s="115"/>
      <c r="U384" s="115"/>
      <c r="V384" s="115"/>
      <c r="W384" s="115"/>
      <c r="Z384" s="182"/>
    </row>
    <row r="385" spans="15:26" x14ac:dyDescent="0.25">
      <c r="O385" s="115"/>
      <c r="P385" s="115"/>
      <c r="Q385" s="115"/>
      <c r="R385" s="115"/>
      <c r="S385" s="115"/>
      <c r="T385" s="115"/>
      <c r="U385" s="115"/>
      <c r="V385" s="115"/>
      <c r="W385" s="115"/>
      <c r="Z385" s="182"/>
    </row>
    <row r="386" spans="15:26" x14ac:dyDescent="0.25">
      <c r="O386" s="115"/>
      <c r="P386" s="115"/>
      <c r="Q386" s="115"/>
      <c r="R386" s="115"/>
      <c r="S386" s="115"/>
      <c r="T386" s="115"/>
      <c r="U386" s="115"/>
      <c r="V386" s="115"/>
      <c r="W386" s="115"/>
      <c r="Z386" s="182"/>
    </row>
    <row r="387" spans="15:26" x14ac:dyDescent="0.25">
      <c r="O387" s="115"/>
      <c r="P387" s="115"/>
      <c r="Q387" s="115"/>
      <c r="R387" s="115"/>
      <c r="S387" s="115"/>
      <c r="T387" s="115"/>
      <c r="U387" s="115"/>
      <c r="V387" s="115"/>
      <c r="W387" s="115"/>
      <c r="Z387" s="182"/>
    </row>
    <row r="388" spans="15:26" x14ac:dyDescent="0.25">
      <c r="O388" s="115"/>
      <c r="P388" s="115"/>
      <c r="Q388" s="115"/>
      <c r="R388" s="115"/>
      <c r="S388" s="115"/>
      <c r="T388" s="115"/>
      <c r="U388" s="115"/>
      <c r="V388" s="115"/>
      <c r="W388" s="115"/>
      <c r="Z388" s="182"/>
    </row>
    <row r="389" spans="15:26" x14ac:dyDescent="0.25">
      <c r="O389" s="115"/>
      <c r="P389" s="115"/>
      <c r="Q389" s="115"/>
      <c r="R389" s="115"/>
      <c r="S389" s="115"/>
      <c r="T389" s="115"/>
      <c r="U389" s="115"/>
      <c r="V389" s="115"/>
      <c r="W389" s="115"/>
      <c r="Z389" s="182"/>
    </row>
    <row r="390" spans="15:26" x14ac:dyDescent="0.25">
      <c r="O390" s="115"/>
      <c r="P390" s="115"/>
      <c r="Q390" s="115"/>
      <c r="R390" s="115"/>
      <c r="S390" s="115"/>
      <c r="T390" s="115"/>
      <c r="U390" s="115"/>
      <c r="V390" s="115"/>
      <c r="W390" s="115"/>
      <c r="Z390" s="182"/>
    </row>
    <row r="391" spans="15:26" x14ac:dyDescent="0.25">
      <c r="O391" s="115"/>
      <c r="P391" s="115"/>
      <c r="Q391" s="115"/>
      <c r="R391" s="115"/>
      <c r="S391" s="115"/>
      <c r="T391" s="115"/>
      <c r="U391" s="115"/>
      <c r="V391" s="115"/>
      <c r="W391" s="115"/>
      <c r="Z391" s="182"/>
    </row>
    <row r="392" spans="15:26" x14ac:dyDescent="0.25">
      <c r="O392" s="115"/>
      <c r="P392" s="115"/>
      <c r="Q392" s="115"/>
      <c r="R392" s="115"/>
      <c r="S392" s="115"/>
      <c r="T392" s="115"/>
      <c r="U392" s="115"/>
      <c r="V392" s="115"/>
      <c r="W392" s="115"/>
      <c r="Z392" s="182"/>
    </row>
    <row r="393" spans="15:26" x14ac:dyDescent="0.25">
      <c r="O393" s="115"/>
      <c r="P393" s="115"/>
      <c r="Q393" s="115"/>
      <c r="R393" s="115"/>
      <c r="S393" s="115"/>
      <c r="T393" s="115"/>
      <c r="U393" s="115"/>
      <c r="V393" s="115"/>
      <c r="W393" s="115"/>
      <c r="Z393" s="182"/>
    </row>
    <row r="394" spans="15:26" x14ac:dyDescent="0.25">
      <c r="O394" s="115"/>
      <c r="P394" s="115"/>
      <c r="Q394" s="115"/>
      <c r="R394" s="115"/>
      <c r="S394" s="115"/>
      <c r="T394" s="115"/>
      <c r="U394" s="115"/>
      <c r="V394" s="115"/>
      <c r="W394" s="115"/>
      <c r="Z394" s="182"/>
    </row>
    <row r="395" spans="15:26" x14ac:dyDescent="0.25">
      <c r="O395" s="115"/>
      <c r="P395" s="115"/>
      <c r="Q395" s="115"/>
      <c r="R395" s="115"/>
      <c r="S395" s="115"/>
      <c r="T395" s="115"/>
      <c r="U395" s="115"/>
      <c r="V395" s="115"/>
      <c r="W395" s="115"/>
      <c r="Z395" s="182"/>
    </row>
    <row r="396" spans="15:26" x14ac:dyDescent="0.25">
      <c r="O396" s="115"/>
      <c r="P396" s="115"/>
      <c r="Q396" s="115"/>
      <c r="R396" s="115"/>
      <c r="S396" s="115"/>
      <c r="T396" s="115"/>
      <c r="U396" s="115"/>
      <c r="V396" s="115"/>
      <c r="W396" s="115"/>
      <c r="Z396" s="182"/>
    </row>
    <row r="397" spans="15:26" x14ac:dyDescent="0.25">
      <c r="O397" s="115"/>
      <c r="P397" s="115"/>
      <c r="Q397" s="115"/>
      <c r="R397" s="115"/>
      <c r="S397" s="115"/>
      <c r="T397" s="115"/>
      <c r="U397" s="115"/>
      <c r="V397" s="115"/>
      <c r="W397" s="115"/>
      <c r="Z397" s="182"/>
    </row>
    <row r="398" spans="15:26" x14ac:dyDescent="0.25">
      <c r="O398" s="115"/>
      <c r="P398" s="115"/>
      <c r="Q398" s="115"/>
      <c r="R398" s="115"/>
      <c r="S398" s="115"/>
      <c r="T398" s="115"/>
      <c r="U398" s="115"/>
      <c r="V398" s="115"/>
      <c r="W398" s="115"/>
      <c r="Z398" s="182"/>
    </row>
    <row r="399" spans="15:26" x14ac:dyDescent="0.25">
      <c r="O399" s="115"/>
      <c r="P399" s="115"/>
      <c r="Q399" s="115"/>
      <c r="R399" s="115"/>
      <c r="S399" s="115"/>
      <c r="T399" s="115"/>
      <c r="U399" s="115"/>
      <c r="V399" s="115"/>
      <c r="W399" s="115"/>
      <c r="Z399" s="182"/>
    </row>
    <row r="400" spans="15:26" x14ac:dyDescent="0.25">
      <c r="O400" s="115"/>
      <c r="P400" s="115"/>
      <c r="Q400" s="115"/>
      <c r="R400" s="115"/>
      <c r="S400" s="115"/>
      <c r="T400" s="115"/>
      <c r="U400" s="115"/>
      <c r="V400" s="115"/>
      <c r="W400" s="115"/>
      <c r="Z400" s="182"/>
    </row>
    <row r="401" spans="15:26" x14ac:dyDescent="0.25">
      <c r="O401" s="115"/>
      <c r="P401" s="115"/>
      <c r="Q401" s="115"/>
      <c r="R401" s="115"/>
      <c r="S401" s="115"/>
      <c r="T401" s="115"/>
      <c r="U401" s="115"/>
      <c r="V401" s="115"/>
      <c r="W401" s="115"/>
      <c r="Z401" s="182"/>
    </row>
    <row r="402" spans="15:26" x14ac:dyDescent="0.25">
      <c r="O402" s="115"/>
      <c r="P402" s="115"/>
      <c r="Q402" s="115"/>
      <c r="R402" s="115"/>
      <c r="S402" s="115"/>
      <c r="T402" s="115"/>
      <c r="U402" s="115"/>
      <c r="V402" s="115"/>
      <c r="W402" s="115"/>
      <c r="Z402" s="182"/>
    </row>
    <row r="403" spans="15:26" x14ac:dyDescent="0.25">
      <c r="O403" s="115"/>
      <c r="P403" s="115"/>
      <c r="Q403" s="115"/>
      <c r="R403" s="115"/>
      <c r="S403" s="115"/>
      <c r="T403" s="115"/>
      <c r="U403" s="115"/>
      <c r="V403" s="115"/>
      <c r="W403" s="115"/>
      <c r="Z403" s="182"/>
    </row>
    <row r="404" spans="15:26" x14ac:dyDescent="0.25">
      <c r="O404" s="115"/>
      <c r="P404" s="115"/>
      <c r="Q404" s="115"/>
      <c r="R404" s="115"/>
      <c r="S404" s="115"/>
      <c r="T404" s="115"/>
      <c r="U404" s="115"/>
      <c r="V404" s="115"/>
      <c r="W404" s="115"/>
      <c r="Z404" s="182"/>
    </row>
    <row r="405" spans="15:26" x14ac:dyDescent="0.25">
      <c r="O405" s="115"/>
      <c r="P405" s="115"/>
      <c r="Q405" s="115"/>
      <c r="R405" s="115"/>
      <c r="S405" s="115"/>
      <c r="T405" s="115"/>
      <c r="U405" s="115"/>
      <c r="V405" s="115"/>
      <c r="W405" s="115"/>
      <c r="Z405" s="182"/>
    </row>
    <row r="406" spans="15:26" x14ac:dyDescent="0.25">
      <c r="O406" s="115"/>
      <c r="P406" s="115"/>
      <c r="Q406" s="115"/>
      <c r="R406" s="115"/>
      <c r="S406" s="115"/>
      <c r="T406" s="115"/>
      <c r="U406" s="115"/>
      <c r="V406" s="115"/>
      <c r="W406" s="115"/>
      <c r="Z406" s="182"/>
    </row>
    <row r="407" spans="15:26" x14ac:dyDescent="0.25">
      <c r="O407" s="115"/>
      <c r="P407" s="115"/>
      <c r="Q407" s="115"/>
      <c r="R407" s="115"/>
      <c r="S407" s="115"/>
      <c r="T407" s="115"/>
      <c r="U407" s="115"/>
      <c r="V407" s="115"/>
      <c r="W407" s="115"/>
      <c r="Z407" s="182"/>
    </row>
    <row r="408" spans="15:26" x14ac:dyDescent="0.25">
      <c r="O408" s="115"/>
      <c r="P408" s="115"/>
      <c r="Q408" s="115"/>
      <c r="R408" s="115"/>
      <c r="S408" s="115"/>
      <c r="T408" s="115"/>
      <c r="U408" s="115"/>
      <c r="V408" s="115"/>
      <c r="W408" s="115"/>
      <c r="Z408" s="182"/>
    </row>
    <row r="409" spans="15:26" x14ac:dyDescent="0.25">
      <c r="O409" s="115"/>
      <c r="P409" s="115"/>
      <c r="Q409" s="115"/>
      <c r="R409" s="115"/>
      <c r="S409" s="115"/>
      <c r="T409" s="115"/>
      <c r="U409" s="115"/>
      <c r="V409" s="115"/>
      <c r="W409" s="115"/>
      <c r="Z409" s="182"/>
    </row>
    <row r="410" spans="15:26" x14ac:dyDescent="0.25">
      <c r="O410" s="115"/>
      <c r="P410" s="115"/>
      <c r="Q410" s="115"/>
      <c r="R410" s="115"/>
      <c r="S410" s="115"/>
      <c r="T410" s="115"/>
      <c r="U410" s="115"/>
      <c r="V410" s="115"/>
      <c r="W410" s="115"/>
      <c r="Z410" s="182"/>
    </row>
    <row r="411" spans="15:26" x14ac:dyDescent="0.25">
      <c r="O411" s="115"/>
      <c r="P411" s="115"/>
      <c r="Q411" s="115"/>
      <c r="R411" s="115"/>
      <c r="S411" s="115"/>
      <c r="T411" s="115"/>
      <c r="U411" s="115"/>
      <c r="V411" s="115"/>
      <c r="W411" s="115"/>
      <c r="Z411" s="182"/>
    </row>
    <row r="412" spans="15:26" x14ac:dyDescent="0.25">
      <c r="O412" s="115"/>
      <c r="P412" s="115"/>
      <c r="Q412" s="115"/>
      <c r="R412" s="115"/>
      <c r="S412" s="115"/>
      <c r="T412" s="115"/>
      <c r="U412" s="115"/>
      <c r="V412" s="115"/>
      <c r="W412" s="115"/>
      <c r="Z412" s="182"/>
    </row>
    <row r="413" spans="15:26" x14ac:dyDescent="0.25">
      <c r="O413" s="115"/>
      <c r="P413" s="115"/>
      <c r="Q413" s="115"/>
      <c r="R413" s="115"/>
      <c r="S413" s="115"/>
      <c r="T413" s="115"/>
      <c r="U413" s="115"/>
      <c r="V413" s="115"/>
      <c r="W413" s="115"/>
      <c r="Z413" s="182"/>
    </row>
    <row r="414" spans="15:26" x14ac:dyDescent="0.25">
      <c r="O414" s="115"/>
      <c r="P414" s="115"/>
      <c r="Q414" s="115"/>
      <c r="R414" s="115"/>
      <c r="S414" s="115"/>
      <c r="T414" s="115"/>
      <c r="U414" s="115"/>
      <c r="V414" s="115"/>
      <c r="W414" s="115"/>
      <c r="Z414" s="182"/>
    </row>
    <row r="415" spans="15:26" x14ac:dyDescent="0.25">
      <c r="O415" s="115"/>
      <c r="P415" s="115"/>
      <c r="Q415" s="115"/>
      <c r="R415" s="115"/>
      <c r="S415" s="115"/>
      <c r="T415" s="115"/>
      <c r="U415" s="115"/>
      <c r="V415" s="115"/>
      <c r="W415" s="115"/>
      <c r="Z415" s="182"/>
    </row>
    <row r="416" spans="15:26" x14ac:dyDescent="0.25">
      <c r="O416" s="115"/>
      <c r="P416" s="115"/>
      <c r="Q416" s="115"/>
      <c r="R416" s="115"/>
      <c r="S416" s="115"/>
      <c r="T416" s="115"/>
      <c r="U416" s="115"/>
      <c r="V416" s="115"/>
      <c r="W416" s="115"/>
      <c r="Z416" s="182"/>
    </row>
    <row r="417" spans="15:26" x14ac:dyDescent="0.25">
      <c r="O417" s="115"/>
      <c r="P417" s="115"/>
      <c r="Q417" s="115"/>
      <c r="R417" s="115"/>
      <c r="S417" s="115"/>
      <c r="T417" s="115"/>
      <c r="U417" s="115"/>
      <c r="V417" s="115"/>
      <c r="W417" s="115"/>
      <c r="Z417" s="182"/>
    </row>
    <row r="418" spans="15:26" x14ac:dyDescent="0.25">
      <c r="O418" s="115"/>
      <c r="P418" s="115"/>
      <c r="Q418" s="115"/>
      <c r="R418" s="115"/>
      <c r="S418" s="115"/>
      <c r="T418" s="115"/>
      <c r="U418" s="115"/>
      <c r="V418" s="115"/>
      <c r="W418" s="115"/>
      <c r="Z418" s="182"/>
    </row>
    <row r="419" spans="15:26" x14ac:dyDescent="0.25">
      <c r="O419" s="115"/>
      <c r="P419" s="115"/>
      <c r="Q419" s="115"/>
      <c r="R419" s="115"/>
      <c r="S419" s="115"/>
      <c r="T419" s="115"/>
      <c r="U419" s="115"/>
      <c r="V419" s="115"/>
      <c r="W419" s="115"/>
      <c r="Z419" s="182"/>
    </row>
    <row r="420" spans="15:26" x14ac:dyDescent="0.25">
      <c r="O420" s="115"/>
      <c r="P420" s="115"/>
      <c r="Q420" s="115"/>
      <c r="R420" s="115"/>
      <c r="S420" s="115"/>
      <c r="T420" s="115"/>
      <c r="U420" s="115"/>
      <c r="V420" s="115"/>
      <c r="W420" s="115"/>
      <c r="Z420" s="182"/>
    </row>
    <row r="421" spans="15:26" x14ac:dyDescent="0.25">
      <c r="O421" s="115"/>
      <c r="P421" s="115"/>
      <c r="Q421" s="115"/>
      <c r="R421" s="115"/>
      <c r="S421" s="115"/>
      <c r="T421" s="115"/>
      <c r="U421" s="115"/>
      <c r="V421" s="115"/>
      <c r="W421" s="115"/>
      <c r="Z421" s="182"/>
    </row>
    <row r="422" spans="15:26" x14ac:dyDescent="0.25">
      <c r="O422" s="115"/>
      <c r="P422" s="115"/>
      <c r="Q422" s="115"/>
      <c r="R422" s="115"/>
      <c r="S422" s="115"/>
      <c r="T422" s="115"/>
      <c r="U422" s="115"/>
      <c r="V422" s="115"/>
      <c r="W422" s="115"/>
      <c r="Z422" s="182"/>
    </row>
    <row r="423" spans="15:26" x14ac:dyDescent="0.25">
      <c r="O423" s="115"/>
      <c r="P423" s="115"/>
      <c r="Q423" s="115"/>
      <c r="R423" s="115"/>
      <c r="S423" s="115"/>
      <c r="T423" s="115"/>
      <c r="U423" s="115"/>
      <c r="V423" s="115"/>
      <c r="W423" s="115"/>
      <c r="Z423" s="182"/>
    </row>
    <row r="424" spans="15:26" x14ac:dyDescent="0.25">
      <c r="O424" s="115"/>
      <c r="P424" s="115"/>
      <c r="Q424" s="115"/>
      <c r="R424" s="115"/>
      <c r="S424" s="115"/>
      <c r="T424" s="115"/>
      <c r="U424" s="115"/>
      <c r="V424" s="115"/>
      <c r="W424" s="115"/>
      <c r="Z424" s="182"/>
    </row>
    <row r="425" spans="15:26" x14ac:dyDescent="0.25">
      <c r="O425" s="115"/>
      <c r="P425" s="115"/>
      <c r="Q425" s="115"/>
      <c r="R425" s="115"/>
      <c r="S425" s="115"/>
      <c r="T425" s="115"/>
      <c r="U425" s="115"/>
      <c r="V425" s="115"/>
      <c r="W425" s="115"/>
      <c r="Z425" s="182"/>
    </row>
    <row r="426" spans="15:26" x14ac:dyDescent="0.25">
      <c r="O426" s="115"/>
      <c r="P426" s="115"/>
      <c r="Q426" s="115"/>
      <c r="R426" s="115"/>
      <c r="S426" s="115"/>
      <c r="T426" s="115"/>
      <c r="U426" s="115"/>
      <c r="V426" s="115"/>
      <c r="W426" s="115"/>
      <c r="Z426" s="182"/>
    </row>
    <row r="427" spans="15:26" x14ac:dyDescent="0.25">
      <c r="O427" s="115"/>
      <c r="P427" s="115"/>
      <c r="Q427" s="115"/>
      <c r="R427" s="115"/>
      <c r="S427" s="115"/>
      <c r="T427" s="115"/>
      <c r="U427" s="115"/>
      <c r="V427" s="115"/>
      <c r="W427" s="115"/>
      <c r="Z427" s="182"/>
    </row>
    <row r="428" spans="15:26" x14ac:dyDescent="0.25">
      <c r="O428" s="115"/>
      <c r="P428" s="115"/>
      <c r="Q428" s="115"/>
      <c r="R428" s="115"/>
      <c r="S428" s="115"/>
      <c r="T428" s="115"/>
      <c r="U428" s="115"/>
      <c r="V428" s="115"/>
      <c r="W428" s="115"/>
      <c r="Z428" s="182"/>
    </row>
    <row r="429" spans="15:26" x14ac:dyDescent="0.25">
      <c r="O429" s="115"/>
      <c r="P429" s="115"/>
      <c r="Q429" s="115"/>
      <c r="R429" s="115"/>
      <c r="S429" s="115"/>
      <c r="T429" s="115"/>
      <c r="U429" s="115"/>
      <c r="V429" s="115"/>
      <c r="W429" s="115"/>
      <c r="Z429" s="182"/>
    </row>
    <row r="430" spans="15:26" x14ac:dyDescent="0.25">
      <c r="O430" s="115"/>
      <c r="P430" s="115"/>
      <c r="Q430" s="115"/>
      <c r="R430" s="115"/>
      <c r="S430" s="115"/>
      <c r="T430" s="115"/>
      <c r="U430" s="115"/>
      <c r="V430" s="115"/>
      <c r="W430" s="115"/>
      <c r="Z430" s="182"/>
    </row>
    <row r="431" spans="15:26" x14ac:dyDescent="0.25">
      <c r="O431" s="115"/>
      <c r="P431" s="115"/>
      <c r="Q431" s="115"/>
      <c r="R431" s="115"/>
      <c r="S431" s="115"/>
      <c r="T431" s="115"/>
      <c r="U431" s="115"/>
      <c r="V431" s="115"/>
      <c r="W431" s="115"/>
      <c r="Z431" s="182"/>
    </row>
    <row r="432" spans="15:26" x14ac:dyDescent="0.25">
      <c r="O432" s="115"/>
      <c r="P432" s="115"/>
      <c r="Q432" s="115"/>
      <c r="R432" s="115"/>
      <c r="S432" s="115"/>
      <c r="T432" s="115"/>
      <c r="U432" s="115"/>
      <c r="V432" s="115"/>
      <c r="W432" s="115"/>
      <c r="Z432" s="182"/>
    </row>
    <row r="433" spans="15:26" x14ac:dyDescent="0.25">
      <c r="O433" s="115"/>
      <c r="P433" s="115"/>
      <c r="Q433" s="115"/>
      <c r="R433" s="115"/>
      <c r="S433" s="115"/>
      <c r="T433" s="115"/>
      <c r="U433" s="115"/>
      <c r="V433" s="115"/>
      <c r="W433" s="115"/>
      <c r="Z433" s="182"/>
    </row>
    <row r="434" spans="15:26" x14ac:dyDescent="0.25">
      <c r="O434" s="115"/>
      <c r="P434" s="115"/>
      <c r="Q434" s="115"/>
      <c r="R434" s="115"/>
      <c r="S434" s="115"/>
      <c r="T434" s="115"/>
      <c r="U434" s="115"/>
      <c r="V434" s="115"/>
      <c r="W434" s="115"/>
      <c r="Z434" s="182"/>
    </row>
    <row r="435" spans="15:26" x14ac:dyDescent="0.25">
      <c r="O435" s="115"/>
      <c r="P435" s="115"/>
      <c r="Q435" s="115"/>
      <c r="R435" s="115"/>
      <c r="S435" s="115"/>
      <c r="T435" s="115"/>
      <c r="U435" s="115"/>
      <c r="V435" s="115"/>
      <c r="W435" s="115"/>
      <c r="Z435" s="182"/>
    </row>
    <row r="436" spans="15:26" x14ac:dyDescent="0.25">
      <c r="O436" s="115"/>
      <c r="P436" s="115"/>
      <c r="Q436" s="115"/>
      <c r="R436" s="115"/>
      <c r="S436" s="115"/>
      <c r="T436" s="115"/>
      <c r="U436" s="115"/>
      <c r="V436" s="115"/>
      <c r="W436" s="115"/>
      <c r="Z436" s="182"/>
    </row>
    <row r="437" spans="15:26" x14ac:dyDescent="0.25">
      <c r="O437" s="115"/>
      <c r="P437" s="115"/>
      <c r="Q437" s="115"/>
      <c r="R437" s="115"/>
      <c r="S437" s="115"/>
      <c r="T437" s="115"/>
      <c r="U437" s="115"/>
      <c r="V437" s="115"/>
      <c r="W437" s="115"/>
      <c r="Z437" s="182"/>
    </row>
    <row r="438" spans="15:26" x14ac:dyDescent="0.25">
      <c r="O438" s="115"/>
      <c r="P438" s="115"/>
      <c r="Q438" s="115"/>
      <c r="R438" s="115"/>
      <c r="S438" s="115"/>
      <c r="T438" s="115"/>
      <c r="U438" s="115"/>
      <c r="V438" s="115"/>
      <c r="W438" s="115"/>
      <c r="Z438" s="182"/>
    </row>
    <row r="439" spans="15:26" x14ac:dyDescent="0.25">
      <c r="O439" s="115"/>
      <c r="P439" s="115"/>
      <c r="Q439" s="115"/>
      <c r="R439" s="115"/>
      <c r="S439" s="115"/>
      <c r="T439" s="115"/>
      <c r="U439" s="115"/>
      <c r="V439" s="115"/>
      <c r="W439" s="115"/>
      <c r="Z439" s="182"/>
    </row>
    <row r="440" spans="15:26" x14ac:dyDescent="0.25">
      <c r="O440" s="115"/>
      <c r="P440" s="115"/>
      <c r="Q440" s="115"/>
      <c r="R440" s="115"/>
      <c r="S440" s="115"/>
      <c r="T440" s="115"/>
      <c r="U440" s="115"/>
      <c r="V440" s="115"/>
      <c r="W440" s="115"/>
      <c r="Z440" s="182"/>
    </row>
    <row r="441" spans="15:26" x14ac:dyDescent="0.25">
      <c r="O441" s="115"/>
      <c r="P441" s="115"/>
      <c r="Q441" s="115"/>
      <c r="R441" s="115"/>
      <c r="S441" s="115"/>
      <c r="T441" s="115"/>
      <c r="U441" s="115"/>
      <c r="V441" s="115"/>
      <c r="W441" s="115"/>
      <c r="Z441" s="182"/>
    </row>
    <row r="442" spans="15:26" x14ac:dyDescent="0.25">
      <c r="O442" s="115"/>
      <c r="P442" s="115"/>
      <c r="Q442" s="115"/>
      <c r="R442" s="115"/>
      <c r="S442" s="115"/>
      <c r="T442" s="115"/>
      <c r="U442" s="115"/>
      <c r="V442" s="115"/>
      <c r="W442" s="115"/>
      <c r="Z442" s="182"/>
    </row>
    <row r="443" spans="15:26" x14ac:dyDescent="0.25">
      <c r="O443" s="115"/>
      <c r="P443" s="115"/>
      <c r="Q443" s="115"/>
      <c r="R443" s="115"/>
      <c r="S443" s="115"/>
      <c r="T443" s="115"/>
      <c r="U443" s="115"/>
      <c r="V443" s="115"/>
      <c r="W443" s="115"/>
      <c r="Z443" s="182"/>
    </row>
    <row r="444" spans="15:26" x14ac:dyDescent="0.25">
      <c r="O444" s="115"/>
      <c r="P444" s="115"/>
      <c r="Q444" s="115"/>
      <c r="R444" s="115"/>
      <c r="S444" s="115"/>
      <c r="T444" s="115"/>
      <c r="U444" s="115"/>
      <c r="V444" s="115"/>
      <c r="W444" s="115"/>
      <c r="Z444" s="182"/>
    </row>
    <row r="445" spans="15:26" x14ac:dyDescent="0.25">
      <c r="O445" s="115"/>
      <c r="P445" s="115"/>
      <c r="Q445" s="115"/>
      <c r="R445" s="115"/>
      <c r="S445" s="115"/>
      <c r="T445" s="115"/>
      <c r="U445" s="115"/>
      <c r="V445" s="115"/>
      <c r="W445" s="115"/>
      <c r="Z445" s="182"/>
    </row>
    <row r="446" spans="15:26" x14ac:dyDescent="0.25">
      <c r="O446" s="115"/>
      <c r="P446" s="115"/>
      <c r="Q446" s="115"/>
      <c r="R446" s="115"/>
      <c r="S446" s="115"/>
      <c r="T446" s="115"/>
      <c r="U446" s="115"/>
      <c r="V446" s="115"/>
      <c r="W446" s="115"/>
      <c r="Z446" s="182"/>
    </row>
    <row r="447" spans="15:26" x14ac:dyDescent="0.25">
      <c r="O447" s="115"/>
      <c r="P447" s="115"/>
      <c r="Q447" s="115"/>
      <c r="R447" s="115"/>
      <c r="S447" s="115"/>
      <c r="T447" s="115"/>
      <c r="U447" s="115"/>
      <c r="V447" s="115"/>
      <c r="W447" s="115"/>
      <c r="Z447" s="182"/>
    </row>
    <row r="448" spans="15:26" x14ac:dyDescent="0.25">
      <c r="O448" s="115"/>
      <c r="P448" s="115"/>
      <c r="Q448" s="115"/>
      <c r="R448" s="115"/>
      <c r="S448" s="115"/>
      <c r="T448" s="115"/>
      <c r="U448" s="115"/>
      <c r="V448" s="115"/>
      <c r="W448" s="115"/>
      <c r="Z448" s="182"/>
    </row>
    <row r="449" spans="15:26" x14ac:dyDescent="0.25">
      <c r="O449" s="115"/>
      <c r="P449" s="115"/>
      <c r="Q449" s="115"/>
      <c r="R449" s="115"/>
      <c r="S449" s="115"/>
      <c r="T449" s="115"/>
      <c r="U449" s="115"/>
      <c r="V449" s="115"/>
      <c r="W449" s="115"/>
      <c r="Z449" s="182"/>
    </row>
    <row r="450" spans="15:26" x14ac:dyDescent="0.25">
      <c r="O450" s="115"/>
      <c r="P450" s="115"/>
      <c r="Q450" s="115"/>
      <c r="R450" s="115"/>
      <c r="S450" s="115"/>
      <c r="T450" s="115"/>
      <c r="U450" s="115"/>
      <c r="V450" s="115"/>
      <c r="W450" s="115"/>
      <c r="Z450" s="182"/>
    </row>
    <row r="451" spans="15:26" x14ac:dyDescent="0.25">
      <c r="O451" s="115"/>
      <c r="P451" s="115"/>
      <c r="Q451" s="115"/>
      <c r="R451" s="115"/>
      <c r="S451" s="115"/>
      <c r="T451" s="115"/>
      <c r="U451" s="115"/>
      <c r="V451" s="115"/>
      <c r="W451" s="115"/>
      <c r="Z451" s="182"/>
    </row>
    <row r="452" spans="15:26" x14ac:dyDescent="0.25">
      <c r="O452" s="115"/>
      <c r="P452" s="115"/>
      <c r="Q452" s="115"/>
      <c r="R452" s="115"/>
      <c r="S452" s="115"/>
      <c r="T452" s="115"/>
      <c r="U452" s="115"/>
      <c r="V452" s="115"/>
      <c r="W452" s="115"/>
      <c r="Z452" s="182"/>
    </row>
    <row r="453" spans="15:26" x14ac:dyDescent="0.25">
      <c r="O453" s="115"/>
      <c r="P453" s="115"/>
      <c r="Q453" s="115"/>
      <c r="R453" s="115"/>
      <c r="S453" s="115"/>
      <c r="T453" s="115"/>
      <c r="U453" s="115"/>
      <c r="V453" s="115"/>
      <c r="W453" s="115"/>
      <c r="Z453" s="182"/>
    </row>
    <row r="454" spans="15:26" x14ac:dyDescent="0.25">
      <c r="O454" s="115"/>
      <c r="P454" s="115"/>
      <c r="Q454" s="115"/>
      <c r="R454" s="115"/>
      <c r="S454" s="115"/>
      <c r="T454" s="115"/>
      <c r="U454" s="115"/>
      <c r="V454" s="115"/>
      <c r="W454" s="115"/>
      <c r="Z454" s="182"/>
    </row>
    <row r="455" spans="15:26" x14ac:dyDescent="0.25">
      <c r="O455" s="115"/>
      <c r="P455" s="115"/>
      <c r="Q455" s="115"/>
      <c r="R455" s="115"/>
      <c r="S455" s="115"/>
      <c r="T455" s="115"/>
      <c r="U455" s="115"/>
      <c r="V455" s="115"/>
      <c r="W455" s="115"/>
      <c r="Z455" s="182"/>
    </row>
    <row r="456" spans="15:26" x14ac:dyDescent="0.25">
      <c r="O456" s="115"/>
      <c r="P456" s="115"/>
      <c r="Q456" s="115"/>
      <c r="R456" s="115"/>
      <c r="S456" s="115"/>
      <c r="T456" s="115"/>
      <c r="U456" s="115"/>
      <c r="V456" s="115"/>
      <c r="W456" s="115"/>
      <c r="Z456" s="182"/>
    </row>
    <row r="457" spans="15:26" x14ac:dyDescent="0.25">
      <c r="O457" s="115"/>
      <c r="P457" s="115"/>
      <c r="Q457" s="115"/>
      <c r="R457" s="115"/>
      <c r="S457" s="115"/>
      <c r="T457" s="115"/>
      <c r="U457" s="115"/>
      <c r="V457" s="115"/>
      <c r="W457" s="115"/>
      <c r="Z457" s="182"/>
    </row>
    <row r="458" spans="15:26" x14ac:dyDescent="0.25">
      <c r="O458" s="115"/>
      <c r="P458" s="115"/>
      <c r="Q458" s="115"/>
      <c r="R458" s="115"/>
      <c r="S458" s="115"/>
      <c r="T458" s="115"/>
      <c r="U458" s="115"/>
      <c r="V458" s="115"/>
      <c r="W458" s="115"/>
      <c r="Z458" s="182"/>
    </row>
    <row r="459" spans="15:26" x14ac:dyDescent="0.25">
      <c r="O459" s="115"/>
      <c r="P459" s="115"/>
      <c r="Q459" s="115"/>
      <c r="R459" s="115"/>
      <c r="S459" s="115"/>
      <c r="T459" s="115"/>
      <c r="U459" s="115"/>
      <c r="V459" s="115"/>
      <c r="W459" s="115"/>
      <c r="Z459" s="182"/>
    </row>
    <row r="460" spans="15:26" x14ac:dyDescent="0.25">
      <c r="O460" s="115"/>
      <c r="P460" s="115"/>
      <c r="Q460" s="115"/>
      <c r="R460" s="115"/>
      <c r="S460" s="115"/>
      <c r="T460" s="115"/>
      <c r="U460" s="115"/>
      <c r="V460" s="115"/>
      <c r="W460" s="115"/>
      <c r="Z460" s="182"/>
    </row>
    <row r="461" spans="15:26" x14ac:dyDescent="0.25">
      <c r="O461" s="115"/>
      <c r="P461" s="115"/>
      <c r="Q461" s="115"/>
      <c r="R461" s="115"/>
      <c r="S461" s="115"/>
      <c r="T461" s="115"/>
      <c r="U461" s="115"/>
      <c r="V461" s="115"/>
      <c r="W461" s="115"/>
      <c r="Z461" s="182"/>
    </row>
    <row r="462" spans="15:26" x14ac:dyDescent="0.25">
      <c r="O462" s="115"/>
      <c r="P462" s="115"/>
      <c r="Q462" s="115"/>
      <c r="R462" s="115"/>
      <c r="S462" s="115"/>
      <c r="T462" s="115"/>
      <c r="U462" s="115"/>
      <c r="V462" s="115"/>
      <c r="W462" s="115"/>
      <c r="Z462" s="182"/>
    </row>
    <row r="463" spans="15:26" x14ac:dyDescent="0.25">
      <c r="O463" s="115"/>
      <c r="P463" s="115"/>
      <c r="Q463" s="115"/>
      <c r="R463" s="115"/>
      <c r="S463" s="115"/>
      <c r="T463" s="115"/>
      <c r="U463" s="115"/>
      <c r="V463" s="115"/>
      <c r="W463" s="115"/>
      <c r="Z463" s="182"/>
    </row>
    <row r="464" spans="15:26" x14ac:dyDescent="0.25">
      <c r="O464" s="115"/>
      <c r="P464" s="115"/>
      <c r="Q464" s="115"/>
      <c r="R464" s="115"/>
      <c r="S464" s="115"/>
      <c r="T464" s="115"/>
      <c r="U464" s="115"/>
      <c r="V464" s="115"/>
      <c r="W464" s="115"/>
      <c r="Z464" s="182"/>
    </row>
    <row r="465" spans="15:26" x14ac:dyDescent="0.25">
      <c r="O465" s="115"/>
      <c r="P465" s="115"/>
      <c r="Q465" s="115"/>
      <c r="R465" s="115"/>
      <c r="S465" s="115"/>
      <c r="T465" s="115"/>
      <c r="U465" s="115"/>
      <c r="V465" s="115"/>
      <c r="W465" s="115"/>
      <c r="Z465" s="182"/>
    </row>
    <row r="466" spans="15:26" x14ac:dyDescent="0.25">
      <c r="O466" s="115"/>
      <c r="P466" s="115"/>
      <c r="Q466" s="115"/>
      <c r="R466" s="115"/>
      <c r="S466" s="115"/>
      <c r="T466" s="115"/>
      <c r="U466" s="115"/>
      <c r="V466" s="115"/>
      <c r="W466" s="115"/>
      <c r="Z466" s="182"/>
    </row>
    <row r="467" spans="15:26" x14ac:dyDescent="0.25">
      <c r="O467" s="115"/>
      <c r="P467" s="115"/>
      <c r="Q467" s="115"/>
      <c r="R467" s="115"/>
      <c r="S467" s="115"/>
      <c r="T467" s="115"/>
      <c r="U467" s="115"/>
      <c r="V467" s="115"/>
      <c r="W467" s="115"/>
      <c r="Z467" s="182"/>
    </row>
    <row r="468" spans="15:26" x14ac:dyDescent="0.25">
      <c r="O468" s="115"/>
      <c r="P468" s="115"/>
      <c r="Q468" s="115"/>
      <c r="R468" s="115"/>
      <c r="S468" s="115"/>
      <c r="T468" s="115"/>
      <c r="U468" s="115"/>
      <c r="V468" s="115"/>
      <c r="W468" s="115"/>
      <c r="Z468" s="182"/>
    </row>
    <row r="469" spans="15:26" x14ac:dyDescent="0.25">
      <c r="O469" s="115"/>
      <c r="P469" s="115"/>
      <c r="Q469" s="115"/>
      <c r="R469" s="115"/>
      <c r="S469" s="115"/>
      <c r="T469" s="115"/>
      <c r="U469" s="115"/>
      <c r="V469" s="115"/>
      <c r="W469" s="115"/>
      <c r="Z469" s="182"/>
    </row>
    <row r="470" spans="15:26" x14ac:dyDescent="0.25">
      <c r="O470" s="115"/>
      <c r="P470" s="115"/>
      <c r="Q470" s="115"/>
      <c r="R470" s="115"/>
      <c r="S470" s="115"/>
      <c r="T470" s="115"/>
      <c r="U470" s="115"/>
      <c r="V470" s="115"/>
      <c r="W470" s="115"/>
      <c r="Z470" s="182"/>
    </row>
    <row r="471" spans="15:26" x14ac:dyDescent="0.25">
      <c r="O471" s="115"/>
      <c r="P471" s="115"/>
      <c r="Q471" s="115"/>
      <c r="R471" s="115"/>
      <c r="S471" s="115"/>
      <c r="T471" s="115"/>
      <c r="U471" s="115"/>
      <c r="V471" s="115"/>
      <c r="W471" s="115"/>
      <c r="Z471" s="182"/>
    </row>
    <row r="472" spans="15:26" x14ac:dyDescent="0.25">
      <c r="O472" s="115"/>
      <c r="P472" s="115"/>
      <c r="Q472" s="115"/>
      <c r="R472" s="115"/>
      <c r="S472" s="115"/>
      <c r="T472" s="115"/>
      <c r="U472" s="115"/>
      <c r="V472" s="115"/>
      <c r="W472" s="115"/>
      <c r="Z472" s="182"/>
    </row>
    <row r="473" spans="15:26" x14ac:dyDescent="0.25">
      <c r="O473" s="115"/>
      <c r="P473" s="115"/>
      <c r="Q473" s="115"/>
      <c r="R473" s="115"/>
      <c r="S473" s="115"/>
      <c r="T473" s="115"/>
      <c r="U473" s="115"/>
      <c r="V473" s="115"/>
      <c r="W473" s="115"/>
      <c r="Z473" s="182"/>
    </row>
    <row r="474" spans="15:26" x14ac:dyDescent="0.25">
      <c r="O474" s="115"/>
      <c r="P474" s="115"/>
      <c r="Q474" s="115"/>
      <c r="R474" s="115"/>
      <c r="S474" s="115"/>
      <c r="T474" s="115"/>
      <c r="U474" s="115"/>
      <c r="V474" s="115"/>
      <c r="W474" s="115"/>
      <c r="Z474" s="182"/>
    </row>
    <row r="475" spans="15:26" x14ac:dyDescent="0.25">
      <c r="O475" s="115"/>
      <c r="P475" s="115"/>
      <c r="Q475" s="115"/>
      <c r="R475" s="115"/>
      <c r="S475" s="115"/>
      <c r="T475" s="115"/>
      <c r="U475" s="115"/>
      <c r="V475" s="115"/>
      <c r="W475" s="115"/>
      <c r="Z475" s="182"/>
    </row>
    <row r="476" spans="15:26" x14ac:dyDescent="0.25">
      <c r="O476" s="115"/>
      <c r="P476" s="115"/>
      <c r="Q476" s="115"/>
      <c r="R476" s="115"/>
      <c r="S476" s="115"/>
      <c r="T476" s="115"/>
      <c r="U476" s="115"/>
      <c r="V476" s="115"/>
      <c r="W476" s="115"/>
      <c r="Z476" s="182"/>
    </row>
    <row r="477" spans="15:26" x14ac:dyDescent="0.25">
      <c r="O477" s="115"/>
      <c r="P477" s="115"/>
      <c r="Q477" s="115"/>
      <c r="R477" s="115"/>
      <c r="S477" s="115"/>
      <c r="T477" s="115"/>
      <c r="U477" s="115"/>
      <c r="V477" s="115"/>
      <c r="W477" s="115"/>
      <c r="Z477" s="182"/>
    </row>
    <row r="478" spans="15:26" x14ac:dyDescent="0.25">
      <c r="O478" s="115"/>
      <c r="P478" s="115"/>
      <c r="Q478" s="115"/>
      <c r="R478" s="115"/>
      <c r="S478" s="115"/>
      <c r="T478" s="115"/>
      <c r="U478" s="115"/>
      <c r="V478" s="115"/>
      <c r="W478" s="115"/>
      <c r="Z478" s="182"/>
    </row>
    <row r="479" spans="15:26" x14ac:dyDescent="0.25">
      <c r="O479" s="115"/>
      <c r="P479" s="115"/>
      <c r="Q479" s="115"/>
      <c r="R479" s="115"/>
      <c r="S479" s="115"/>
      <c r="T479" s="115"/>
      <c r="U479" s="115"/>
      <c r="V479" s="115"/>
      <c r="W479" s="115"/>
      <c r="Z479" s="182"/>
    </row>
    <row r="480" spans="15:26" x14ac:dyDescent="0.25">
      <c r="O480" s="115"/>
      <c r="P480" s="115"/>
      <c r="Q480" s="115"/>
      <c r="R480" s="115"/>
      <c r="S480" s="115"/>
      <c r="T480" s="115"/>
      <c r="U480" s="115"/>
      <c r="V480" s="115"/>
      <c r="W480" s="115"/>
      <c r="Z480" s="182"/>
    </row>
    <row r="481" spans="15:26" x14ac:dyDescent="0.25">
      <c r="O481" s="115"/>
      <c r="P481" s="115"/>
      <c r="Q481" s="115"/>
      <c r="R481" s="115"/>
      <c r="S481" s="115"/>
      <c r="T481" s="115"/>
      <c r="U481" s="115"/>
      <c r="V481" s="115"/>
      <c r="W481" s="115"/>
      <c r="Z481" s="182"/>
    </row>
    <row r="482" spans="15:26" x14ac:dyDescent="0.25">
      <c r="O482" s="115"/>
      <c r="P482" s="115"/>
      <c r="Q482" s="115"/>
      <c r="R482" s="115"/>
      <c r="S482" s="115"/>
      <c r="T482" s="115"/>
      <c r="U482" s="115"/>
      <c r="V482" s="115"/>
      <c r="W482" s="115"/>
      <c r="Z482" s="182"/>
    </row>
    <row r="483" spans="15:26" x14ac:dyDescent="0.25">
      <c r="O483" s="115"/>
      <c r="P483" s="115"/>
      <c r="Q483" s="115"/>
      <c r="R483" s="115"/>
      <c r="S483" s="115"/>
      <c r="T483" s="115"/>
      <c r="U483" s="115"/>
      <c r="V483" s="115"/>
      <c r="W483" s="115"/>
      <c r="Z483" s="182"/>
    </row>
    <row r="484" spans="15:26" x14ac:dyDescent="0.25">
      <c r="O484" s="115"/>
      <c r="P484" s="115"/>
      <c r="Q484" s="115"/>
      <c r="R484" s="115"/>
      <c r="S484" s="115"/>
      <c r="T484" s="115"/>
      <c r="U484" s="115"/>
      <c r="V484" s="115"/>
      <c r="W484" s="115"/>
      <c r="Z484" s="182"/>
    </row>
    <row r="485" spans="15:26" x14ac:dyDescent="0.25">
      <c r="O485" s="115"/>
      <c r="P485" s="115"/>
      <c r="Q485" s="115"/>
      <c r="R485" s="115"/>
      <c r="S485" s="115"/>
      <c r="T485" s="115"/>
      <c r="U485" s="115"/>
      <c r="V485" s="115"/>
      <c r="W485" s="115"/>
      <c r="Z485" s="182"/>
    </row>
    <row r="486" spans="15:26" x14ac:dyDescent="0.25">
      <c r="O486" s="115"/>
      <c r="P486" s="115"/>
      <c r="Q486" s="115"/>
      <c r="R486" s="115"/>
      <c r="S486" s="115"/>
      <c r="T486" s="115"/>
      <c r="U486" s="115"/>
      <c r="V486" s="115"/>
      <c r="W486" s="115"/>
      <c r="Z486" s="182"/>
    </row>
    <row r="487" spans="15:26" x14ac:dyDescent="0.25">
      <c r="O487" s="115"/>
      <c r="P487" s="115"/>
      <c r="Q487" s="115"/>
      <c r="R487" s="115"/>
      <c r="S487" s="115"/>
      <c r="T487" s="115"/>
      <c r="U487" s="115"/>
      <c r="V487" s="115"/>
      <c r="W487" s="115"/>
      <c r="Z487" s="182"/>
    </row>
    <row r="488" spans="15:26" x14ac:dyDescent="0.25">
      <c r="O488" s="115"/>
      <c r="P488" s="115"/>
      <c r="Q488" s="115"/>
      <c r="R488" s="115"/>
      <c r="S488" s="115"/>
      <c r="T488" s="115"/>
      <c r="U488" s="115"/>
      <c r="V488" s="115"/>
      <c r="W488" s="115"/>
      <c r="Z488" s="182"/>
    </row>
    <row r="489" spans="15:26" x14ac:dyDescent="0.25">
      <c r="O489" s="115"/>
      <c r="P489" s="115"/>
      <c r="Q489" s="115"/>
      <c r="R489" s="115"/>
      <c r="S489" s="115"/>
      <c r="T489" s="115"/>
      <c r="U489" s="115"/>
      <c r="V489" s="115"/>
      <c r="W489" s="115"/>
      <c r="Z489" s="182"/>
    </row>
    <row r="490" spans="15:26" x14ac:dyDescent="0.25">
      <c r="O490" s="115"/>
      <c r="P490" s="115"/>
      <c r="Q490" s="115"/>
      <c r="R490" s="115"/>
      <c r="S490" s="115"/>
      <c r="T490" s="115"/>
      <c r="U490" s="115"/>
      <c r="V490" s="115"/>
      <c r="W490" s="115"/>
      <c r="Z490" s="182"/>
    </row>
    <row r="491" spans="15:26" x14ac:dyDescent="0.25">
      <c r="O491" s="115"/>
      <c r="P491" s="115"/>
      <c r="Q491" s="115"/>
      <c r="R491" s="115"/>
      <c r="S491" s="115"/>
      <c r="T491" s="115"/>
      <c r="U491" s="115"/>
      <c r="V491" s="115"/>
      <c r="W491" s="115"/>
      <c r="Z491" s="182"/>
    </row>
    <row r="492" spans="15:26" x14ac:dyDescent="0.25">
      <c r="O492" s="115"/>
      <c r="P492" s="115"/>
      <c r="Q492" s="115"/>
      <c r="R492" s="115"/>
      <c r="S492" s="115"/>
      <c r="T492" s="115"/>
      <c r="U492" s="115"/>
      <c r="V492" s="115"/>
      <c r="W492" s="115"/>
      <c r="Z492" s="182"/>
    </row>
    <row r="493" spans="15:26" x14ac:dyDescent="0.25">
      <c r="O493" s="115"/>
      <c r="P493" s="115"/>
      <c r="Q493" s="115"/>
      <c r="R493" s="115"/>
      <c r="S493" s="115"/>
      <c r="T493" s="115"/>
      <c r="U493" s="115"/>
      <c r="V493" s="115"/>
      <c r="W493" s="115"/>
      <c r="Z493" s="182"/>
    </row>
    <row r="494" spans="15:26" x14ac:dyDescent="0.25">
      <c r="O494" s="115"/>
      <c r="P494" s="115"/>
      <c r="Q494" s="115"/>
      <c r="R494" s="115"/>
      <c r="S494" s="115"/>
      <c r="T494" s="115"/>
      <c r="U494" s="115"/>
      <c r="V494" s="115"/>
      <c r="W494" s="115"/>
      <c r="Z494" s="182"/>
    </row>
    <row r="495" spans="15:26" x14ac:dyDescent="0.25">
      <c r="O495" s="115"/>
      <c r="P495" s="115"/>
      <c r="Q495" s="115"/>
      <c r="R495" s="115"/>
      <c r="S495" s="115"/>
      <c r="T495" s="115"/>
      <c r="U495" s="115"/>
      <c r="V495" s="115"/>
      <c r="W495" s="115"/>
      <c r="Z495" s="182"/>
    </row>
    <row r="496" spans="15:26" x14ac:dyDescent="0.25">
      <c r="O496" s="115"/>
      <c r="P496" s="115"/>
      <c r="Q496" s="115"/>
      <c r="R496" s="115"/>
      <c r="S496" s="115"/>
      <c r="T496" s="115"/>
      <c r="U496" s="115"/>
      <c r="V496" s="115"/>
      <c r="W496" s="115"/>
      <c r="Z496" s="182"/>
    </row>
    <row r="497" spans="15:26" x14ac:dyDescent="0.25">
      <c r="O497" s="115"/>
      <c r="P497" s="115"/>
      <c r="Q497" s="115"/>
      <c r="R497" s="115"/>
      <c r="S497" s="115"/>
      <c r="T497" s="115"/>
      <c r="U497" s="115"/>
      <c r="V497" s="115"/>
      <c r="W497" s="115"/>
      <c r="Z497" s="182"/>
    </row>
    <row r="498" spans="15:26" x14ac:dyDescent="0.25">
      <c r="O498" s="115"/>
      <c r="P498" s="115"/>
      <c r="Q498" s="115"/>
      <c r="R498" s="115"/>
      <c r="S498" s="115"/>
      <c r="T498" s="115"/>
      <c r="U498" s="115"/>
      <c r="V498" s="115"/>
      <c r="W498" s="115"/>
      <c r="Z498" s="182"/>
    </row>
    <row r="499" spans="15:26" x14ac:dyDescent="0.25">
      <c r="O499" s="115"/>
      <c r="P499" s="115"/>
      <c r="Q499" s="115"/>
      <c r="R499" s="115"/>
      <c r="S499" s="115"/>
      <c r="T499" s="115"/>
      <c r="U499" s="115"/>
      <c r="V499" s="115"/>
      <c r="W499" s="115"/>
      <c r="Z499" s="182"/>
    </row>
    <row r="500" spans="15:26" x14ac:dyDescent="0.25">
      <c r="O500" s="115"/>
      <c r="P500" s="115"/>
      <c r="Q500" s="115"/>
      <c r="R500" s="115"/>
      <c r="S500" s="115"/>
      <c r="T500" s="115"/>
      <c r="U500" s="115"/>
      <c r="V500" s="115"/>
      <c r="W500" s="115"/>
      <c r="Z500" s="182"/>
    </row>
    <row r="501" spans="15:26" x14ac:dyDescent="0.25">
      <c r="O501" s="115"/>
      <c r="P501" s="115"/>
      <c r="Q501" s="115"/>
      <c r="R501" s="115"/>
      <c r="S501" s="115"/>
      <c r="T501" s="115"/>
      <c r="U501" s="115"/>
      <c r="V501" s="115"/>
      <c r="W501" s="115"/>
      <c r="Z501" s="182"/>
    </row>
    <row r="502" spans="15:26" x14ac:dyDescent="0.25">
      <c r="O502" s="115"/>
      <c r="P502" s="115"/>
      <c r="Q502" s="115"/>
      <c r="R502" s="115"/>
      <c r="S502" s="115"/>
      <c r="T502" s="115"/>
      <c r="U502" s="115"/>
      <c r="V502" s="115"/>
      <c r="W502" s="115"/>
      <c r="Z502" s="182"/>
    </row>
    <row r="503" spans="15:26" x14ac:dyDescent="0.25">
      <c r="O503" s="115"/>
      <c r="P503" s="115"/>
      <c r="Q503" s="115"/>
      <c r="R503" s="115"/>
      <c r="S503" s="115"/>
      <c r="T503" s="115"/>
      <c r="U503" s="115"/>
      <c r="V503" s="115"/>
      <c r="W503" s="115"/>
      <c r="Z503" s="182"/>
    </row>
    <row r="504" spans="15:26" x14ac:dyDescent="0.25">
      <c r="O504" s="115"/>
      <c r="P504" s="115"/>
      <c r="Q504" s="115"/>
      <c r="R504" s="115"/>
      <c r="S504" s="115"/>
      <c r="T504" s="115"/>
      <c r="U504" s="115"/>
      <c r="V504" s="115"/>
      <c r="W504" s="115"/>
      <c r="Z504" s="182"/>
    </row>
    <row r="505" spans="15:26" x14ac:dyDescent="0.25">
      <c r="O505" s="115"/>
      <c r="P505" s="115"/>
      <c r="Q505" s="115"/>
      <c r="R505" s="115"/>
      <c r="S505" s="115"/>
      <c r="T505" s="115"/>
      <c r="U505" s="115"/>
      <c r="V505" s="115"/>
      <c r="W505" s="115"/>
      <c r="Z505" s="182"/>
    </row>
    <row r="506" spans="15:26" x14ac:dyDescent="0.25">
      <c r="O506" s="115"/>
      <c r="P506" s="115"/>
      <c r="Q506" s="115"/>
      <c r="R506" s="115"/>
      <c r="S506" s="115"/>
      <c r="T506" s="115"/>
      <c r="U506" s="115"/>
      <c r="V506" s="115"/>
      <c r="W506" s="115"/>
      <c r="Z506" s="182"/>
    </row>
    <row r="507" spans="15:26" x14ac:dyDescent="0.25">
      <c r="O507" s="115"/>
      <c r="P507" s="115"/>
      <c r="Q507" s="115"/>
      <c r="R507" s="115"/>
      <c r="S507" s="115"/>
      <c r="T507" s="115"/>
      <c r="U507" s="115"/>
      <c r="V507" s="115"/>
      <c r="W507" s="115"/>
      <c r="Z507" s="182"/>
    </row>
    <row r="508" spans="15:26" x14ac:dyDescent="0.25">
      <c r="O508" s="115"/>
      <c r="P508" s="115"/>
      <c r="Q508" s="115"/>
      <c r="R508" s="115"/>
      <c r="S508" s="115"/>
      <c r="T508" s="115"/>
      <c r="U508" s="115"/>
      <c r="V508" s="115"/>
      <c r="W508" s="115"/>
      <c r="Z508" s="182"/>
    </row>
    <row r="509" spans="15:26" x14ac:dyDescent="0.25">
      <c r="O509" s="115"/>
      <c r="P509" s="115"/>
      <c r="Q509" s="115"/>
      <c r="R509" s="115"/>
      <c r="S509" s="115"/>
      <c r="T509" s="115"/>
      <c r="U509" s="115"/>
      <c r="V509" s="115"/>
      <c r="W509" s="115"/>
      <c r="Z509" s="182"/>
    </row>
    <row r="510" spans="15:26" x14ac:dyDescent="0.25">
      <c r="O510" s="115"/>
      <c r="P510" s="115"/>
      <c r="Q510" s="115"/>
      <c r="R510" s="115"/>
      <c r="S510" s="115"/>
      <c r="T510" s="115"/>
      <c r="U510" s="115"/>
      <c r="V510" s="115"/>
      <c r="W510" s="115"/>
      <c r="Z510" s="182"/>
    </row>
    <row r="511" spans="15:26" x14ac:dyDescent="0.25">
      <c r="O511" s="115"/>
      <c r="P511" s="115"/>
      <c r="Q511" s="115"/>
      <c r="R511" s="115"/>
      <c r="S511" s="115"/>
      <c r="T511" s="115"/>
      <c r="U511" s="115"/>
      <c r="V511" s="115"/>
      <c r="W511" s="115"/>
      <c r="Z511" s="182"/>
    </row>
    <row r="512" spans="15:26" x14ac:dyDescent="0.25">
      <c r="O512" s="115"/>
      <c r="P512" s="115"/>
      <c r="Q512" s="115"/>
      <c r="R512" s="115"/>
      <c r="S512" s="115"/>
      <c r="T512" s="115"/>
      <c r="U512" s="115"/>
      <c r="V512" s="115"/>
      <c r="W512" s="115"/>
      <c r="Z512" s="182"/>
    </row>
    <row r="513" spans="15:26" x14ac:dyDescent="0.25">
      <c r="O513" s="115"/>
      <c r="P513" s="115"/>
      <c r="Q513" s="115"/>
      <c r="R513" s="115"/>
      <c r="S513" s="115"/>
      <c r="T513" s="115"/>
      <c r="U513" s="115"/>
      <c r="V513" s="115"/>
      <c r="W513" s="115"/>
      <c r="Z513" s="182"/>
    </row>
    <row r="514" spans="15:26" x14ac:dyDescent="0.25">
      <c r="O514" s="115"/>
      <c r="P514" s="115"/>
      <c r="Q514" s="115"/>
      <c r="R514" s="115"/>
      <c r="S514" s="115"/>
      <c r="T514" s="115"/>
      <c r="U514" s="115"/>
      <c r="V514" s="115"/>
      <c r="W514" s="115"/>
      <c r="Z514" s="182"/>
    </row>
    <row r="515" spans="15:26" x14ac:dyDescent="0.25">
      <c r="O515" s="115"/>
      <c r="P515" s="115"/>
      <c r="Q515" s="115"/>
      <c r="R515" s="115"/>
      <c r="S515" s="115"/>
      <c r="T515" s="115"/>
      <c r="U515" s="115"/>
      <c r="V515" s="115"/>
      <c r="W515" s="115"/>
      <c r="Z515" s="182"/>
    </row>
    <row r="516" spans="15:26" x14ac:dyDescent="0.25">
      <c r="O516" s="115"/>
      <c r="P516" s="115"/>
      <c r="Q516" s="115"/>
      <c r="R516" s="115"/>
      <c r="S516" s="115"/>
      <c r="T516" s="115"/>
      <c r="U516" s="115"/>
      <c r="V516" s="115"/>
      <c r="W516" s="115"/>
      <c r="Z516" s="182"/>
    </row>
    <row r="517" spans="15:26" x14ac:dyDescent="0.25">
      <c r="O517" s="115"/>
      <c r="P517" s="115"/>
      <c r="Q517" s="115"/>
      <c r="R517" s="115"/>
      <c r="S517" s="115"/>
      <c r="T517" s="115"/>
      <c r="U517" s="115"/>
      <c r="V517" s="115"/>
      <c r="W517" s="115"/>
      <c r="Z517" s="182"/>
    </row>
    <row r="518" spans="15:26" x14ac:dyDescent="0.25">
      <c r="O518" s="115"/>
      <c r="P518" s="115"/>
      <c r="Q518" s="115"/>
      <c r="R518" s="115"/>
      <c r="S518" s="115"/>
      <c r="T518" s="115"/>
      <c r="U518" s="115"/>
      <c r="V518" s="115"/>
      <c r="W518" s="115"/>
      <c r="Z518" s="182"/>
    </row>
    <row r="519" spans="15:26" x14ac:dyDescent="0.25">
      <c r="O519" s="115"/>
      <c r="P519" s="115"/>
      <c r="Q519" s="115"/>
      <c r="R519" s="115"/>
      <c r="S519" s="115"/>
      <c r="T519" s="115"/>
      <c r="U519" s="115"/>
      <c r="V519" s="115"/>
      <c r="W519" s="115"/>
      <c r="Z519" s="182"/>
    </row>
    <row r="520" spans="15:26" x14ac:dyDescent="0.25">
      <c r="O520" s="115"/>
      <c r="P520" s="115"/>
      <c r="Q520" s="115"/>
      <c r="R520" s="115"/>
      <c r="S520" s="115"/>
      <c r="T520" s="115"/>
      <c r="U520" s="115"/>
      <c r="V520" s="115"/>
      <c r="W520" s="115"/>
      <c r="Z520" s="182"/>
    </row>
    <row r="521" spans="15:26" x14ac:dyDescent="0.25">
      <c r="O521" s="115"/>
      <c r="P521" s="115"/>
      <c r="Q521" s="115"/>
      <c r="R521" s="115"/>
      <c r="S521" s="115"/>
      <c r="T521" s="115"/>
      <c r="U521" s="115"/>
      <c r="V521" s="115"/>
      <c r="W521" s="115"/>
      <c r="Z521" s="182"/>
    </row>
    <row r="522" spans="15:26" x14ac:dyDescent="0.25">
      <c r="O522" s="115"/>
      <c r="P522" s="115"/>
      <c r="Q522" s="115"/>
      <c r="R522" s="115"/>
      <c r="S522" s="115"/>
      <c r="T522" s="115"/>
      <c r="U522" s="115"/>
      <c r="V522" s="115"/>
      <c r="W522" s="115"/>
      <c r="Z522" s="182"/>
    </row>
    <row r="523" spans="15:26" x14ac:dyDescent="0.25">
      <c r="O523" s="115"/>
      <c r="P523" s="115"/>
      <c r="Q523" s="115"/>
      <c r="R523" s="115"/>
      <c r="S523" s="115"/>
      <c r="T523" s="115"/>
      <c r="U523" s="115"/>
      <c r="V523" s="115"/>
      <c r="W523" s="115"/>
      <c r="Z523" s="182"/>
    </row>
    <row r="524" spans="15:26" x14ac:dyDescent="0.25">
      <c r="O524" s="115"/>
      <c r="P524" s="115"/>
      <c r="Q524" s="115"/>
      <c r="R524" s="115"/>
      <c r="S524" s="115"/>
      <c r="T524" s="115"/>
      <c r="U524" s="115"/>
      <c r="V524" s="115"/>
      <c r="W524" s="115"/>
      <c r="Z524" s="182"/>
    </row>
    <row r="525" spans="15:26" x14ac:dyDescent="0.25">
      <c r="O525" s="115"/>
      <c r="P525" s="115"/>
      <c r="Q525" s="115"/>
      <c r="R525" s="115"/>
      <c r="S525" s="115"/>
      <c r="T525" s="115"/>
      <c r="U525" s="115"/>
      <c r="V525" s="115"/>
      <c r="W525" s="115"/>
      <c r="Z525" s="182"/>
    </row>
    <row r="526" spans="15:26" x14ac:dyDescent="0.25">
      <c r="O526" s="115"/>
      <c r="P526" s="115"/>
      <c r="Q526" s="115"/>
      <c r="R526" s="115"/>
      <c r="S526" s="115"/>
      <c r="T526" s="115"/>
      <c r="U526" s="115"/>
      <c r="V526" s="115"/>
      <c r="W526" s="115"/>
      <c r="Z526" s="182"/>
    </row>
    <row r="527" spans="15:26" x14ac:dyDescent="0.25">
      <c r="O527" s="115"/>
      <c r="P527" s="115"/>
      <c r="Q527" s="115"/>
      <c r="R527" s="115"/>
      <c r="S527" s="115"/>
      <c r="T527" s="115"/>
      <c r="U527" s="115"/>
      <c r="V527" s="115"/>
      <c r="W527" s="115"/>
      <c r="Z527" s="182"/>
    </row>
    <row r="528" spans="15:26" x14ac:dyDescent="0.25">
      <c r="O528" s="115"/>
      <c r="P528" s="115"/>
      <c r="Q528" s="115"/>
      <c r="R528" s="115"/>
      <c r="S528" s="115"/>
      <c r="T528" s="115"/>
      <c r="U528" s="115"/>
      <c r="V528" s="115"/>
      <c r="W528" s="115"/>
      <c r="Z528" s="182"/>
    </row>
    <row r="529" spans="15:26" x14ac:dyDescent="0.25">
      <c r="O529" s="115"/>
      <c r="P529" s="115"/>
      <c r="Q529" s="115"/>
      <c r="R529" s="115"/>
      <c r="S529" s="115"/>
      <c r="T529" s="115"/>
      <c r="U529" s="115"/>
      <c r="V529" s="115"/>
      <c r="W529" s="115"/>
      <c r="Z529" s="182"/>
    </row>
    <row r="530" spans="15:26" x14ac:dyDescent="0.25">
      <c r="O530" s="115"/>
      <c r="P530" s="115"/>
      <c r="Q530" s="115"/>
      <c r="R530" s="115"/>
      <c r="S530" s="115"/>
      <c r="T530" s="115"/>
      <c r="U530" s="115"/>
      <c r="V530" s="115"/>
      <c r="W530" s="115"/>
      <c r="Z530" s="182"/>
    </row>
    <row r="531" spans="15:26" x14ac:dyDescent="0.25">
      <c r="O531" s="115"/>
      <c r="P531" s="115"/>
      <c r="Q531" s="115"/>
      <c r="R531" s="115"/>
      <c r="S531" s="115"/>
      <c r="T531" s="115"/>
      <c r="U531" s="115"/>
      <c r="V531" s="115"/>
      <c r="W531" s="115"/>
      <c r="Z531" s="182"/>
    </row>
    <row r="532" spans="15:26" x14ac:dyDescent="0.25">
      <c r="O532" s="115"/>
      <c r="P532" s="115"/>
      <c r="Q532" s="115"/>
      <c r="R532" s="115"/>
      <c r="S532" s="115"/>
      <c r="T532" s="115"/>
      <c r="U532" s="115"/>
      <c r="V532" s="115"/>
      <c r="W532" s="115"/>
      <c r="Z532" s="182"/>
    </row>
    <row r="533" spans="15:26" x14ac:dyDescent="0.25">
      <c r="O533" s="115"/>
      <c r="P533" s="115"/>
      <c r="Q533" s="115"/>
      <c r="R533" s="115"/>
      <c r="S533" s="115"/>
      <c r="T533" s="115"/>
      <c r="U533" s="115"/>
      <c r="V533" s="115"/>
      <c r="W533" s="115"/>
      <c r="Z533" s="182"/>
    </row>
    <row r="534" spans="15:26" x14ac:dyDescent="0.25">
      <c r="O534" s="115"/>
      <c r="P534" s="115"/>
      <c r="Q534" s="115"/>
      <c r="R534" s="115"/>
      <c r="S534" s="115"/>
      <c r="T534" s="115"/>
      <c r="U534" s="115"/>
      <c r="V534" s="115"/>
      <c r="W534" s="115"/>
      <c r="Z534" s="182"/>
    </row>
    <row r="535" spans="15:26" x14ac:dyDescent="0.25">
      <c r="O535" s="115"/>
      <c r="P535" s="115"/>
      <c r="Q535" s="115"/>
      <c r="R535" s="115"/>
      <c r="S535" s="115"/>
      <c r="T535" s="115"/>
      <c r="U535" s="115"/>
      <c r="V535" s="115"/>
      <c r="W535" s="115"/>
      <c r="Z535" s="182"/>
    </row>
    <row r="536" spans="15:26" x14ac:dyDescent="0.25">
      <c r="O536" s="115"/>
      <c r="P536" s="115"/>
      <c r="Q536" s="115"/>
      <c r="R536" s="115"/>
      <c r="S536" s="115"/>
      <c r="T536" s="115"/>
      <c r="U536" s="115"/>
      <c r="V536" s="115"/>
      <c r="W536" s="115"/>
      <c r="Z536" s="182"/>
    </row>
    <row r="537" spans="15:26" x14ac:dyDescent="0.25">
      <c r="O537" s="115"/>
      <c r="P537" s="115"/>
      <c r="Q537" s="115"/>
      <c r="R537" s="115"/>
      <c r="S537" s="115"/>
      <c r="T537" s="115"/>
      <c r="U537" s="115"/>
      <c r="V537" s="115"/>
      <c r="W537" s="115"/>
      <c r="Z537" s="182"/>
    </row>
    <row r="538" spans="15:26" x14ac:dyDescent="0.25">
      <c r="O538" s="115"/>
      <c r="P538" s="115"/>
      <c r="Q538" s="115"/>
      <c r="R538" s="115"/>
      <c r="S538" s="115"/>
      <c r="T538" s="115"/>
      <c r="U538" s="115"/>
      <c r="V538" s="115"/>
      <c r="W538" s="115"/>
      <c r="Z538" s="182"/>
    </row>
    <row r="539" spans="15:26" x14ac:dyDescent="0.25">
      <c r="O539" s="115"/>
      <c r="P539" s="115"/>
      <c r="Q539" s="115"/>
      <c r="R539" s="115"/>
      <c r="S539" s="115"/>
      <c r="T539" s="115"/>
      <c r="U539" s="115"/>
      <c r="V539" s="115"/>
      <c r="W539" s="115"/>
      <c r="Z539" s="182"/>
    </row>
    <row r="540" spans="15:26" x14ac:dyDescent="0.25">
      <c r="O540" s="115"/>
      <c r="P540" s="115"/>
      <c r="Q540" s="115"/>
      <c r="R540" s="115"/>
      <c r="S540" s="115"/>
      <c r="T540" s="115"/>
      <c r="U540" s="115"/>
      <c r="V540" s="115"/>
      <c r="W540" s="115"/>
      <c r="Z540" s="182"/>
    </row>
    <row r="541" spans="15:26" x14ac:dyDescent="0.25">
      <c r="O541" s="115"/>
      <c r="P541" s="115"/>
      <c r="Q541" s="115"/>
      <c r="R541" s="115"/>
      <c r="S541" s="115"/>
      <c r="T541" s="115"/>
      <c r="U541" s="115"/>
      <c r="V541" s="115"/>
      <c r="W541" s="115"/>
      <c r="Z541" s="182"/>
    </row>
    <row r="542" spans="15:26" x14ac:dyDescent="0.25">
      <c r="O542" s="115"/>
      <c r="P542" s="115"/>
      <c r="Q542" s="115"/>
      <c r="R542" s="115"/>
      <c r="S542" s="115"/>
      <c r="T542" s="115"/>
      <c r="U542" s="115"/>
      <c r="V542" s="115"/>
      <c r="W542" s="115"/>
      <c r="Z542" s="182"/>
    </row>
    <row r="543" spans="15:26" x14ac:dyDescent="0.25">
      <c r="O543" s="115"/>
      <c r="P543" s="115"/>
      <c r="Q543" s="115"/>
      <c r="R543" s="115"/>
      <c r="S543" s="115"/>
      <c r="T543" s="115"/>
      <c r="U543" s="115"/>
      <c r="V543" s="115"/>
      <c r="W543" s="115"/>
      <c r="Z543" s="182"/>
    </row>
    <row r="544" spans="15:26" x14ac:dyDescent="0.25">
      <c r="O544" s="115"/>
      <c r="P544" s="115"/>
      <c r="Q544" s="115"/>
      <c r="R544" s="115"/>
      <c r="S544" s="115"/>
      <c r="T544" s="115"/>
      <c r="U544" s="115"/>
      <c r="V544" s="115"/>
      <c r="W544" s="115"/>
      <c r="Z544" s="182"/>
    </row>
    <row r="545" spans="15:26" x14ac:dyDescent="0.25">
      <c r="O545" s="115"/>
      <c r="P545" s="115"/>
      <c r="Q545" s="115"/>
      <c r="R545" s="115"/>
      <c r="S545" s="115"/>
      <c r="T545" s="115"/>
      <c r="U545" s="115"/>
      <c r="V545" s="115"/>
      <c r="W545" s="115"/>
      <c r="Z545" s="182"/>
    </row>
    <row r="546" spans="15:26" x14ac:dyDescent="0.25">
      <c r="O546" s="115"/>
      <c r="P546" s="115"/>
      <c r="Q546" s="115"/>
      <c r="R546" s="115"/>
      <c r="S546" s="115"/>
      <c r="T546" s="115"/>
      <c r="U546" s="115"/>
      <c r="V546" s="115"/>
      <c r="W546" s="115"/>
      <c r="Z546" s="182"/>
    </row>
    <row r="547" spans="15:26" x14ac:dyDescent="0.25">
      <c r="O547" s="115"/>
      <c r="P547" s="115"/>
      <c r="Q547" s="115"/>
      <c r="R547" s="115"/>
      <c r="S547" s="115"/>
      <c r="T547" s="115"/>
      <c r="U547" s="115"/>
      <c r="V547" s="115"/>
      <c r="W547" s="115"/>
      <c r="Z547" s="182"/>
    </row>
    <row r="548" spans="15:26" x14ac:dyDescent="0.25">
      <c r="O548" s="115"/>
      <c r="P548" s="115"/>
      <c r="Q548" s="115"/>
      <c r="R548" s="115"/>
      <c r="S548" s="115"/>
      <c r="T548" s="115"/>
      <c r="U548" s="115"/>
      <c r="V548" s="115"/>
      <c r="W548" s="115"/>
      <c r="Z548" s="182"/>
    </row>
    <row r="549" spans="15:26" x14ac:dyDescent="0.25">
      <c r="O549" s="115"/>
      <c r="P549" s="115"/>
      <c r="Q549" s="115"/>
      <c r="R549" s="115"/>
      <c r="S549" s="115"/>
      <c r="T549" s="115"/>
      <c r="U549" s="115"/>
      <c r="V549" s="115"/>
      <c r="W549" s="115"/>
      <c r="Z549" s="182"/>
    </row>
    <row r="550" spans="15:26" x14ac:dyDescent="0.25">
      <c r="O550" s="115"/>
      <c r="P550" s="115"/>
      <c r="Q550" s="115"/>
      <c r="R550" s="115"/>
      <c r="S550" s="115"/>
      <c r="T550" s="115"/>
      <c r="U550" s="115"/>
      <c r="V550" s="115"/>
      <c r="W550" s="115"/>
      <c r="Z550" s="182"/>
    </row>
    <row r="551" spans="15:26" x14ac:dyDescent="0.25">
      <c r="O551" s="115"/>
      <c r="P551" s="115"/>
      <c r="Q551" s="115"/>
      <c r="R551" s="115"/>
      <c r="S551" s="115"/>
      <c r="T551" s="115"/>
      <c r="U551" s="115"/>
      <c r="V551" s="115"/>
      <c r="W551" s="115"/>
      <c r="Z551" s="182"/>
    </row>
    <row r="552" spans="15:26" x14ac:dyDescent="0.25">
      <c r="O552" s="115"/>
      <c r="P552" s="115"/>
      <c r="Q552" s="115"/>
      <c r="R552" s="115"/>
      <c r="S552" s="115"/>
      <c r="T552" s="115"/>
      <c r="U552" s="115"/>
      <c r="V552" s="115"/>
      <c r="W552" s="115"/>
      <c r="Z552" s="182"/>
    </row>
    <row r="553" spans="15:26" x14ac:dyDescent="0.25">
      <c r="O553" s="115"/>
      <c r="P553" s="115"/>
      <c r="Q553" s="115"/>
      <c r="R553" s="115"/>
      <c r="S553" s="115"/>
      <c r="T553" s="115"/>
      <c r="U553" s="115"/>
      <c r="V553" s="115"/>
      <c r="W553" s="115"/>
      <c r="Z553" s="182"/>
    </row>
    <row r="554" spans="15:26" x14ac:dyDescent="0.25">
      <c r="O554" s="115"/>
      <c r="P554" s="115"/>
      <c r="Q554" s="115"/>
      <c r="R554" s="115"/>
      <c r="S554" s="115"/>
      <c r="T554" s="115"/>
      <c r="U554" s="115"/>
      <c r="V554" s="115"/>
      <c r="W554" s="115"/>
      <c r="Z554" s="182"/>
    </row>
    <row r="555" spans="15:26" x14ac:dyDescent="0.25">
      <c r="O555" s="115"/>
      <c r="P555" s="115"/>
      <c r="Q555" s="115"/>
      <c r="R555" s="115"/>
      <c r="S555" s="115"/>
      <c r="T555" s="115"/>
      <c r="U555" s="115"/>
      <c r="V555" s="115"/>
      <c r="W555" s="115"/>
      <c r="Z555" s="182"/>
    </row>
    <row r="556" spans="15:26" x14ac:dyDescent="0.25">
      <c r="O556" s="115"/>
      <c r="P556" s="115"/>
      <c r="Q556" s="115"/>
      <c r="R556" s="115"/>
      <c r="S556" s="115"/>
      <c r="T556" s="115"/>
      <c r="U556" s="115"/>
      <c r="V556" s="115"/>
      <c r="W556" s="115"/>
      <c r="Z556" s="182"/>
    </row>
    <row r="557" spans="15:26" x14ac:dyDescent="0.25">
      <c r="O557" s="115"/>
      <c r="P557" s="115"/>
      <c r="Q557" s="115"/>
      <c r="R557" s="115"/>
      <c r="S557" s="115"/>
      <c r="T557" s="115"/>
      <c r="U557" s="115"/>
      <c r="V557" s="115"/>
      <c r="W557" s="115"/>
      <c r="Z557" s="182"/>
    </row>
    <row r="558" spans="15:26" x14ac:dyDescent="0.25">
      <c r="O558" s="115"/>
      <c r="P558" s="115"/>
      <c r="Q558" s="115"/>
      <c r="R558" s="115"/>
      <c r="S558" s="115"/>
      <c r="T558" s="115"/>
      <c r="U558" s="115"/>
      <c r="V558" s="115"/>
      <c r="W558" s="115"/>
      <c r="Z558" s="182"/>
    </row>
    <row r="559" spans="15:26" x14ac:dyDescent="0.25">
      <c r="O559" s="115"/>
      <c r="P559" s="115"/>
      <c r="Q559" s="115"/>
      <c r="R559" s="115"/>
      <c r="S559" s="115"/>
      <c r="T559" s="115"/>
      <c r="U559" s="115"/>
      <c r="V559" s="115"/>
      <c r="W559" s="115"/>
      <c r="Z559" s="182"/>
    </row>
    <row r="560" spans="15:26" x14ac:dyDescent="0.25">
      <c r="O560" s="115"/>
      <c r="P560" s="115"/>
      <c r="Q560" s="115"/>
      <c r="R560" s="115"/>
      <c r="S560" s="115"/>
      <c r="T560" s="115"/>
      <c r="U560" s="115"/>
      <c r="V560" s="115"/>
      <c r="W560" s="115"/>
      <c r="Z560" s="182"/>
    </row>
    <row r="561" spans="15:26" x14ac:dyDescent="0.25">
      <c r="O561" s="115"/>
      <c r="P561" s="115"/>
      <c r="Q561" s="115"/>
      <c r="R561" s="115"/>
      <c r="S561" s="115"/>
      <c r="T561" s="115"/>
      <c r="U561" s="115"/>
      <c r="V561" s="115"/>
      <c r="W561" s="115"/>
      <c r="Z561" s="182"/>
    </row>
    <row r="562" spans="15:26" x14ac:dyDescent="0.25">
      <c r="O562" s="115"/>
      <c r="P562" s="115"/>
      <c r="Q562" s="115"/>
      <c r="R562" s="115"/>
      <c r="S562" s="115"/>
      <c r="T562" s="115"/>
      <c r="U562" s="115"/>
      <c r="V562" s="115"/>
      <c r="W562" s="115"/>
      <c r="Z562" s="182"/>
    </row>
    <row r="563" spans="15:26" x14ac:dyDescent="0.25">
      <c r="O563" s="115"/>
      <c r="P563" s="115"/>
      <c r="Q563" s="115"/>
      <c r="R563" s="115"/>
      <c r="S563" s="115"/>
      <c r="T563" s="115"/>
      <c r="U563" s="115"/>
      <c r="V563" s="115"/>
      <c r="W563" s="115"/>
      <c r="Z563" s="182"/>
    </row>
    <row r="564" spans="15:26" x14ac:dyDescent="0.25">
      <c r="O564" s="115"/>
      <c r="P564" s="115"/>
      <c r="Q564" s="115"/>
      <c r="R564" s="115"/>
      <c r="S564" s="115"/>
      <c r="T564" s="115"/>
      <c r="U564" s="115"/>
      <c r="V564" s="115"/>
      <c r="W564" s="115"/>
      <c r="Z564" s="182"/>
    </row>
    <row r="565" spans="15:26" x14ac:dyDescent="0.25">
      <c r="O565" s="115"/>
      <c r="P565" s="115"/>
      <c r="Q565" s="115"/>
      <c r="R565" s="115"/>
      <c r="S565" s="115"/>
      <c r="T565" s="115"/>
      <c r="U565" s="115"/>
      <c r="V565" s="115"/>
      <c r="W565" s="115"/>
      <c r="Z565" s="182"/>
    </row>
    <row r="566" spans="15:26" x14ac:dyDescent="0.25">
      <c r="O566" s="115"/>
      <c r="P566" s="115"/>
      <c r="Q566" s="115"/>
      <c r="R566" s="115"/>
      <c r="S566" s="115"/>
      <c r="T566" s="115"/>
      <c r="U566" s="115"/>
      <c r="V566" s="115"/>
      <c r="W566" s="115"/>
      <c r="Z566" s="182"/>
    </row>
    <row r="567" spans="15:26" x14ac:dyDescent="0.25">
      <c r="O567" s="115"/>
      <c r="P567" s="115"/>
      <c r="Q567" s="115"/>
      <c r="R567" s="115"/>
      <c r="S567" s="115"/>
      <c r="T567" s="115"/>
      <c r="U567" s="115"/>
      <c r="V567" s="115"/>
      <c r="W567" s="115"/>
      <c r="Z567" s="182"/>
    </row>
    <row r="568" spans="15:26" x14ac:dyDescent="0.25">
      <c r="O568" s="115"/>
      <c r="P568" s="115"/>
      <c r="Q568" s="115"/>
      <c r="R568" s="115"/>
      <c r="S568" s="115"/>
      <c r="T568" s="115"/>
      <c r="U568" s="115"/>
      <c r="V568" s="115"/>
      <c r="W568" s="115"/>
      <c r="Z568" s="182"/>
    </row>
    <row r="569" spans="15:26" x14ac:dyDescent="0.25">
      <c r="O569" s="115"/>
      <c r="P569" s="115"/>
      <c r="Q569" s="115"/>
      <c r="R569" s="115"/>
      <c r="S569" s="115"/>
      <c r="T569" s="115"/>
      <c r="U569" s="115"/>
      <c r="V569" s="115"/>
      <c r="W569" s="115"/>
      <c r="Z569" s="182"/>
    </row>
    <row r="570" spans="15:26" x14ac:dyDescent="0.25">
      <c r="O570" s="115"/>
      <c r="P570" s="115"/>
      <c r="Q570" s="115"/>
      <c r="R570" s="115"/>
      <c r="S570" s="115"/>
      <c r="T570" s="115"/>
      <c r="U570" s="115"/>
      <c r="V570" s="115"/>
      <c r="W570" s="115"/>
      <c r="Z570" s="182"/>
    </row>
    <row r="571" spans="15:26" x14ac:dyDescent="0.25">
      <c r="O571" s="115"/>
      <c r="P571" s="115"/>
      <c r="Q571" s="115"/>
      <c r="R571" s="115"/>
      <c r="S571" s="115"/>
      <c r="T571" s="115"/>
      <c r="U571" s="115"/>
      <c r="V571" s="115"/>
      <c r="W571" s="115"/>
      <c r="Z571" s="182"/>
    </row>
    <row r="572" spans="15:26" x14ac:dyDescent="0.25">
      <c r="O572" s="115"/>
      <c r="P572" s="115"/>
      <c r="Q572" s="115"/>
      <c r="R572" s="115"/>
      <c r="S572" s="115"/>
      <c r="T572" s="115"/>
      <c r="U572" s="115"/>
      <c r="V572" s="115"/>
      <c r="W572" s="115"/>
      <c r="Z572" s="182"/>
    </row>
    <row r="573" spans="15:26" x14ac:dyDescent="0.25">
      <c r="O573" s="115"/>
      <c r="P573" s="115"/>
      <c r="Q573" s="115"/>
      <c r="R573" s="115"/>
      <c r="S573" s="115"/>
      <c r="T573" s="115"/>
      <c r="U573" s="115"/>
      <c r="V573" s="115"/>
      <c r="W573" s="115"/>
      <c r="Z573" s="182"/>
    </row>
    <row r="574" spans="15:26" x14ac:dyDescent="0.25">
      <c r="O574" s="115"/>
      <c r="P574" s="115"/>
      <c r="Q574" s="115"/>
      <c r="R574" s="115"/>
      <c r="S574" s="115"/>
      <c r="T574" s="115"/>
      <c r="U574" s="115"/>
      <c r="V574" s="115"/>
      <c r="W574" s="115"/>
      <c r="Z574" s="182"/>
    </row>
    <row r="575" spans="15:26" x14ac:dyDescent="0.25">
      <c r="O575" s="115"/>
      <c r="P575" s="115"/>
      <c r="Q575" s="115"/>
      <c r="R575" s="115"/>
      <c r="S575" s="115"/>
      <c r="T575" s="115"/>
      <c r="U575" s="115"/>
      <c r="V575" s="115"/>
      <c r="W575" s="115"/>
      <c r="Z575" s="182"/>
    </row>
    <row r="576" spans="15:26" x14ac:dyDescent="0.25">
      <c r="O576" s="115"/>
      <c r="P576" s="115"/>
      <c r="Q576" s="115"/>
      <c r="R576" s="115"/>
      <c r="S576" s="115"/>
      <c r="T576" s="115"/>
      <c r="U576" s="115"/>
      <c r="V576" s="115"/>
      <c r="W576" s="115"/>
      <c r="Z576" s="182"/>
    </row>
    <row r="577" spans="15:26" x14ac:dyDescent="0.25">
      <c r="O577" s="115"/>
      <c r="P577" s="115"/>
      <c r="Q577" s="115"/>
      <c r="R577" s="115"/>
      <c r="S577" s="115"/>
      <c r="T577" s="115"/>
      <c r="U577" s="115"/>
      <c r="V577" s="115"/>
      <c r="W577" s="115"/>
      <c r="Z577" s="182"/>
    </row>
    <row r="578" spans="15:26" x14ac:dyDescent="0.25">
      <c r="O578" s="115"/>
      <c r="P578" s="115"/>
      <c r="Q578" s="115"/>
      <c r="R578" s="115"/>
      <c r="S578" s="115"/>
      <c r="T578" s="115"/>
      <c r="U578" s="115"/>
      <c r="V578" s="115"/>
      <c r="W578" s="115"/>
      <c r="Z578" s="182"/>
    </row>
    <row r="579" spans="15:26" x14ac:dyDescent="0.25">
      <c r="O579" s="115"/>
      <c r="P579" s="115"/>
      <c r="Q579" s="115"/>
      <c r="R579" s="115"/>
      <c r="S579" s="115"/>
      <c r="T579" s="115"/>
      <c r="U579" s="115"/>
      <c r="V579" s="115"/>
      <c r="W579" s="115"/>
      <c r="Z579" s="182"/>
    </row>
    <row r="580" spans="15:26" x14ac:dyDescent="0.25">
      <c r="O580" s="115"/>
      <c r="P580" s="115"/>
      <c r="Q580" s="115"/>
      <c r="R580" s="115"/>
      <c r="S580" s="115"/>
      <c r="T580" s="115"/>
      <c r="U580" s="115"/>
      <c r="V580" s="115"/>
      <c r="W580" s="115"/>
      <c r="Z580" s="182"/>
    </row>
    <row r="581" spans="15:26" x14ac:dyDescent="0.25">
      <c r="O581" s="115"/>
      <c r="P581" s="115"/>
      <c r="Q581" s="115"/>
      <c r="R581" s="115"/>
      <c r="S581" s="115"/>
      <c r="T581" s="115"/>
      <c r="U581" s="115"/>
      <c r="V581" s="115"/>
      <c r="W581" s="115"/>
      <c r="Z581" s="182"/>
    </row>
    <row r="582" spans="15:26" x14ac:dyDescent="0.25">
      <c r="O582" s="115"/>
      <c r="P582" s="115"/>
      <c r="Q582" s="115"/>
      <c r="R582" s="115"/>
      <c r="S582" s="115"/>
      <c r="T582" s="115"/>
      <c r="U582" s="115"/>
      <c r="V582" s="115"/>
      <c r="W582" s="115"/>
      <c r="Z582" s="182"/>
    </row>
    <row r="583" spans="15:26" x14ac:dyDescent="0.25">
      <c r="O583" s="115"/>
      <c r="P583" s="115"/>
      <c r="Q583" s="115"/>
      <c r="R583" s="115"/>
      <c r="S583" s="115"/>
      <c r="T583" s="115"/>
      <c r="U583" s="115"/>
      <c r="V583" s="115"/>
      <c r="W583" s="115"/>
      <c r="Z583" s="182"/>
    </row>
    <row r="584" spans="15:26" x14ac:dyDescent="0.25">
      <c r="O584" s="115"/>
      <c r="P584" s="115"/>
      <c r="Q584" s="115"/>
      <c r="R584" s="115"/>
      <c r="S584" s="115"/>
      <c r="T584" s="115"/>
      <c r="U584" s="115"/>
      <c r="V584" s="115"/>
      <c r="W584" s="115"/>
      <c r="Z584" s="182"/>
    </row>
    <row r="585" spans="15:26" x14ac:dyDescent="0.25">
      <c r="O585" s="115"/>
      <c r="P585" s="115"/>
      <c r="Q585" s="115"/>
      <c r="R585" s="115"/>
      <c r="S585" s="115"/>
      <c r="T585" s="115"/>
      <c r="U585" s="115"/>
      <c r="V585" s="115"/>
      <c r="W585" s="115"/>
      <c r="Z585" s="182"/>
    </row>
    <row r="586" spans="15:26" x14ac:dyDescent="0.25">
      <c r="O586" s="115"/>
      <c r="P586" s="115"/>
      <c r="Q586" s="115"/>
      <c r="R586" s="115"/>
      <c r="S586" s="115"/>
      <c r="T586" s="115"/>
      <c r="U586" s="115"/>
      <c r="V586" s="115"/>
      <c r="W586" s="115"/>
      <c r="Z586" s="182"/>
    </row>
    <row r="587" spans="15:26" x14ac:dyDescent="0.25">
      <c r="O587" s="115"/>
      <c r="P587" s="115"/>
      <c r="Q587" s="115"/>
      <c r="R587" s="115"/>
      <c r="S587" s="115"/>
      <c r="T587" s="115"/>
      <c r="U587" s="115"/>
      <c r="V587" s="115"/>
      <c r="W587" s="115"/>
      <c r="Z587" s="182"/>
    </row>
    <row r="588" spans="15:26" x14ac:dyDescent="0.25">
      <c r="O588" s="115"/>
      <c r="P588" s="115"/>
      <c r="Q588" s="115"/>
      <c r="R588" s="115"/>
      <c r="S588" s="115"/>
      <c r="T588" s="115"/>
      <c r="U588" s="115"/>
      <c r="V588" s="115"/>
      <c r="W588" s="115"/>
      <c r="Z588" s="182"/>
    </row>
    <row r="589" spans="15:26" x14ac:dyDescent="0.25">
      <c r="O589" s="115"/>
      <c r="P589" s="115"/>
      <c r="Q589" s="115"/>
      <c r="R589" s="115"/>
      <c r="S589" s="115"/>
      <c r="T589" s="115"/>
      <c r="U589" s="115"/>
      <c r="V589" s="115"/>
      <c r="W589" s="115"/>
      <c r="Z589" s="182"/>
    </row>
    <row r="590" spans="15:26" x14ac:dyDescent="0.25">
      <c r="O590" s="115"/>
      <c r="P590" s="115"/>
      <c r="Q590" s="115"/>
      <c r="R590" s="115"/>
      <c r="S590" s="115"/>
      <c r="T590" s="115"/>
      <c r="U590" s="115"/>
      <c r="V590" s="115"/>
      <c r="W590" s="115"/>
      <c r="Z590" s="182"/>
    </row>
    <row r="591" spans="15:26" x14ac:dyDescent="0.25">
      <c r="O591" s="115"/>
      <c r="P591" s="115"/>
      <c r="Q591" s="115"/>
      <c r="R591" s="115"/>
      <c r="S591" s="115"/>
      <c r="T591" s="115"/>
      <c r="U591" s="115"/>
      <c r="V591" s="115"/>
      <c r="W591" s="115"/>
      <c r="Z591" s="182"/>
    </row>
    <row r="592" spans="15:26" x14ac:dyDescent="0.25">
      <c r="O592" s="115"/>
      <c r="P592" s="115"/>
      <c r="Q592" s="115"/>
      <c r="R592" s="115"/>
      <c r="S592" s="115"/>
      <c r="T592" s="115"/>
      <c r="U592" s="115"/>
      <c r="V592" s="115"/>
      <c r="W592" s="115"/>
      <c r="Z592" s="182"/>
    </row>
    <row r="593" spans="15:26" x14ac:dyDescent="0.25">
      <c r="O593" s="115"/>
      <c r="P593" s="115"/>
      <c r="Q593" s="115"/>
      <c r="R593" s="115"/>
      <c r="S593" s="115"/>
      <c r="T593" s="115"/>
      <c r="U593" s="115"/>
      <c r="V593" s="115"/>
      <c r="W593" s="115"/>
      <c r="Z593" s="182"/>
    </row>
    <row r="594" spans="15:26" x14ac:dyDescent="0.25">
      <c r="O594" s="115"/>
      <c r="P594" s="115"/>
      <c r="Q594" s="115"/>
      <c r="R594" s="115"/>
      <c r="S594" s="115"/>
      <c r="T594" s="115"/>
      <c r="U594" s="115"/>
      <c r="V594" s="115"/>
      <c r="W594" s="115"/>
      <c r="Z594" s="182"/>
    </row>
    <row r="595" spans="15:26" x14ac:dyDescent="0.25">
      <c r="O595" s="115"/>
      <c r="P595" s="115"/>
      <c r="Q595" s="115"/>
      <c r="R595" s="115"/>
      <c r="S595" s="115"/>
      <c r="T595" s="115"/>
      <c r="U595" s="115"/>
      <c r="V595" s="115"/>
      <c r="W595" s="115"/>
      <c r="Z595" s="182"/>
    </row>
    <row r="596" spans="15:26" x14ac:dyDescent="0.25">
      <c r="O596" s="115"/>
      <c r="P596" s="115"/>
      <c r="Q596" s="115"/>
      <c r="R596" s="115"/>
      <c r="S596" s="115"/>
      <c r="T596" s="115"/>
      <c r="U596" s="115"/>
      <c r="V596" s="115"/>
      <c r="W596" s="115"/>
      <c r="Z596" s="182"/>
    </row>
    <row r="597" spans="15:26" x14ac:dyDescent="0.25">
      <c r="O597" s="115"/>
      <c r="P597" s="115"/>
      <c r="Q597" s="115"/>
      <c r="R597" s="115"/>
      <c r="S597" s="115"/>
      <c r="T597" s="115"/>
      <c r="U597" s="115"/>
      <c r="V597" s="115"/>
      <c r="W597" s="115"/>
      <c r="Z597" s="182"/>
    </row>
    <row r="598" spans="15:26" x14ac:dyDescent="0.25">
      <c r="O598" s="115"/>
      <c r="P598" s="115"/>
      <c r="Q598" s="115"/>
      <c r="R598" s="115"/>
      <c r="S598" s="115"/>
      <c r="T598" s="115"/>
      <c r="U598" s="115"/>
      <c r="V598" s="115"/>
      <c r="W598" s="115"/>
      <c r="Z598" s="182"/>
    </row>
    <row r="599" spans="15:26" x14ac:dyDescent="0.25">
      <c r="O599" s="115"/>
      <c r="P599" s="115"/>
      <c r="Q599" s="115"/>
      <c r="R599" s="115"/>
      <c r="S599" s="115"/>
      <c r="T599" s="115"/>
      <c r="U599" s="115"/>
      <c r="V599" s="115"/>
      <c r="W599" s="115"/>
      <c r="Z599" s="182"/>
    </row>
    <row r="600" spans="15:26" x14ac:dyDescent="0.25">
      <c r="O600" s="115"/>
      <c r="P600" s="115"/>
      <c r="Q600" s="115"/>
      <c r="R600" s="115"/>
      <c r="S600" s="115"/>
      <c r="T600" s="115"/>
      <c r="U600" s="115"/>
      <c r="V600" s="115"/>
      <c r="W600" s="115"/>
      <c r="Z600" s="182"/>
    </row>
    <row r="601" spans="15:26" x14ac:dyDescent="0.25">
      <c r="O601" s="115"/>
      <c r="P601" s="115"/>
      <c r="Q601" s="115"/>
      <c r="R601" s="115"/>
      <c r="S601" s="115"/>
      <c r="T601" s="115"/>
      <c r="U601" s="115"/>
      <c r="V601" s="115"/>
      <c r="W601" s="115"/>
      <c r="Z601" s="182"/>
    </row>
    <row r="602" spans="15:26" x14ac:dyDescent="0.25">
      <c r="O602" s="115"/>
      <c r="P602" s="115"/>
      <c r="Q602" s="115"/>
      <c r="R602" s="115"/>
      <c r="S602" s="115"/>
      <c r="T602" s="115"/>
      <c r="U602" s="115"/>
      <c r="V602" s="115"/>
      <c r="W602" s="115"/>
      <c r="Z602" s="182"/>
    </row>
    <row r="603" spans="15:26" x14ac:dyDescent="0.25">
      <c r="O603" s="115"/>
      <c r="P603" s="115"/>
      <c r="Q603" s="115"/>
      <c r="R603" s="115"/>
      <c r="S603" s="115"/>
      <c r="T603" s="115"/>
      <c r="U603" s="115"/>
      <c r="V603" s="115"/>
      <c r="W603" s="115"/>
      <c r="Z603" s="182"/>
    </row>
    <row r="604" spans="15:26" x14ac:dyDescent="0.25">
      <c r="O604" s="115"/>
      <c r="P604" s="115"/>
      <c r="Q604" s="115"/>
      <c r="R604" s="115"/>
      <c r="S604" s="115"/>
      <c r="T604" s="115"/>
      <c r="U604" s="115"/>
      <c r="V604" s="115"/>
      <c r="W604" s="115"/>
      <c r="Z604" s="182"/>
    </row>
    <row r="605" spans="15:26" x14ac:dyDescent="0.25">
      <c r="O605" s="115"/>
      <c r="P605" s="115"/>
      <c r="Q605" s="115"/>
      <c r="R605" s="115"/>
      <c r="S605" s="115"/>
      <c r="T605" s="115"/>
      <c r="U605" s="115"/>
      <c r="V605" s="115"/>
      <c r="W605" s="115"/>
      <c r="Z605" s="182"/>
    </row>
    <row r="606" spans="15:26" x14ac:dyDescent="0.25">
      <c r="O606" s="115"/>
      <c r="P606" s="115"/>
      <c r="Q606" s="115"/>
      <c r="R606" s="115"/>
      <c r="S606" s="115"/>
      <c r="T606" s="115"/>
      <c r="U606" s="115"/>
      <c r="V606" s="115"/>
      <c r="W606" s="115"/>
      <c r="Z606" s="182"/>
    </row>
    <row r="607" spans="15:26" x14ac:dyDescent="0.25">
      <c r="O607" s="115"/>
      <c r="P607" s="115"/>
      <c r="Q607" s="115"/>
      <c r="R607" s="115"/>
      <c r="S607" s="115"/>
      <c r="T607" s="115"/>
      <c r="U607" s="115"/>
      <c r="V607" s="115"/>
      <c r="W607" s="115"/>
      <c r="Z607" s="182"/>
    </row>
    <row r="608" spans="15:26" x14ac:dyDescent="0.25">
      <c r="O608" s="115"/>
      <c r="P608" s="115"/>
      <c r="Q608" s="115"/>
      <c r="R608" s="115"/>
      <c r="S608" s="115"/>
      <c r="T608" s="115"/>
      <c r="U608" s="115"/>
      <c r="V608" s="115"/>
      <c r="W608" s="115"/>
      <c r="Z608" s="182"/>
    </row>
    <row r="609" spans="15:26" x14ac:dyDescent="0.25">
      <c r="O609" s="115"/>
      <c r="P609" s="115"/>
      <c r="Q609" s="115"/>
      <c r="R609" s="115"/>
      <c r="S609" s="115"/>
      <c r="T609" s="115"/>
      <c r="U609" s="115"/>
      <c r="V609" s="115"/>
      <c r="W609" s="115"/>
      <c r="Z609" s="182"/>
    </row>
    <row r="610" spans="15:26" x14ac:dyDescent="0.25">
      <c r="O610" s="115"/>
      <c r="P610" s="115"/>
      <c r="Q610" s="115"/>
      <c r="R610" s="115"/>
      <c r="S610" s="115"/>
      <c r="T610" s="115"/>
      <c r="U610" s="115"/>
      <c r="V610" s="115"/>
      <c r="W610" s="115"/>
      <c r="Z610" s="182"/>
    </row>
    <row r="611" spans="15:26" x14ac:dyDescent="0.25">
      <c r="O611" s="115"/>
      <c r="P611" s="115"/>
      <c r="Q611" s="115"/>
      <c r="R611" s="115"/>
      <c r="S611" s="115"/>
      <c r="T611" s="115"/>
      <c r="U611" s="115"/>
      <c r="V611" s="115"/>
      <c r="W611" s="115"/>
      <c r="Z611" s="182"/>
    </row>
    <row r="612" spans="15:26" x14ac:dyDescent="0.25">
      <c r="O612" s="115"/>
      <c r="P612" s="115"/>
      <c r="Q612" s="115"/>
      <c r="R612" s="115"/>
      <c r="S612" s="115"/>
      <c r="T612" s="115"/>
      <c r="U612" s="115"/>
      <c r="V612" s="115"/>
      <c r="W612" s="115"/>
      <c r="Z612" s="182"/>
    </row>
    <row r="613" spans="15:26" x14ac:dyDescent="0.25">
      <c r="O613" s="115"/>
      <c r="P613" s="115"/>
      <c r="Q613" s="115"/>
      <c r="R613" s="115"/>
      <c r="S613" s="115"/>
      <c r="T613" s="115"/>
      <c r="U613" s="115"/>
      <c r="V613" s="115"/>
      <c r="W613" s="115"/>
      <c r="Z613" s="182"/>
    </row>
    <row r="614" spans="15:26" x14ac:dyDescent="0.25">
      <c r="O614" s="115"/>
      <c r="P614" s="115"/>
      <c r="Q614" s="115"/>
      <c r="R614" s="115"/>
      <c r="S614" s="115"/>
      <c r="T614" s="115"/>
      <c r="U614" s="115"/>
      <c r="V614" s="115"/>
      <c r="W614" s="115"/>
      <c r="Z614" s="182"/>
    </row>
    <row r="615" spans="15:26" x14ac:dyDescent="0.25">
      <c r="O615" s="115"/>
      <c r="P615" s="115"/>
      <c r="Q615" s="115"/>
      <c r="R615" s="115"/>
      <c r="S615" s="115"/>
      <c r="T615" s="115"/>
      <c r="U615" s="115"/>
      <c r="V615" s="115"/>
      <c r="W615" s="115"/>
      <c r="Z615" s="182"/>
    </row>
    <row r="616" spans="15:26" x14ac:dyDescent="0.25">
      <c r="O616" s="115"/>
      <c r="P616" s="115"/>
      <c r="Q616" s="115"/>
      <c r="R616" s="115"/>
      <c r="S616" s="115"/>
      <c r="T616" s="115"/>
      <c r="U616" s="115"/>
      <c r="V616" s="115"/>
      <c r="W616" s="115"/>
      <c r="Z616" s="182"/>
    </row>
    <row r="617" spans="15:26" x14ac:dyDescent="0.25">
      <c r="O617" s="115"/>
      <c r="P617" s="115"/>
      <c r="Q617" s="115"/>
      <c r="R617" s="115"/>
      <c r="S617" s="115"/>
      <c r="T617" s="115"/>
      <c r="U617" s="115"/>
      <c r="V617" s="115"/>
      <c r="W617" s="115"/>
      <c r="Z617" s="182"/>
    </row>
    <row r="618" spans="15:26" x14ac:dyDescent="0.25">
      <c r="O618" s="115"/>
      <c r="P618" s="115"/>
      <c r="Q618" s="115"/>
      <c r="R618" s="115"/>
      <c r="S618" s="115"/>
      <c r="T618" s="115"/>
      <c r="U618" s="115"/>
      <c r="V618" s="115"/>
      <c r="W618" s="115"/>
      <c r="Z618" s="182"/>
    </row>
    <row r="619" spans="15:26" x14ac:dyDescent="0.25">
      <c r="O619" s="115"/>
      <c r="P619" s="115"/>
      <c r="Q619" s="115"/>
      <c r="R619" s="115"/>
      <c r="S619" s="115"/>
      <c r="T619" s="115"/>
      <c r="U619" s="115"/>
      <c r="V619" s="115"/>
      <c r="W619" s="115"/>
      <c r="Z619" s="182"/>
    </row>
    <row r="620" spans="15:26" x14ac:dyDescent="0.25">
      <c r="O620" s="115"/>
      <c r="P620" s="115"/>
      <c r="Q620" s="115"/>
      <c r="R620" s="115"/>
      <c r="S620" s="115"/>
      <c r="T620" s="115"/>
      <c r="U620" s="115"/>
      <c r="V620" s="115"/>
      <c r="W620" s="115"/>
      <c r="Z620" s="182"/>
    </row>
    <row r="621" spans="15:26" x14ac:dyDescent="0.25">
      <c r="O621" s="115"/>
      <c r="P621" s="115"/>
      <c r="Q621" s="115"/>
      <c r="R621" s="115"/>
      <c r="S621" s="115"/>
      <c r="T621" s="115"/>
      <c r="U621" s="115"/>
      <c r="V621" s="115"/>
      <c r="W621" s="115"/>
      <c r="Z621" s="182"/>
    </row>
    <row r="622" spans="15:26" x14ac:dyDescent="0.25">
      <c r="O622" s="115"/>
      <c r="P622" s="115"/>
      <c r="Q622" s="115"/>
      <c r="R622" s="115"/>
      <c r="S622" s="115"/>
      <c r="T622" s="115"/>
      <c r="U622" s="115"/>
      <c r="V622" s="115"/>
      <c r="W622" s="115"/>
      <c r="Z622" s="182"/>
    </row>
    <row r="623" spans="15:26" x14ac:dyDescent="0.25">
      <c r="O623" s="115"/>
      <c r="P623" s="115"/>
      <c r="Q623" s="115"/>
      <c r="R623" s="115"/>
      <c r="S623" s="115"/>
      <c r="T623" s="115"/>
      <c r="U623" s="115"/>
      <c r="V623" s="115"/>
      <c r="W623" s="115"/>
      <c r="Z623" s="182"/>
    </row>
    <row r="624" spans="15:26" x14ac:dyDescent="0.25">
      <c r="O624" s="115"/>
      <c r="P624" s="115"/>
      <c r="Q624" s="115"/>
      <c r="R624" s="115"/>
      <c r="S624" s="115"/>
      <c r="T624" s="115"/>
      <c r="U624" s="115"/>
      <c r="V624" s="115"/>
      <c r="W624" s="115"/>
      <c r="Z624" s="182"/>
    </row>
    <row r="625" spans="15:26" x14ac:dyDescent="0.25">
      <c r="O625" s="115"/>
      <c r="P625" s="115"/>
      <c r="Q625" s="115"/>
      <c r="R625" s="115"/>
      <c r="S625" s="115"/>
      <c r="T625" s="115"/>
      <c r="U625" s="115"/>
      <c r="V625" s="115"/>
      <c r="W625" s="115"/>
      <c r="Z625" s="182"/>
    </row>
    <row r="626" spans="15:26" x14ac:dyDescent="0.25">
      <c r="O626" s="115"/>
      <c r="P626" s="115"/>
      <c r="Q626" s="115"/>
      <c r="R626" s="115"/>
      <c r="S626" s="115"/>
      <c r="T626" s="115"/>
      <c r="U626" s="115"/>
      <c r="V626" s="115"/>
      <c r="W626" s="115"/>
      <c r="Z626" s="182"/>
    </row>
    <row r="627" spans="15:26" x14ac:dyDescent="0.25">
      <c r="O627" s="115"/>
      <c r="P627" s="115"/>
      <c r="Q627" s="115"/>
      <c r="R627" s="115"/>
      <c r="S627" s="115"/>
      <c r="T627" s="115"/>
      <c r="U627" s="115"/>
      <c r="V627" s="115"/>
      <c r="W627" s="115"/>
      <c r="Z627" s="182"/>
    </row>
    <row r="628" spans="15:26" x14ac:dyDescent="0.25">
      <c r="O628" s="115"/>
      <c r="P628" s="115"/>
      <c r="Q628" s="115"/>
      <c r="R628" s="115"/>
      <c r="S628" s="115"/>
      <c r="T628" s="115"/>
      <c r="U628" s="115"/>
      <c r="V628" s="115"/>
      <c r="W628" s="115"/>
      <c r="Z628" s="182"/>
    </row>
    <row r="629" spans="15:26" x14ac:dyDescent="0.25">
      <c r="O629" s="115"/>
      <c r="P629" s="115"/>
      <c r="Q629" s="115"/>
      <c r="R629" s="115"/>
      <c r="S629" s="115"/>
      <c r="T629" s="115"/>
      <c r="U629" s="115"/>
      <c r="V629" s="115"/>
      <c r="W629" s="115"/>
      <c r="Z629" s="182"/>
    </row>
    <row r="630" spans="15:26" x14ac:dyDescent="0.25">
      <c r="O630" s="115"/>
      <c r="P630" s="115"/>
      <c r="Q630" s="115"/>
      <c r="R630" s="115"/>
      <c r="S630" s="115"/>
      <c r="T630" s="115"/>
      <c r="U630" s="115"/>
      <c r="V630" s="115"/>
      <c r="W630" s="115"/>
      <c r="Z630" s="182"/>
    </row>
    <row r="631" spans="15:26" x14ac:dyDescent="0.25">
      <c r="O631" s="115"/>
      <c r="P631" s="115"/>
      <c r="Q631" s="115"/>
      <c r="R631" s="115"/>
      <c r="S631" s="115"/>
      <c r="T631" s="115"/>
      <c r="U631" s="115"/>
      <c r="V631" s="115"/>
      <c r="W631" s="115"/>
      <c r="Z631" s="182"/>
    </row>
    <row r="632" spans="15:26" x14ac:dyDescent="0.25">
      <c r="O632" s="115"/>
      <c r="P632" s="115"/>
      <c r="Q632" s="115"/>
      <c r="R632" s="115"/>
      <c r="S632" s="115"/>
      <c r="T632" s="115"/>
      <c r="U632" s="115"/>
      <c r="V632" s="115"/>
      <c r="W632" s="115"/>
      <c r="Z632" s="182"/>
    </row>
    <row r="633" spans="15:26" x14ac:dyDescent="0.25">
      <c r="O633" s="115"/>
      <c r="P633" s="115"/>
      <c r="Q633" s="115"/>
      <c r="R633" s="115"/>
      <c r="S633" s="115"/>
      <c r="T633" s="115"/>
      <c r="U633" s="115"/>
      <c r="V633" s="115"/>
      <c r="W633" s="115"/>
      <c r="Z633" s="182"/>
    </row>
    <row r="634" spans="15:26" x14ac:dyDescent="0.25">
      <c r="O634" s="115"/>
      <c r="P634" s="115"/>
      <c r="Q634" s="115"/>
      <c r="R634" s="115"/>
      <c r="S634" s="115"/>
      <c r="T634" s="115"/>
      <c r="U634" s="115"/>
      <c r="V634" s="115"/>
      <c r="W634" s="115"/>
      <c r="Z634" s="182"/>
    </row>
    <row r="635" spans="15:26" x14ac:dyDescent="0.25">
      <c r="O635" s="115"/>
      <c r="P635" s="115"/>
      <c r="Q635" s="115"/>
      <c r="R635" s="115"/>
      <c r="S635" s="115"/>
      <c r="T635" s="115"/>
      <c r="U635" s="115"/>
      <c r="V635" s="115"/>
      <c r="W635" s="115"/>
      <c r="Z635" s="182"/>
    </row>
    <row r="636" spans="15:26" x14ac:dyDescent="0.25">
      <c r="O636" s="115"/>
      <c r="P636" s="115"/>
      <c r="Q636" s="115"/>
      <c r="R636" s="115"/>
      <c r="S636" s="115"/>
      <c r="T636" s="115"/>
      <c r="U636" s="115"/>
      <c r="V636" s="115"/>
      <c r="W636" s="115"/>
      <c r="Z636" s="182"/>
    </row>
    <row r="637" spans="15:26" x14ac:dyDescent="0.25">
      <c r="O637" s="115"/>
      <c r="P637" s="115"/>
      <c r="Q637" s="115"/>
      <c r="R637" s="115"/>
      <c r="S637" s="115"/>
      <c r="T637" s="115"/>
      <c r="U637" s="115"/>
      <c r="V637" s="115"/>
      <c r="W637" s="115"/>
      <c r="Z637" s="182"/>
    </row>
    <row r="638" spans="15:26" x14ac:dyDescent="0.25">
      <c r="O638" s="115"/>
      <c r="P638" s="115"/>
      <c r="Q638" s="115"/>
      <c r="R638" s="115"/>
      <c r="S638" s="115"/>
      <c r="T638" s="115"/>
      <c r="U638" s="115"/>
      <c r="V638" s="115"/>
      <c r="W638" s="115"/>
      <c r="Z638" s="182"/>
    </row>
    <row r="639" spans="15:26" x14ac:dyDescent="0.25">
      <c r="O639" s="115"/>
      <c r="P639" s="115"/>
      <c r="Q639" s="115"/>
      <c r="R639" s="115"/>
      <c r="S639" s="115"/>
      <c r="T639" s="115"/>
      <c r="U639" s="115"/>
      <c r="V639" s="115"/>
      <c r="W639" s="115"/>
      <c r="Z639" s="182"/>
    </row>
    <row r="640" spans="15:26" x14ac:dyDescent="0.25">
      <c r="O640" s="115"/>
      <c r="P640" s="115"/>
      <c r="Q640" s="115"/>
      <c r="R640" s="115"/>
      <c r="S640" s="115"/>
      <c r="T640" s="115"/>
      <c r="U640" s="115"/>
      <c r="V640" s="115"/>
      <c r="W640" s="115"/>
      <c r="Z640" s="182"/>
    </row>
    <row r="641" spans="15:26" x14ac:dyDescent="0.25">
      <c r="O641" s="115"/>
      <c r="P641" s="115"/>
      <c r="Q641" s="115"/>
      <c r="R641" s="115"/>
      <c r="S641" s="115"/>
      <c r="T641" s="115"/>
      <c r="U641" s="115"/>
      <c r="V641" s="115"/>
      <c r="W641" s="115"/>
      <c r="Z641" s="182"/>
    </row>
    <row r="642" spans="15:26" x14ac:dyDescent="0.25">
      <c r="O642" s="115"/>
      <c r="P642" s="115"/>
      <c r="Q642" s="115"/>
      <c r="R642" s="115"/>
      <c r="S642" s="115"/>
      <c r="T642" s="115"/>
      <c r="U642" s="115"/>
      <c r="V642" s="115"/>
      <c r="W642" s="115"/>
      <c r="Z642" s="182"/>
    </row>
    <row r="643" spans="15:26" x14ac:dyDescent="0.25">
      <c r="O643" s="115"/>
      <c r="P643" s="115"/>
      <c r="Q643" s="115"/>
      <c r="R643" s="115"/>
      <c r="S643" s="115"/>
      <c r="T643" s="115"/>
      <c r="U643" s="115"/>
      <c r="V643" s="115"/>
      <c r="W643" s="115"/>
      <c r="Z643" s="182"/>
    </row>
    <row r="644" spans="15:26" x14ac:dyDescent="0.25">
      <c r="O644" s="115"/>
      <c r="P644" s="115"/>
      <c r="Q644" s="115"/>
      <c r="R644" s="115"/>
      <c r="S644" s="115"/>
      <c r="T644" s="115"/>
      <c r="U644" s="115"/>
      <c r="V644" s="115"/>
      <c r="W644" s="115"/>
      <c r="Z644" s="182"/>
    </row>
    <row r="645" spans="15:26" x14ac:dyDescent="0.25">
      <c r="O645" s="115"/>
      <c r="P645" s="115"/>
      <c r="Q645" s="115"/>
      <c r="R645" s="115"/>
      <c r="S645" s="115"/>
      <c r="T645" s="115"/>
      <c r="U645" s="115"/>
      <c r="V645" s="115"/>
      <c r="W645" s="115"/>
      <c r="Z645" s="182"/>
    </row>
    <row r="646" spans="15:26" x14ac:dyDescent="0.25">
      <c r="O646" s="115"/>
      <c r="P646" s="115"/>
      <c r="Q646" s="115"/>
      <c r="R646" s="115"/>
      <c r="S646" s="115"/>
      <c r="T646" s="115"/>
      <c r="U646" s="115"/>
      <c r="V646" s="115"/>
      <c r="W646" s="115"/>
      <c r="Z646" s="182"/>
    </row>
    <row r="647" spans="15:26" x14ac:dyDescent="0.25">
      <c r="O647" s="115"/>
      <c r="P647" s="115"/>
      <c r="Q647" s="115"/>
      <c r="R647" s="115"/>
      <c r="S647" s="115"/>
      <c r="T647" s="115"/>
      <c r="U647" s="115"/>
      <c r="V647" s="115"/>
      <c r="W647" s="115"/>
      <c r="Z647" s="182"/>
    </row>
    <row r="648" spans="15:26" x14ac:dyDescent="0.25">
      <c r="O648" s="115"/>
      <c r="P648" s="115"/>
      <c r="Q648" s="115"/>
      <c r="R648" s="115"/>
      <c r="S648" s="115"/>
      <c r="T648" s="115"/>
      <c r="U648" s="115"/>
      <c r="V648" s="115"/>
      <c r="W648" s="115"/>
      <c r="Z648" s="182"/>
    </row>
    <row r="649" spans="15:26" x14ac:dyDescent="0.25">
      <c r="O649" s="115"/>
      <c r="P649" s="115"/>
      <c r="Q649" s="115"/>
      <c r="R649" s="115"/>
      <c r="S649" s="115"/>
      <c r="T649" s="115"/>
      <c r="U649" s="115"/>
      <c r="V649" s="115"/>
      <c r="W649" s="115"/>
      <c r="Z649" s="182"/>
    </row>
    <row r="650" spans="15:26" x14ac:dyDescent="0.25">
      <c r="O650" s="115"/>
      <c r="P650" s="115"/>
      <c r="Q650" s="115"/>
      <c r="R650" s="115"/>
      <c r="S650" s="115"/>
      <c r="T650" s="115"/>
      <c r="U650" s="115"/>
      <c r="V650" s="115"/>
      <c r="W650" s="115"/>
      <c r="Z650" s="182"/>
    </row>
    <row r="651" spans="15:26" x14ac:dyDescent="0.25">
      <c r="O651" s="115"/>
      <c r="P651" s="115"/>
      <c r="Q651" s="115"/>
      <c r="R651" s="115"/>
      <c r="S651" s="115"/>
      <c r="T651" s="115"/>
      <c r="U651" s="115"/>
      <c r="V651" s="115"/>
      <c r="W651" s="115"/>
      <c r="Z651" s="182"/>
    </row>
    <row r="652" spans="15:26" x14ac:dyDescent="0.25">
      <c r="O652" s="115"/>
      <c r="P652" s="115"/>
      <c r="Q652" s="115"/>
      <c r="R652" s="115"/>
      <c r="S652" s="115"/>
      <c r="T652" s="115"/>
      <c r="U652" s="115"/>
      <c r="V652" s="115"/>
      <c r="W652" s="115"/>
      <c r="Z652" s="182"/>
    </row>
    <row r="653" spans="15:26" x14ac:dyDescent="0.25">
      <c r="O653" s="115"/>
      <c r="P653" s="115"/>
      <c r="Q653" s="115"/>
      <c r="R653" s="115"/>
      <c r="S653" s="115"/>
      <c r="T653" s="115"/>
      <c r="U653" s="115"/>
      <c r="V653" s="115"/>
      <c r="W653" s="115"/>
      <c r="Z653" s="182"/>
    </row>
    <row r="654" spans="15:26" x14ac:dyDescent="0.25">
      <c r="O654" s="115"/>
      <c r="P654" s="115"/>
      <c r="Q654" s="115"/>
      <c r="R654" s="115"/>
      <c r="S654" s="115"/>
      <c r="T654" s="115"/>
      <c r="U654" s="115"/>
      <c r="V654" s="115"/>
      <c r="W654" s="115"/>
      <c r="Z654" s="182"/>
    </row>
    <row r="655" spans="15:26" x14ac:dyDescent="0.25">
      <c r="O655" s="115"/>
      <c r="P655" s="115"/>
      <c r="Q655" s="115"/>
      <c r="R655" s="115"/>
      <c r="S655" s="115"/>
      <c r="T655" s="115"/>
      <c r="U655" s="115"/>
      <c r="V655" s="115"/>
      <c r="W655" s="115"/>
      <c r="Z655" s="182"/>
    </row>
    <row r="656" spans="15:26" x14ac:dyDescent="0.25">
      <c r="O656" s="115"/>
      <c r="P656" s="115"/>
      <c r="Q656" s="115"/>
      <c r="R656" s="115"/>
      <c r="S656" s="115"/>
      <c r="T656" s="115"/>
      <c r="U656" s="115"/>
      <c r="V656" s="115"/>
      <c r="W656" s="115"/>
      <c r="Z656" s="182"/>
    </row>
  </sheetData>
  <autoFilter ref="A3:BL3" xr:uid="{C0657A09-3797-4BE9-B792-B94A799715B0}"/>
  <mergeCells count="21"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  <mergeCell ref="M2:M3"/>
    <mergeCell ref="N2:N3"/>
    <mergeCell ref="O2:W2"/>
    <mergeCell ref="X2:X3"/>
    <mergeCell ref="Y2:Y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AD1" location="index!A1" display="العودة للفهرس" xr:uid="{C9E7CEE7-1CCB-4147-84DC-64E2B9999D1F}"/>
    <hyperlink ref="X1" location="index!A1" display="العودة للفهرس" xr:uid="{77AFCE1F-97FB-4D82-9A4F-A4AD6647B9BF}"/>
  </hyperlinks>
  <pageMargins left="0.7" right="0.7" top="0.75" bottom="0.75" header="0.3" footer="0.3"/>
  <pageSetup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0C4D-7C55-4828-B4C8-D78F7AEB6578}">
  <sheetPr codeName="Sheet19"/>
  <dimension ref="A1:CW656"/>
  <sheetViews>
    <sheetView rightToLeft="1" tabSelected="1" view="pageBreakPreview" zoomScale="60" zoomScaleNormal="60" workbookViewId="0">
      <pane xSplit="6" ySplit="3" topLeftCell="AK4" activePane="bottomRight" state="frozen"/>
      <selection activeCell="A35" sqref="A35"/>
      <selection pane="topRight" activeCell="A35" sqref="A35"/>
      <selection pane="bottomLeft" activeCell="A35" sqref="A35"/>
      <selection pane="bottomRight" activeCell="BB1" sqref="BB1:BK1048576"/>
    </sheetView>
  </sheetViews>
  <sheetFormatPr defaultRowHeight="21" x14ac:dyDescent="0.25"/>
  <cols>
    <col min="1" max="2" width="9.140625" style="106" hidden="1" customWidth="1"/>
    <col min="3" max="3" width="9.140625" style="106" customWidth="1"/>
    <col min="4" max="5" width="9.140625" style="106" hidden="1" customWidth="1"/>
    <col min="6" max="6" width="14.140625" style="106" customWidth="1"/>
    <col min="7" max="7" width="26.7109375" style="138" customWidth="1"/>
    <col min="8" max="8" width="24.85546875" style="139" customWidth="1"/>
    <col min="9" max="9" width="15.7109375" style="140" customWidth="1"/>
    <col min="10" max="11" width="8.28515625" style="140" customWidth="1"/>
    <col min="12" max="12" width="10.42578125" style="141" customWidth="1"/>
    <col min="13" max="13" width="11.28515625" style="142" customWidth="1"/>
    <col min="14" max="14" width="13" style="92" customWidth="1"/>
    <col min="15" max="15" width="10.28515625" style="38" hidden="1" customWidth="1"/>
    <col min="16" max="19" width="10.28515625" style="106" hidden="1" customWidth="1"/>
    <col min="20" max="20" width="10.42578125" style="143" hidden="1" customWidth="1"/>
    <col min="21" max="21" width="10.42578125" style="39" hidden="1" customWidth="1"/>
    <col min="22" max="22" width="10.28515625" style="38" hidden="1" customWidth="1"/>
    <col min="23" max="26" width="10.28515625" style="106" hidden="1" customWidth="1"/>
    <col min="27" max="27" width="10.42578125" style="143" hidden="1" customWidth="1"/>
    <col min="28" max="28" width="10.42578125" style="39" hidden="1" customWidth="1"/>
    <col min="29" max="29" width="10.28515625" style="38" hidden="1" customWidth="1"/>
    <col min="30" max="33" width="10.28515625" style="106" hidden="1" customWidth="1"/>
    <col min="34" max="34" width="10.42578125" style="144" hidden="1" customWidth="1"/>
    <col min="35" max="35" width="10.42578125" style="40" hidden="1" customWidth="1"/>
    <col min="36" max="36" width="11.7109375" style="112" customWidth="1"/>
    <col min="37" max="37" width="10.5703125" style="145" customWidth="1"/>
    <col min="38" max="38" width="10.5703125" style="146" customWidth="1"/>
    <col min="39" max="39" width="11.7109375" style="147" customWidth="1"/>
    <col min="40" max="40" width="10.5703125" style="148" customWidth="1"/>
    <col min="41" max="49" width="8.42578125" style="149" hidden="1" customWidth="1"/>
    <col min="50" max="50" width="15.28515625" style="150" customWidth="1"/>
    <col min="51" max="51" width="15.5703125" style="149" customWidth="1"/>
    <col min="52" max="52" width="12.42578125" style="145" customWidth="1"/>
    <col min="53" max="53" width="15.5703125" style="149" customWidth="1"/>
    <col min="54" max="58" width="15.85546875" style="149" hidden="1" customWidth="1"/>
    <col min="59" max="59" width="24" style="151" hidden="1" customWidth="1"/>
    <col min="60" max="60" width="21.42578125" style="106" hidden="1" customWidth="1"/>
    <col min="61" max="61" width="20.28515625" style="106" hidden="1" customWidth="1"/>
    <col min="62" max="62" width="23.140625" style="106" hidden="1" customWidth="1"/>
    <col min="63" max="63" width="9.140625" style="106" hidden="1" customWidth="1"/>
    <col min="64" max="73" width="9.140625" style="106" customWidth="1"/>
    <col min="74" max="16384" width="9.140625" style="106"/>
  </cols>
  <sheetData>
    <row r="1" spans="1:101" s="120" customFormat="1" ht="41.25" customHeight="1" thickBot="1" x14ac:dyDescent="0.3">
      <c r="A1" s="31"/>
      <c r="B1" s="31"/>
      <c r="C1" s="31"/>
      <c r="D1" s="31"/>
      <c r="E1" s="31"/>
      <c r="F1" s="31" t="s">
        <v>52</v>
      </c>
      <c r="G1" s="127" t="s">
        <v>53</v>
      </c>
      <c r="H1" s="122"/>
      <c r="I1" s="122"/>
      <c r="J1" s="128" t="s">
        <v>54</v>
      </c>
      <c r="K1" s="129">
        <f>B4</f>
        <v>0</v>
      </c>
      <c r="L1" s="130" t="s">
        <v>55</v>
      </c>
      <c r="M1" s="272">
        <f>A4</f>
        <v>0</v>
      </c>
      <c r="N1" s="273"/>
      <c r="O1" s="249"/>
      <c r="P1" s="250"/>
      <c r="Q1" s="250"/>
      <c r="R1" s="250"/>
      <c r="S1" s="251"/>
      <c r="T1" s="32"/>
      <c r="U1" s="32"/>
      <c r="V1" s="249"/>
      <c r="W1" s="250"/>
      <c r="X1" s="250"/>
      <c r="Y1" s="250"/>
      <c r="Z1" s="251"/>
      <c r="AA1" s="32"/>
      <c r="AB1" s="32"/>
      <c r="AC1" s="249"/>
      <c r="AD1" s="250"/>
      <c r="AE1" s="250"/>
      <c r="AF1" s="250"/>
      <c r="AG1" s="251"/>
      <c r="AH1" s="81"/>
      <c r="AI1" s="8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76" t="s">
        <v>101</v>
      </c>
      <c r="BB1" s="33"/>
      <c r="BC1" s="33"/>
      <c r="BD1" s="33"/>
      <c r="BE1" s="33"/>
      <c r="BF1" s="33"/>
      <c r="BG1" s="34"/>
    </row>
    <row r="2" spans="1:101" s="120" customFormat="1" ht="52.5" customHeight="1" x14ac:dyDescent="0.25">
      <c r="A2" s="267" t="s">
        <v>56</v>
      </c>
      <c r="B2" s="267" t="s">
        <v>57</v>
      </c>
      <c r="C2" s="267" t="s">
        <v>58</v>
      </c>
      <c r="D2" s="269" t="s">
        <v>104</v>
      </c>
      <c r="E2" s="269" t="s">
        <v>105</v>
      </c>
      <c r="F2" s="267" t="s">
        <v>59</v>
      </c>
      <c r="G2" s="268" t="s">
        <v>60</v>
      </c>
      <c r="H2" s="268" t="s">
        <v>61</v>
      </c>
      <c r="I2" s="271" t="s">
        <v>62</v>
      </c>
      <c r="J2" s="271" t="s">
        <v>63</v>
      </c>
      <c r="K2" s="268" t="s">
        <v>64</v>
      </c>
      <c r="L2" s="254" t="s">
        <v>65</v>
      </c>
      <c r="M2" s="274" t="s">
        <v>65</v>
      </c>
      <c r="N2" s="275"/>
      <c r="O2" s="276" t="s">
        <v>66</v>
      </c>
      <c r="P2" s="277"/>
      <c r="Q2" s="277"/>
      <c r="R2" s="277"/>
      <c r="S2" s="266"/>
      <c r="T2" s="278" t="s">
        <v>67</v>
      </c>
      <c r="U2" s="266"/>
      <c r="V2" s="276" t="s">
        <v>68</v>
      </c>
      <c r="W2" s="277"/>
      <c r="X2" s="277"/>
      <c r="Y2" s="277"/>
      <c r="Z2" s="266"/>
      <c r="AA2" s="278" t="s">
        <v>69</v>
      </c>
      <c r="AB2" s="266"/>
      <c r="AC2" s="279" t="s">
        <v>70</v>
      </c>
      <c r="AD2" s="277"/>
      <c r="AE2" s="277"/>
      <c r="AF2" s="277"/>
      <c r="AG2" s="266"/>
      <c r="AH2" s="265" t="s">
        <v>71</v>
      </c>
      <c r="AI2" s="266"/>
      <c r="AJ2" s="254" t="s">
        <v>72</v>
      </c>
      <c r="AK2" s="255" t="s">
        <v>73</v>
      </c>
      <c r="AL2" s="257" t="s">
        <v>74</v>
      </c>
      <c r="AM2" s="256" t="s">
        <v>75</v>
      </c>
      <c r="AN2" s="258" t="s">
        <v>76</v>
      </c>
      <c r="AO2" s="288" t="s">
        <v>204</v>
      </c>
      <c r="AP2" s="289"/>
      <c r="AQ2" s="289"/>
      <c r="AR2" s="289"/>
      <c r="AS2" s="289"/>
      <c r="AT2" s="289"/>
      <c r="AU2" s="289"/>
      <c r="AV2" s="289"/>
      <c r="AW2" s="290"/>
      <c r="AX2" s="287" t="s">
        <v>77</v>
      </c>
      <c r="AY2" s="284" t="s">
        <v>79</v>
      </c>
      <c r="AZ2" s="264" t="s">
        <v>78</v>
      </c>
      <c r="BA2" s="286" t="s">
        <v>80</v>
      </c>
      <c r="BB2" s="262" t="s">
        <v>81</v>
      </c>
      <c r="BC2" s="262" t="s">
        <v>82</v>
      </c>
      <c r="BD2" s="262" t="s">
        <v>83</v>
      </c>
      <c r="BE2" s="262" t="s">
        <v>84</v>
      </c>
      <c r="BF2" s="262" t="s">
        <v>85</v>
      </c>
      <c r="BG2" s="280" t="s">
        <v>264</v>
      </c>
      <c r="BH2" s="280" t="s">
        <v>265</v>
      </c>
      <c r="BI2" s="280" t="s">
        <v>266</v>
      </c>
      <c r="BJ2" s="280" t="s">
        <v>267</v>
      </c>
      <c r="BK2" s="282"/>
    </row>
    <row r="3" spans="1:101" s="120" customFormat="1" ht="52.5" customHeight="1" x14ac:dyDescent="0.25">
      <c r="A3" s="263"/>
      <c r="B3" s="263"/>
      <c r="C3" s="263"/>
      <c r="D3" s="270"/>
      <c r="E3" s="270"/>
      <c r="F3" s="263"/>
      <c r="G3" s="263"/>
      <c r="H3" s="263"/>
      <c r="I3" s="263"/>
      <c r="J3" s="263"/>
      <c r="K3" s="263"/>
      <c r="L3" s="263"/>
      <c r="M3" s="132" t="s">
        <v>86</v>
      </c>
      <c r="N3" s="123" t="s">
        <v>87</v>
      </c>
      <c r="O3" s="35">
        <v>0.39583333333333331</v>
      </c>
      <c r="P3" s="133">
        <v>0.47916666666666669</v>
      </c>
      <c r="Q3" s="133">
        <v>0.1041666666666667</v>
      </c>
      <c r="R3" s="133">
        <v>0.1875</v>
      </c>
      <c r="S3" s="133">
        <v>0.27083333333333331</v>
      </c>
      <c r="T3" s="134">
        <v>0.41666666666666669</v>
      </c>
      <c r="U3" s="134">
        <v>5.3</v>
      </c>
      <c r="V3" s="35">
        <v>0.39583333333333331</v>
      </c>
      <c r="W3" s="133">
        <v>0.47916666666666669</v>
      </c>
      <c r="X3" s="133">
        <v>0.1041666666666667</v>
      </c>
      <c r="Y3" s="133">
        <v>0.1875</v>
      </c>
      <c r="Z3" s="133">
        <v>0.27083333333333331</v>
      </c>
      <c r="AA3" s="134">
        <v>0.41666666666666669</v>
      </c>
      <c r="AB3" s="134">
        <v>5.3</v>
      </c>
      <c r="AC3" s="133">
        <v>0.39583333333333331</v>
      </c>
      <c r="AD3" s="133">
        <v>0.47916666666666669</v>
      </c>
      <c r="AE3" s="133">
        <v>0.1041666666666667</v>
      </c>
      <c r="AF3" s="133">
        <v>0.1875</v>
      </c>
      <c r="AG3" s="133">
        <v>0.27083333333333331</v>
      </c>
      <c r="AH3" s="135">
        <v>0.41666666666666669</v>
      </c>
      <c r="AI3" s="36">
        <v>5.3</v>
      </c>
      <c r="AJ3" s="263"/>
      <c r="AK3" s="263"/>
      <c r="AL3" s="263"/>
      <c r="AM3" s="263"/>
      <c r="AN3" s="263"/>
      <c r="AO3" s="136" t="s">
        <v>88</v>
      </c>
      <c r="AP3" s="136" t="s">
        <v>89</v>
      </c>
      <c r="AQ3" s="136" t="s">
        <v>90</v>
      </c>
      <c r="AR3" s="136" t="s">
        <v>91</v>
      </c>
      <c r="AS3" s="136" t="s">
        <v>92</v>
      </c>
      <c r="AT3" s="136" t="s">
        <v>93</v>
      </c>
      <c r="AU3" s="136" t="s">
        <v>94</v>
      </c>
      <c r="AV3" s="136" t="s">
        <v>95</v>
      </c>
      <c r="AW3" s="136" t="s">
        <v>96</v>
      </c>
      <c r="AX3" s="263"/>
      <c r="AY3" s="285"/>
      <c r="AZ3" s="263"/>
      <c r="BA3" s="263"/>
      <c r="BB3" s="263"/>
      <c r="BC3" s="263"/>
      <c r="BD3" s="263"/>
      <c r="BE3" s="263"/>
      <c r="BF3" s="263"/>
      <c r="BG3" s="281"/>
      <c r="BH3" s="281"/>
      <c r="BI3" s="281"/>
      <c r="BJ3" s="281"/>
      <c r="BK3" s="283"/>
    </row>
    <row r="4" spans="1:101" s="121" customFormat="1" ht="31.5" customHeight="1" x14ac:dyDescent="0.35">
      <c r="A4" s="105"/>
      <c r="B4" s="106"/>
      <c r="C4" s="106"/>
      <c r="D4" s="106"/>
      <c r="E4" s="106"/>
      <c r="F4" s="106"/>
      <c r="G4" s="107"/>
      <c r="H4" s="108"/>
      <c r="I4" s="108"/>
      <c r="J4" s="108"/>
      <c r="K4" s="108"/>
      <c r="L4" s="109"/>
      <c r="M4" s="110"/>
      <c r="N4" s="93"/>
      <c r="O4" s="153"/>
      <c r="P4" s="153"/>
      <c r="Q4" s="153"/>
      <c r="R4" s="153"/>
      <c r="S4" s="153"/>
      <c r="T4" s="111"/>
      <c r="U4" s="111"/>
      <c r="V4" s="153"/>
      <c r="W4" s="153"/>
      <c r="X4" s="153"/>
      <c r="Y4" s="153"/>
      <c r="Z4" s="153"/>
      <c r="AA4" s="111"/>
      <c r="AB4" s="111"/>
      <c r="AC4" s="153"/>
      <c r="AD4" s="153"/>
      <c r="AE4" s="153"/>
      <c r="AF4" s="153"/>
      <c r="AG4" s="153"/>
      <c r="AH4" s="111"/>
      <c r="AI4" s="111"/>
      <c r="AJ4" s="112"/>
      <c r="AK4" s="113"/>
      <c r="AL4" s="114"/>
      <c r="AM4" s="111"/>
      <c r="AN4" s="111"/>
      <c r="AO4" s="115"/>
      <c r="AP4" s="115"/>
      <c r="AQ4" s="115"/>
      <c r="AR4" s="115"/>
      <c r="AS4" s="115"/>
      <c r="AT4" s="115"/>
      <c r="AU4" s="115"/>
      <c r="AV4" s="115"/>
      <c r="AW4" s="115"/>
      <c r="AX4" s="116"/>
      <c r="AY4" s="118"/>
      <c r="AZ4" s="117"/>
      <c r="BA4" s="119"/>
      <c r="BB4" s="118"/>
      <c r="BC4" s="118"/>
      <c r="BD4" s="118"/>
      <c r="BE4" s="118"/>
      <c r="BF4" s="118"/>
      <c r="BG4" s="37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</row>
    <row r="5" spans="1:101" s="121" customFormat="1" ht="31.5" customHeight="1" x14ac:dyDescent="0.35">
      <c r="A5" s="105"/>
      <c r="B5" s="106"/>
      <c r="C5" s="106"/>
      <c r="D5" s="106"/>
      <c r="E5" s="106"/>
      <c r="F5" s="106"/>
      <c r="G5" s="107"/>
      <c r="H5" s="108"/>
      <c r="I5" s="108"/>
      <c r="J5" s="108"/>
      <c r="K5" s="108"/>
      <c r="L5" s="109"/>
      <c r="M5" s="110"/>
      <c r="N5" s="93"/>
      <c r="O5" s="153"/>
      <c r="P5" s="153"/>
      <c r="Q5" s="153"/>
      <c r="R5" s="153"/>
      <c r="S5" s="153"/>
      <c r="T5" s="111"/>
      <c r="U5" s="111"/>
      <c r="V5" s="153"/>
      <c r="W5" s="153"/>
      <c r="X5" s="153"/>
      <c r="Y5" s="153"/>
      <c r="Z5" s="153"/>
      <c r="AA5" s="111"/>
      <c r="AB5" s="111"/>
      <c r="AC5" s="153"/>
      <c r="AD5" s="153"/>
      <c r="AE5" s="153"/>
      <c r="AF5" s="153"/>
      <c r="AG5" s="153"/>
      <c r="AH5" s="111"/>
      <c r="AI5" s="111"/>
      <c r="AJ5" s="112"/>
      <c r="AK5" s="113"/>
      <c r="AL5" s="114"/>
      <c r="AM5" s="111"/>
      <c r="AN5" s="111"/>
      <c r="AO5" s="115"/>
      <c r="AP5" s="115"/>
      <c r="AQ5" s="115"/>
      <c r="AR5" s="115"/>
      <c r="AS5" s="115"/>
      <c r="AT5" s="115"/>
      <c r="AU5" s="115"/>
      <c r="AV5" s="115"/>
      <c r="AW5" s="115"/>
      <c r="AX5" s="116"/>
      <c r="AY5" s="118"/>
      <c r="AZ5" s="117"/>
      <c r="BA5" s="119"/>
      <c r="BB5" s="118"/>
      <c r="BC5" s="118"/>
      <c r="BD5" s="118"/>
      <c r="BE5" s="118"/>
      <c r="BF5" s="118"/>
      <c r="BG5" s="37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</row>
    <row r="6" spans="1:101" s="121" customFormat="1" ht="31.5" customHeight="1" x14ac:dyDescent="0.35">
      <c r="A6" s="105"/>
      <c r="B6" s="106"/>
      <c r="C6" s="106"/>
      <c r="D6" s="106"/>
      <c r="E6" s="106"/>
      <c r="F6" s="106"/>
      <c r="G6" s="107"/>
      <c r="H6" s="108"/>
      <c r="I6" s="108"/>
      <c r="J6" s="108"/>
      <c r="K6" s="108"/>
      <c r="L6" s="109"/>
      <c r="M6" s="110"/>
      <c r="N6" s="93"/>
      <c r="O6" s="153"/>
      <c r="P6" s="153"/>
      <c r="Q6" s="153"/>
      <c r="R6" s="153"/>
      <c r="S6" s="153"/>
      <c r="T6" s="111"/>
      <c r="U6" s="111"/>
      <c r="V6" s="153"/>
      <c r="W6" s="153"/>
      <c r="X6" s="153"/>
      <c r="Y6" s="153"/>
      <c r="Z6" s="153"/>
      <c r="AA6" s="111"/>
      <c r="AB6" s="111"/>
      <c r="AC6" s="153"/>
      <c r="AD6" s="153"/>
      <c r="AE6" s="153"/>
      <c r="AF6" s="153"/>
      <c r="AG6" s="153"/>
      <c r="AH6" s="111"/>
      <c r="AI6" s="111"/>
      <c r="AJ6" s="112"/>
      <c r="AK6" s="113"/>
      <c r="AL6" s="114"/>
      <c r="AM6" s="111"/>
      <c r="AN6" s="111"/>
      <c r="AO6" s="115"/>
      <c r="AP6" s="115"/>
      <c r="AQ6" s="115"/>
      <c r="AR6" s="115"/>
      <c r="AS6" s="115"/>
      <c r="AT6" s="115"/>
      <c r="AU6" s="115"/>
      <c r="AV6" s="115"/>
      <c r="AW6" s="115"/>
      <c r="AX6" s="116"/>
      <c r="AY6" s="118"/>
      <c r="AZ6" s="117"/>
      <c r="BA6" s="119"/>
      <c r="BB6" s="118"/>
      <c r="BC6" s="118"/>
      <c r="BD6" s="118"/>
      <c r="BE6" s="118"/>
      <c r="BF6" s="118"/>
      <c r="BG6" s="37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</row>
    <row r="7" spans="1:101" s="121" customFormat="1" ht="31.5" customHeight="1" x14ac:dyDescent="0.35">
      <c r="A7" s="105"/>
      <c r="B7" s="106"/>
      <c r="C7" s="106"/>
      <c r="D7" s="106"/>
      <c r="E7" s="106"/>
      <c r="F7" s="106"/>
      <c r="G7" s="107"/>
      <c r="H7" s="108"/>
      <c r="I7" s="108"/>
      <c r="J7" s="108"/>
      <c r="K7" s="108"/>
      <c r="L7" s="109"/>
      <c r="M7" s="110"/>
      <c r="N7" s="93"/>
      <c r="O7" s="153"/>
      <c r="P7" s="153"/>
      <c r="Q7" s="153"/>
      <c r="R7" s="153"/>
      <c r="S7" s="153"/>
      <c r="T7" s="111"/>
      <c r="U7" s="111"/>
      <c r="V7" s="153"/>
      <c r="W7" s="153"/>
      <c r="X7" s="153"/>
      <c r="Y7" s="153"/>
      <c r="Z7" s="153"/>
      <c r="AA7" s="111"/>
      <c r="AB7" s="111"/>
      <c r="AC7" s="153"/>
      <c r="AD7" s="153"/>
      <c r="AE7" s="153"/>
      <c r="AF7" s="153"/>
      <c r="AG7" s="153"/>
      <c r="AH7" s="111"/>
      <c r="AI7" s="111"/>
      <c r="AJ7" s="112"/>
      <c r="AK7" s="113"/>
      <c r="AL7" s="114"/>
      <c r="AM7" s="111"/>
      <c r="AN7" s="111"/>
      <c r="AO7" s="115"/>
      <c r="AP7" s="115"/>
      <c r="AQ7" s="115"/>
      <c r="AR7" s="115"/>
      <c r="AS7" s="115"/>
      <c r="AT7" s="115"/>
      <c r="AU7" s="115"/>
      <c r="AV7" s="115"/>
      <c r="AW7" s="115"/>
      <c r="AX7" s="116"/>
      <c r="AY7" s="118"/>
      <c r="AZ7" s="117"/>
      <c r="BA7" s="119"/>
      <c r="BB7" s="118"/>
      <c r="BC7" s="118"/>
      <c r="BD7" s="118"/>
      <c r="BE7" s="118"/>
      <c r="BF7" s="118"/>
      <c r="BG7" s="37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</row>
    <row r="8" spans="1:101" s="121" customFormat="1" ht="31.5" customHeight="1" x14ac:dyDescent="0.35">
      <c r="A8" s="105"/>
      <c r="B8" s="106"/>
      <c r="C8" s="106"/>
      <c r="D8" s="106"/>
      <c r="E8" s="106"/>
      <c r="F8" s="106"/>
      <c r="G8" s="107"/>
      <c r="H8" s="108"/>
      <c r="I8" s="108"/>
      <c r="J8" s="108"/>
      <c r="K8" s="108"/>
      <c r="L8" s="109"/>
      <c r="M8" s="110"/>
      <c r="N8" s="93"/>
      <c r="O8" s="153"/>
      <c r="P8" s="153"/>
      <c r="Q8" s="153"/>
      <c r="R8" s="153"/>
      <c r="S8" s="153"/>
      <c r="T8" s="111"/>
      <c r="U8" s="111"/>
      <c r="V8" s="153"/>
      <c r="W8" s="153"/>
      <c r="X8" s="153"/>
      <c r="Y8" s="153"/>
      <c r="Z8" s="153"/>
      <c r="AA8" s="111"/>
      <c r="AB8" s="111"/>
      <c r="AC8" s="153"/>
      <c r="AD8" s="153"/>
      <c r="AE8" s="153"/>
      <c r="AF8" s="153"/>
      <c r="AG8" s="153"/>
      <c r="AH8" s="111"/>
      <c r="AI8" s="111"/>
      <c r="AJ8" s="112"/>
      <c r="AK8" s="113"/>
      <c r="AL8" s="114"/>
      <c r="AM8" s="111"/>
      <c r="AN8" s="111"/>
      <c r="AO8" s="115"/>
      <c r="AP8" s="115"/>
      <c r="AQ8" s="115"/>
      <c r="AR8" s="115"/>
      <c r="AS8" s="115"/>
      <c r="AT8" s="115"/>
      <c r="AU8" s="115"/>
      <c r="AV8" s="115"/>
      <c r="AW8" s="115"/>
      <c r="AX8" s="116"/>
      <c r="AY8" s="118"/>
      <c r="AZ8" s="117"/>
      <c r="BA8" s="119"/>
      <c r="BB8" s="118"/>
      <c r="BC8" s="118"/>
      <c r="BD8" s="118"/>
      <c r="BE8" s="118"/>
      <c r="BF8" s="118"/>
      <c r="BG8" s="37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</row>
    <row r="9" spans="1:101" s="121" customFormat="1" ht="31.5" customHeight="1" x14ac:dyDescent="0.35">
      <c r="A9" s="105"/>
      <c r="B9" s="106"/>
      <c r="C9" s="106"/>
      <c r="D9" s="106"/>
      <c r="E9" s="106"/>
      <c r="F9" s="106"/>
      <c r="G9" s="107"/>
      <c r="H9" s="108"/>
      <c r="I9" s="108"/>
      <c r="J9" s="108"/>
      <c r="K9" s="108"/>
      <c r="L9" s="109"/>
      <c r="M9" s="110"/>
      <c r="N9" s="93"/>
      <c r="O9" s="153"/>
      <c r="P9" s="153"/>
      <c r="Q9" s="153"/>
      <c r="R9" s="153"/>
      <c r="S9" s="153"/>
      <c r="T9" s="111"/>
      <c r="U9" s="111"/>
      <c r="V9" s="153"/>
      <c r="W9" s="153"/>
      <c r="X9" s="153"/>
      <c r="Y9" s="153"/>
      <c r="Z9" s="153"/>
      <c r="AA9" s="111"/>
      <c r="AB9" s="111"/>
      <c r="AC9" s="153"/>
      <c r="AD9" s="153"/>
      <c r="AE9" s="153"/>
      <c r="AF9" s="153"/>
      <c r="AG9" s="153"/>
      <c r="AH9" s="111"/>
      <c r="AI9" s="111"/>
      <c r="AJ9" s="112"/>
      <c r="AK9" s="113"/>
      <c r="AL9" s="114"/>
      <c r="AM9" s="111"/>
      <c r="AN9" s="111"/>
      <c r="AO9" s="115"/>
      <c r="AP9" s="115"/>
      <c r="AQ9" s="115"/>
      <c r="AR9" s="115"/>
      <c r="AS9" s="115"/>
      <c r="AT9" s="115"/>
      <c r="AU9" s="115"/>
      <c r="AV9" s="115"/>
      <c r="AW9" s="115"/>
      <c r="AX9" s="116"/>
      <c r="AY9" s="118"/>
      <c r="AZ9" s="117"/>
      <c r="BA9" s="119"/>
      <c r="BB9" s="118"/>
      <c r="BC9" s="118"/>
      <c r="BD9" s="118"/>
      <c r="BE9" s="118"/>
      <c r="BF9" s="118"/>
      <c r="BG9" s="37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</row>
    <row r="10" spans="1:101" s="121" customFormat="1" ht="31.5" customHeight="1" x14ac:dyDescent="0.35">
      <c r="A10" s="105"/>
      <c r="B10" s="106"/>
      <c r="C10" s="106"/>
      <c r="D10" s="106"/>
      <c r="E10" s="106"/>
      <c r="F10" s="106"/>
      <c r="G10" s="107"/>
      <c r="H10" s="108"/>
      <c r="I10" s="108"/>
      <c r="J10" s="108"/>
      <c r="K10" s="108"/>
      <c r="L10" s="109"/>
      <c r="M10" s="110"/>
      <c r="N10" s="93"/>
      <c r="O10" s="153"/>
      <c r="P10" s="153"/>
      <c r="Q10" s="153"/>
      <c r="R10" s="153"/>
      <c r="S10" s="153"/>
      <c r="T10" s="111"/>
      <c r="U10" s="111"/>
      <c r="V10" s="153"/>
      <c r="W10" s="153"/>
      <c r="X10" s="153"/>
      <c r="Y10" s="153"/>
      <c r="Z10" s="153"/>
      <c r="AA10" s="111"/>
      <c r="AB10" s="111"/>
      <c r="AC10" s="153"/>
      <c r="AD10" s="153"/>
      <c r="AE10" s="153"/>
      <c r="AF10" s="153"/>
      <c r="AG10" s="153"/>
      <c r="AH10" s="111"/>
      <c r="AI10" s="111"/>
      <c r="AJ10" s="112"/>
      <c r="AK10" s="113"/>
      <c r="AL10" s="114"/>
      <c r="AM10" s="111"/>
      <c r="AN10" s="111"/>
      <c r="AO10" s="115"/>
      <c r="AP10" s="115"/>
      <c r="AQ10" s="115"/>
      <c r="AR10" s="115"/>
      <c r="AS10" s="115"/>
      <c r="AT10" s="115"/>
      <c r="AU10" s="115"/>
      <c r="AV10" s="115"/>
      <c r="AW10" s="115"/>
      <c r="AX10" s="116"/>
      <c r="AY10" s="118"/>
      <c r="AZ10" s="117"/>
      <c r="BA10" s="119"/>
      <c r="BB10" s="118"/>
      <c r="BC10" s="118"/>
      <c r="BD10" s="118"/>
      <c r="BE10" s="118"/>
      <c r="BF10" s="118"/>
      <c r="BG10" s="37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</row>
    <row r="11" spans="1:101" s="121" customFormat="1" ht="31.5" customHeight="1" x14ac:dyDescent="0.35">
      <c r="A11" s="105"/>
      <c r="B11" s="106"/>
      <c r="C11" s="106"/>
      <c r="D11" s="106"/>
      <c r="E11" s="106"/>
      <c r="F11" s="106"/>
      <c r="G11" s="107"/>
      <c r="H11" s="108"/>
      <c r="I11" s="108"/>
      <c r="J11" s="108"/>
      <c r="K11" s="108"/>
      <c r="L11" s="109"/>
      <c r="M11" s="110"/>
      <c r="N11" s="93"/>
      <c r="O11" s="153"/>
      <c r="P11" s="153"/>
      <c r="Q11" s="153"/>
      <c r="R11" s="153"/>
      <c r="S11" s="153"/>
      <c r="T11" s="111"/>
      <c r="U11" s="111"/>
      <c r="V11" s="153"/>
      <c r="W11" s="153"/>
      <c r="X11" s="153"/>
      <c r="Y11" s="153"/>
      <c r="Z11" s="153"/>
      <c r="AA11" s="111"/>
      <c r="AB11" s="111"/>
      <c r="AC11" s="153"/>
      <c r="AD11" s="153"/>
      <c r="AE11" s="153"/>
      <c r="AF11" s="153"/>
      <c r="AG11" s="153"/>
      <c r="AH11" s="111"/>
      <c r="AI11" s="111"/>
      <c r="AJ11" s="112"/>
      <c r="AK11" s="113"/>
      <c r="AL11" s="114"/>
      <c r="AM11" s="111"/>
      <c r="AN11" s="111"/>
      <c r="AO11" s="115"/>
      <c r="AP11" s="115"/>
      <c r="AQ11" s="115"/>
      <c r="AR11" s="115"/>
      <c r="AS11" s="115"/>
      <c r="AT11" s="115"/>
      <c r="AU11" s="115"/>
      <c r="AV11" s="115"/>
      <c r="AW11" s="115"/>
      <c r="AX11" s="116"/>
      <c r="AY11" s="118"/>
      <c r="AZ11" s="117"/>
      <c r="BA11" s="119"/>
      <c r="BB11" s="118"/>
      <c r="BC11" s="118"/>
      <c r="BD11" s="118"/>
      <c r="BE11" s="118"/>
      <c r="BF11" s="118"/>
      <c r="BG11" s="37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</row>
    <row r="12" spans="1:101" s="121" customFormat="1" ht="31.5" customHeight="1" x14ac:dyDescent="0.35">
      <c r="A12" s="105"/>
      <c r="B12" s="106"/>
      <c r="C12" s="106"/>
      <c r="D12" s="106"/>
      <c r="E12" s="106"/>
      <c r="F12" s="106"/>
      <c r="G12" s="107"/>
      <c r="H12" s="108"/>
      <c r="I12" s="108"/>
      <c r="J12" s="108"/>
      <c r="K12" s="108"/>
      <c r="L12" s="109"/>
      <c r="M12" s="110"/>
      <c r="N12" s="93"/>
      <c r="O12" s="153"/>
      <c r="P12" s="153"/>
      <c r="Q12" s="153"/>
      <c r="R12" s="153"/>
      <c r="S12" s="153"/>
      <c r="T12" s="111"/>
      <c r="U12" s="111"/>
      <c r="V12" s="153"/>
      <c r="W12" s="153"/>
      <c r="X12" s="153"/>
      <c r="Y12" s="153"/>
      <c r="Z12" s="153"/>
      <c r="AA12" s="111"/>
      <c r="AB12" s="111"/>
      <c r="AC12" s="153"/>
      <c r="AD12" s="153"/>
      <c r="AE12" s="153"/>
      <c r="AF12" s="153"/>
      <c r="AG12" s="153"/>
      <c r="AH12" s="111"/>
      <c r="AI12" s="111"/>
      <c r="AJ12" s="112"/>
      <c r="AK12" s="113"/>
      <c r="AL12" s="114"/>
      <c r="AM12" s="111"/>
      <c r="AN12" s="111"/>
      <c r="AO12" s="115"/>
      <c r="AP12" s="115"/>
      <c r="AQ12" s="115"/>
      <c r="AR12" s="115"/>
      <c r="AS12" s="115"/>
      <c r="AT12" s="115"/>
      <c r="AU12" s="115"/>
      <c r="AV12" s="115"/>
      <c r="AW12" s="115"/>
      <c r="AX12" s="116"/>
      <c r="AY12" s="118"/>
      <c r="AZ12" s="117"/>
      <c r="BA12" s="119"/>
      <c r="BB12" s="118"/>
      <c r="BC12" s="118"/>
      <c r="BD12" s="118"/>
      <c r="BE12" s="118"/>
      <c r="BF12" s="118"/>
      <c r="BG12" s="37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</row>
    <row r="13" spans="1:101" s="121" customFormat="1" ht="31.5" customHeight="1" x14ac:dyDescent="0.35">
      <c r="A13" s="105"/>
      <c r="B13" s="106"/>
      <c r="C13" s="106"/>
      <c r="D13" s="106"/>
      <c r="E13" s="106"/>
      <c r="F13" s="106"/>
      <c r="G13" s="107"/>
      <c r="H13" s="108"/>
      <c r="I13" s="108"/>
      <c r="J13" s="108"/>
      <c r="K13" s="108"/>
      <c r="L13" s="109"/>
      <c r="M13" s="110"/>
      <c r="N13" s="93"/>
      <c r="O13" s="153"/>
      <c r="P13" s="153"/>
      <c r="Q13" s="153"/>
      <c r="R13" s="153"/>
      <c r="S13" s="153"/>
      <c r="T13" s="111"/>
      <c r="U13" s="111"/>
      <c r="V13" s="153"/>
      <c r="W13" s="153"/>
      <c r="X13" s="153"/>
      <c r="Y13" s="153"/>
      <c r="Z13" s="153"/>
      <c r="AA13" s="111"/>
      <c r="AB13" s="111"/>
      <c r="AC13" s="153"/>
      <c r="AD13" s="153"/>
      <c r="AE13" s="153"/>
      <c r="AF13" s="153"/>
      <c r="AG13" s="153"/>
      <c r="AH13" s="111"/>
      <c r="AI13" s="111"/>
      <c r="AJ13" s="112"/>
      <c r="AK13" s="113"/>
      <c r="AL13" s="114"/>
      <c r="AM13" s="111"/>
      <c r="AN13" s="111"/>
      <c r="AO13" s="115"/>
      <c r="AP13" s="115"/>
      <c r="AQ13" s="115"/>
      <c r="AR13" s="115"/>
      <c r="AS13" s="115"/>
      <c r="AT13" s="115"/>
      <c r="AU13" s="115"/>
      <c r="AV13" s="115"/>
      <c r="AW13" s="115"/>
      <c r="AX13" s="116"/>
      <c r="AY13" s="118"/>
      <c r="AZ13" s="117"/>
      <c r="BA13" s="119"/>
      <c r="BB13" s="118"/>
      <c r="BC13" s="118"/>
      <c r="BD13" s="118"/>
      <c r="BE13" s="118"/>
      <c r="BF13" s="118"/>
      <c r="BG13" s="37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</row>
    <row r="14" spans="1:101" s="121" customFormat="1" ht="31.5" customHeight="1" x14ac:dyDescent="0.35">
      <c r="A14" s="105"/>
      <c r="B14" s="106"/>
      <c r="C14" s="106"/>
      <c r="D14" s="106"/>
      <c r="E14" s="106"/>
      <c r="F14" s="106"/>
      <c r="G14" s="107"/>
      <c r="H14" s="108"/>
      <c r="I14" s="108"/>
      <c r="J14" s="108"/>
      <c r="K14" s="108"/>
      <c r="L14" s="109"/>
      <c r="M14" s="110"/>
      <c r="N14" s="93"/>
      <c r="O14" s="153"/>
      <c r="P14" s="153"/>
      <c r="Q14" s="153"/>
      <c r="R14" s="153"/>
      <c r="S14" s="153"/>
      <c r="T14" s="111"/>
      <c r="U14" s="111"/>
      <c r="V14" s="153"/>
      <c r="W14" s="153"/>
      <c r="X14" s="153"/>
      <c r="Y14" s="153"/>
      <c r="Z14" s="153"/>
      <c r="AA14" s="111"/>
      <c r="AB14" s="111"/>
      <c r="AC14" s="153"/>
      <c r="AD14" s="153"/>
      <c r="AE14" s="153"/>
      <c r="AF14" s="153"/>
      <c r="AG14" s="153"/>
      <c r="AH14" s="111"/>
      <c r="AI14" s="111"/>
      <c r="AJ14" s="112"/>
      <c r="AK14" s="113"/>
      <c r="AL14" s="114"/>
      <c r="AM14" s="111"/>
      <c r="AN14" s="111"/>
      <c r="AO14" s="115"/>
      <c r="AP14" s="115"/>
      <c r="AQ14" s="115"/>
      <c r="AR14" s="115"/>
      <c r="AS14" s="115"/>
      <c r="AT14" s="115"/>
      <c r="AU14" s="115"/>
      <c r="AV14" s="115"/>
      <c r="AW14" s="115"/>
      <c r="AX14" s="116"/>
      <c r="AY14" s="118"/>
      <c r="AZ14" s="117"/>
      <c r="BA14" s="119"/>
      <c r="BB14" s="118"/>
      <c r="BC14" s="118"/>
      <c r="BD14" s="118"/>
      <c r="BE14" s="118"/>
      <c r="BF14" s="118"/>
      <c r="BG14" s="37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</row>
    <row r="15" spans="1:101" s="121" customFormat="1" ht="31.5" customHeight="1" x14ac:dyDescent="0.35">
      <c r="A15" s="105"/>
      <c r="B15" s="106"/>
      <c r="C15" s="106"/>
      <c r="D15" s="106"/>
      <c r="E15" s="106"/>
      <c r="F15" s="106"/>
      <c r="G15" s="107"/>
      <c r="H15" s="108"/>
      <c r="I15" s="108"/>
      <c r="J15" s="108"/>
      <c r="K15" s="108"/>
      <c r="L15" s="109"/>
      <c r="M15" s="110"/>
      <c r="N15" s="93"/>
      <c r="O15" s="153"/>
      <c r="P15" s="153"/>
      <c r="Q15" s="153"/>
      <c r="R15" s="153"/>
      <c r="S15" s="153"/>
      <c r="T15" s="111"/>
      <c r="U15" s="111"/>
      <c r="V15" s="153"/>
      <c r="W15" s="153"/>
      <c r="X15" s="153"/>
      <c r="Y15" s="153"/>
      <c r="Z15" s="153"/>
      <c r="AA15" s="111"/>
      <c r="AB15" s="111"/>
      <c r="AC15" s="153"/>
      <c r="AD15" s="153"/>
      <c r="AE15" s="153"/>
      <c r="AF15" s="153"/>
      <c r="AG15" s="153"/>
      <c r="AH15" s="111"/>
      <c r="AI15" s="111"/>
      <c r="AJ15" s="112"/>
      <c r="AK15" s="113"/>
      <c r="AL15" s="114"/>
      <c r="AM15" s="111"/>
      <c r="AN15" s="111"/>
      <c r="AO15" s="115"/>
      <c r="AP15" s="115"/>
      <c r="AQ15" s="115"/>
      <c r="AR15" s="115"/>
      <c r="AS15" s="115"/>
      <c r="AT15" s="115"/>
      <c r="AU15" s="115"/>
      <c r="AV15" s="115"/>
      <c r="AW15" s="115"/>
      <c r="AX15" s="116"/>
      <c r="AY15" s="118"/>
      <c r="AZ15" s="117"/>
      <c r="BA15" s="119"/>
      <c r="BB15" s="118"/>
      <c r="BC15" s="118"/>
      <c r="BD15" s="118"/>
      <c r="BE15" s="118"/>
      <c r="BF15" s="118"/>
      <c r="BG15" s="37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</row>
    <row r="16" spans="1:101" s="121" customFormat="1" ht="31.5" customHeight="1" x14ac:dyDescent="0.35">
      <c r="A16" s="105"/>
      <c r="B16" s="106"/>
      <c r="C16" s="106"/>
      <c r="D16" s="106"/>
      <c r="E16" s="106"/>
      <c r="F16" s="106"/>
      <c r="G16" s="107"/>
      <c r="H16" s="108"/>
      <c r="I16" s="108"/>
      <c r="J16" s="108"/>
      <c r="K16" s="108"/>
      <c r="L16" s="109"/>
      <c r="M16" s="110"/>
      <c r="N16" s="93"/>
      <c r="O16" s="153"/>
      <c r="P16" s="153"/>
      <c r="Q16" s="153"/>
      <c r="R16" s="153"/>
      <c r="S16" s="153"/>
      <c r="T16" s="111"/>
      <c r="U16" s="111"/>
      <c r="V16" s="153"/>
      <c r="W16" s="153"/>
      <c r="X16" s="153"/>
      <c r="Y16" s="153"/>
      <c r="Z16" s="153"/>
      <c r="AA16" s="111"/>
      <c r="AB16" s="111"/>
      <c r="AC16" s="153"/>
      <c r="AD16" s="153"/>
      <c r="AE16" s="153"/>
      <c r="AF16" s="153"/>
      <c r="AG16" s="153"/>
      <c r="AH16" s="111"/>
      <c r="AI16" s="111"/>
      <c r="AJ16" s="112"/>
      <c r="AK16" s="113"/>
      <c r="AL16" s="114"/>
      <c r="AM16" s="111"/>
      <c r="AN16" s="111"/>
      <c r="AO16" s="115"/>
      <c r="AP16" s="115"/>
      <c r="AQ16" s="115"/>
      <c r="AR16" s="115"/>
      <c r="AS16" s="115"/>
      <c r="AT16" s="115"/>
      <c r="AU16" s="115"/>
      <c r="AV16" s="115"/>
      <c r="AW16" s="115"/>
      <c r="AX16" s="116"/>
      <c r="AY16" s="118"/>
      <c r="AZ16" s="117"/>
      <c r="BA16" s="119"/>
      <c r="BB16" s="118"/>
      <c r="BC16" s="118"/>
      <c r="BD16" s="118"/>
      <c r="BE16" s="118"/>
      <c r="BF16" s="118"/>
      <c r="BG16" s="37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</row>
    <row r="17" spans="1:101" s="121" customFormat="1" ht="31.5" customHeight="1" x14ac:dyDescent="0.35">
      <c r="A17" s="105"/>
      <c r="B17" s="106"/>
      <c r="C17" s="106"/>
      <c r="D17" s="106"/>
      <c r="E17" s="106"/>
      <c r="F17" s="106"/>
      <c r="G17" s="107"/>
      <c r="H17" s="108"/>
      <c r="I17" s="108"/>
      <c r="J17" s="108"/>
      <c r="K17" s="108"/>
      <c r="L17" s="109"/>
      <c r="M17" s="110"/>
      <c r="N17" s="93"/>
      <c r="O17" s="153"/>
      <c r="P17" s="153"/>
      <c r="Q17" s="153"/>
      <c r="R17" s="153"/>
      <c r="S17" s="153"/>
      <c r="T17" s="111"/>
      <c r="U17" s="111"/>
      <c r="V17" s="153"/>
      <c r="W17" s="153"/>
      <c r="X17" s="153"/>
      <c r="Y17" s="153"/>
      <c r="Z17" s="153"/>
      <c r="AA17" s="111"/>
      <c r="AB17" s="111"/>
      <c r="AC17" s="153"/>
      <c r="AD17" s="153"/>
      <c r="AE17" s="153"/>
      <c r="AF17" s="153"/>
      <c r="AG17" s="153"/>
      <c r="AH17" s="111"/>
      <c r="AI17" s="111"/>
      <c r="AJ17" s="112"/>
      <c r="AK17" s="113"/>
      <c r="AL17" s="114"/>
      <c r="AM17" s="111"/>
      <c r="AN17" s="111"/>
      <c r="AO17" s="115"/>
      <c r="AP17" s="115"/>
      <c r="AQ17" s="115"/>
      <c r="AR17" s="115"/>
      <c r="AS17" s="115"/>
      <c r="AT17" s="115"/>
      <c r="AU17" s="115"/>
      <c r="AV17" s="115"/>
      <c r="AW17" s="115"/>
      <c r="AX17" s="116"/>
      <c r="AY17" s="118"/>
      <c r="AZ17" s="117"/>
      <c r="BA17" s="119"/>
      <c r="BB17" s="118"/>
      <c r="BC17" s="118"/>
      <c r="BD17" s="118"/>
      <c r="BE17" s="118"/>
      <c r="BF17" s="118"/>
      <c r="BG17" s="37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</row>
    <row r="18" spans="1:101" s="121" customFormat="1" ht="31.5" customHeight="1" x14ac:dyDescent="0.35">
      <c r="A18" s="105"/>
      <c r="B18" s="106"/>
      <c r="C18" s="106"/>
      <c r="D18" s="106"/>
      <c r="E18" s="106"/>
      <c r="F18" s="106"/>
      <c r="G18" s="107"/>
      <c r="H18" s="108"/>
      <c r="I18" s="108"/>
      <c r="J18" s="108"/>
      <c r="K18" s="108"/>
      <c r="L18" s="109"/>
      <c r="M18" s="110"/>
      <c r="N18" s="93"/>
      <c r="O18" s="153"/>
      <c r="P18" s="153"/>
      <c r="Q18" s="153"/>
      <c r="R18" s="153"/>
      <c r="S18" s="153"/>
      <c r="T18" s="111"/>
      <c r="U18" s="111"/>
      <c r="V18" s="153"/>
      <c r="W18" s="153"/>
      <c r="X18" s="153"/>
      <c r="Y18" s="153"/>
      <c r="Z18" s="153"/>
      <c r="AA18" s="111"/>
      <c r="AB18" s="111"/>
      <c r="AC18" s="153"/>
      <c r="AD18" s="153"/>
      <c r="AE18" s="153"/>
      <c r="AF18" s="153"/>
      <c r="AG18" s="153"/>
      <c r="AH18" s="111"/>
      <c r="AI18" s="111"/>
      <c r="AJ18" s="112"/>
      <c r="AK18" s="113"/>
      <c r="AL18" s="114"/>
      <c r="AM18" s="111"/>
      <c r="AN18" s="111"/>
      <c r="AO18" s="115"/>
      <c r="AP18" s="115"/>
      <c r="AQ18" s="115"/>
      <c r="AR18" s="115"/>
      <c r="AS18" s="115"/>
      <c r="AT18" s="115"/>
      <c r="AU18" s="115"/>
      <c r="AV18" s="115"/>
      <c r="AW18" s="115"/>
      <c r="AX18" s="116"/>
      <c r="AY18" s="118"/>
      <c r="AZ18" s="117"/>
      <c r="BA18" s="119"/>
      <c r="BB18" s="118"/>
      <c r="BC18" s="118"/>
      <c r="BD18" s="118"/>
      <c r="BE18" s="118"/>
      <c r="BF18" s="118"/>
      <c r="BG18" s="37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</row>
    <row r="19" spans="1:101" s="121" customFormat="1" ht="31.5" customHeight="1" x14ac:dyDescent="0.35">
      <c r="A19" s="105"/>
      <c r="B19" s="106"/>
      <c r="C19" s="106"/>
      <c r="D19" s="106"/>
      <c r="E19" s="106"/>
      <c r="F19" s="106"/>
      <c r="G19" s="107"/>
      <c r="H19" s="108"/>
      <c r="I19" s="108"/>
      <c r="J19" s="108"/>
      <c r="K19" s="108"/>
      <c r="L19" s="109"/>
      <c r="M19" s="110"/>
      <c r="N19" s="93"/>
      <c r="O19" s="153"/>
      <c r="P19" s="153"/>
      <c r="Q19" s="153"/>
      <c r="R19" s="153"/>
      <c r="S19" s="153"/>
      <c r="T19" s="111"/>
      <c r="U19" s="111"/>
      <c r="V19" s="153"/>
      <c r="W19" s="153"/>
      <c r="X19" s="153"/>
      <c r="Y19" s="153"/>
      <c r="Z19" s="153"/>
      <c r="AA19" s="111"/>
      <c r="AB19" s="111"/>
      <c r="AC19" s="153"/>
      <c r="AD19" s="153"/>
      <c r="AE19" s="153"/>
      <c r="AF19" s="153"/>
      <c r="AG19" s="153"/>
      <c r="AH19" s="111"/>
      <c r="AI19" s="111"/>
      <c r="AJ19" s="112"/>
      <c r="AK19" s="113"/>
      <c r="AL19" s="114"/>
      <c r="AM19" s="111"/>
      <c r="AN19" s="111"/>
      <c r="AO19" s="115"/>
      <c r="AP19" s="115"/>
      <c r="AQ19" s="115"/>
      <c r="AR19" s="115"/>
      <c r="AS19" s="115"/>
      <c r="AT19" s="115"/>
      <c r="AU19" s="115"/>
      <c r="AV19" s="115"/>
      <c r="AW19" s="115"/>
      <c r="AX19" s="116"/>
      <c r="AY19" s="118"/>
      <c r="AZ19" s="117"/>
      <c r="BA19" s="119"/>
      <c r="BB19" s="118"/>
      <c r="BC19" s="118"/>
      <c r="BD19" s="118"/>
      <c r="BE19" s="118"/>
      <c r="BF19" s="118"/>
      <c r="BG19" s="37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</row>
    <row r="20" spans="1:101" s="121" customFormat="1" ht="31.5" customHeight="1" x14ac:dyDescent="0.35">
      <c r="A20" s="105"/>
      <c r="B20" s="106"/>
      <c r="C20" s="106"/>
      <c r="D20" s="106"/>
      <c r="E20" s="106"/>
      <c r="F20" s="106"/>
      <c r="G20" s="107"/>
      <c r="H20" s="108"/>
      <c r="I20" s="108"/>
      <c r="J20" s="108"/>
      <c r="K20" s="108"/>
      <c r="L20" s="109"/>
      <c r="M20" s="110"/>
      <c r="N20" s="93"/>
      <c r="O20" s="153"/>
      <c r="P20" s="153"/>
      <c r="Q20" s="153"/>
      <c r="R20" s="153"/>
      <c r="S20" s="153"/>
      <c r="T20" s="111"/>
      <c r="U20" s="111"/>
      <c r="V20" s="153"/>
      <c r="W20" s="153"/>
      <c r="X20" s="153"/>
      <c r="Y20" s="153"/>
      <c r="Z20" s="153"/>
      <c r="AA20" s="111"/>
      <c r="AB20" s="111"/>
      <c r="AC20" s="153"/>
      <c r="AD20" s="153"/>
      <c r="AE20" s="153"/>
      <c r="AF20" s="153"/>
      <c r="AG20" s="153"/>
      <c r="AH20" s="111"/>
      <c r="AI20" s="111"/>
      <c r="AJ20" s="112"/>
      <c r="AK20" s="113"/>
      <c r="AL20" s="114"/>
      <c r="AM20" s="111"/>
      <c r="AN20" s="111"/>
      <c r="AO20" s="115"/>
      <c r="AP20" s="115"/>
      <c r="AQ20" s="115"/>
      <c r="AR20" s="115"/>
      <c r="AS20" s="115"/>
      <c r="AT20" s="115"/>
      <c r="AU20" s="115"/>
      <c r="AV20" s="115"/>
      <c r="AW20" s="115"/>
      <c r="AX20" s="116"/>
      <c r="AY20" s="118"/>
      <c r="AZ20" s="117"/>
      <c r="BA20" s="119"/>
      <c r="BB20" s="118"/>
      <c r="BC20" s="118"/>
      <c r="BD20" s="118"/>
      <c r="BE20" s="118"/>
      <c r="BF20" s="118"/>
      <c r="BG20" s="37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</row>
    <row r="21" spans="1:101" s="121" customFormat="1" ht="31.5" customHeight="1" x14ac:dyDescent="0.35">
      <c r="A21" s="105"/>
      <c r="B21" s="106"/>
      <c r="C21" s="106"/>
      <c r="D21" s="106"/>
      <c r="E21" s="106"/>
      <c r="F21" s="106"/>
      <c r="G21" s="107"/>
      <c r="H21" s="108"/>
      <c r="I21" s="108"/>
      <c r="J21" s="108"/>
      <c r="K21" s="108"/>
      <c r="L21" s="109"/>
      <c r="M21" s="110"/>
      <c r="N21" s="93"/>
      <c r="O21" s="153"/>
      <c r="P21" s="153"/>
      <c r="Q21" s="153"/>
      <c r="R21" s="153"/>
      <c r="S21" s="153"/>
      <c r="T21" s="111"/>
      <c r="U21" s="111"/>
      <c r="V21" s="153"/>
      <c r="W21" s="153"/>
      <c r="X21" s="153"/>
      <c r="Y21" s="153"/>
      <c r="Z21" s="153"/>
      <c r="AA21" s="111"/>
      <c r="AB21" s="111"/>
      <c r="AC21" s="153"/>
      <c r="AD21" s="153"/>
      <c r="AE21" s="153"/>
      <c r="AF21" s="153"/>
      <c r="AG21" s="153"/>
      <c r="AH21" s="111"/>
      <c r="AI21" s="111"/>
      <c r="AJ21" s="112"/>
      <c r="AK21" s="113"/>
      <c r="AL21" s="114"/>
      <c r="AM21" s="111"/>
      <c r="AN21" s="111"/>
      <c r="AO21" s="115"/>
      <c r="AP21" s="115"/>
      <c r="AQ21" s="115"/>
      <c r="AR21" s="115"/>
      <c r="AS21" s="115"/>
      <c r="AT21" s="115"/>
      <c r="AU21" s="115"/>
      <c r="AV21" s="115"/>
      <c r="AW21" s="115"/>
      <c r="AX21" s="116"/>
      <c r="AY21" s="118"/>
      <c r="AZ21" s="117"/>
      <c r="BA21" s="119"/>
      <c r="BB21" s="118"/>
      <c r="BC21" s="118"/>
      <c r="BD21" s="118"/>
      <c r="BE21" s="118"/>
      <c r="BF21" s="118"/>
      <c r="BG21" s="37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</row>
    <row r="22" spans="1:101" s="121" customFormat="1" ht="31.5" customHeight="1" x14ac:dyDescent="0.35">
      <c r="A22" s="105"/>
      <c r="B22" s="106"/>
      <c r="C22" s="106"/>
      <c r="D22" s="106"/>
      <c r="E22" s="106"/>
      <c r="F22" s="106"/>
      <c r="G22" s="107"/>
      <c r="H22" s="108"/>
      <c r="I22" s="108"/>
      <c r="J22" s="108"/>
      <c r="K22" s="108"/>
      <c r="L22" s="109"/>
      <c r="M22" s="110"/>
      <c r="N22" s="93"/>
      <c r="O22" s="153"/>
      <c r="P22" s="153"/>
      <c r="Q22" s="153"/>
      <c r="R22" s="153"/>
      <c r="S22" s="153"/>
      <c r="T22" s="111"/>
      <c r="U22" s="111"/>
      <c r="V22" s="153"/>
      <c r="W22" s="153"/>
      <c r="X22" s="153"/>
      <c r="Y22" s="153"/>
      <c r="Z22" s="153"/>
      <c r="AA22" s="111"/>
      <c r="AB22" s="111"/>
      <c r="AC22" s="153"/>
      <c r="AD22" s="153"/>
      <c r="AE22" s="153"/>
      <c r="AF22" s="153"/>
      <c r="AG22" s="153"/>
      <c r="AH22" s="111"/>
      <c r="AI22" s="111"/>
      <c r="AJ22" s="112"/>
      <c r="AK22" s="113"/>
      <c r="AL22" s="114"/>
      <c r="AM22" s="111"/>
      <c r="AN22" s="111"/>
      <c r="AO22" s="115"/>
      <c r="AP22" s="115"/>
      <c r="AQ22" s="115"/>
      <c r="AR22" s="115"/>
      <c r="AS22" s="115"/>
      <c r="AT22" s="115"/>
      <c r="AU22" s="115"/>
      <c r="AV22" s="115"/>
      <c r="AW22" s="115"/>
      <c r="AX22" s="116"/>
      <c r="AY22" s="118"/>
      <c r="AZ22" s="117"/>
      <c r="BA22" s="119"/>
      <c r="BB22" s="118"/>
      <c r="BC22" s="118"/>
      <c r="BD22" s="118"/>
      <c r="BE22" s="118"/>
      <c r="BF22" s="118"/>
      <c r="BG22" s="37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</row>
    <row r="23" spans="1:101" s="121" customFormat="1" ht="31.5" customHeight="1" x14ac:dyDescent="0.35">
      <c r="A23" s="105"/>
      <c r="B23" s="106"/>
      <c r="C23" s="106"/>
      <c r="D23" s="106"/>
      <c r="E23" s="106"/>
      <c r="F23" s="106"/>
      <c r="G23" s="107"/>
      <c r="H23" s="108"/>
      <c r="I23" s="108"/>
      <c r="J23" s="108"/>
      <c r="K23" s="108"/>
      <c r="L23" s="109"/>
      <c r="M23" s="110"/>
      <c r="N23" s="93"/>
      <c r="O23" s="153"/>
      <c r="P23" s="153"/>
      <c r="Q23" s="153"/>
      <c r="R23" s="153"/>
      <c r="S23" s="153"/>
      <c r="T23" s="111"/>
      <c r="U23" s="111"/>
      <c r="V23" s="153"/>
      <c r="W23" s="153"/>
      <c r="X23" s="153"/>
      <c r="Y23" s="153"/>
      <c r="Z23" s="153"/>
      <c r="AA23" s="111"/>
      <c r="AB23" s="111"/>
      <c r="AC23" s="153"/>
      <c r="AD23" s="153"/>
      <c r="AE23" s="153"/>
      <c r="AF23" s="153"/>
      <c r="AG23" s="153"/>
      <c r="AH23" s="111"/>
      <c r="AI23" s="111"/>
      <c r="AJ23" s="112"/>
      <c r="AK23" s="113"/>
      <c r="AL23" s="114"/>
      <c r="AM23" s="111"/>
      <c r="AN23" s="111"/>
      <c r="AO23" s="115"/>
      <c r="AP23" s="115"/>
      <c r="AQ23" s="115"/>
      <c r="AR23" s="115"/>
      <c r="AS23" s="115"/>
      <c r="AT23" s="115"/>
      <c r="AU23" s="115"/>
      <c r="AV23" s="115"/>
      <c r="AW23" s="115"/>
      <c r="AX23" s="116"/>
      <c r="AY23" s="118"/>
      <c r="AZ23" s="117"/>
      <c r="BA23" s="119"/>
      <c r="BB23" s="118"/>
      <c r="BC23" s="118"/>
      <c r="BD23" s="118"/>
      <c r="BE23" s="118"/>
      <c r="BF23" s="118"/>
      <c r="BG23" s="37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</row>
    <row r="24" spans="1:101" s="121" customFormat="1" ht="31.5" customHeight="1" x14ac:dyDescent="0.35">
      <c r="A24" s="105"/>
      <c r="B24" s="106"/>
      <c r="C24" s="106"/>
      <c r="D24" s="106"/>
      <c r="E24" s="106"/>
      <c r="F24" s="106"/>
      <c r="G24" s="107"/>
      <c r="H24" s="108"/>
      <c r="I24" s="108"/>
      <c r="J24" s="108"/>
      <c r="K24" s="108"/>
      <c r="L24" s="109"/>
      <c r="M24" s="110"/>
      <c r="N24" s="93"/>
      <c r="O24" s="153"/>
      <c r="P24" s="153"/>
      <c r="Q24" s="153"/>
      <c r="R24" s="153"/>
      <c r="S24" s="153"/>
      <c r="T24" s="111"/>
      <c r="U24" s="111"/>
      <c r="V24" s="153"/>
      <c r="W24" s="153"/>
      <c r="X24" s="153"/>
      <c r="Y24" s="153"/>
      <c r="Z24" s="153"/>
      <c r="AA24" s="111"/>
      <c r="AB24" s="111"/>
      <c r="AC24" s="153"/>
      <c r="AD24" s="153"/>
      <c r="AE24" s="153"/>
      <c r="AF24" s="153"/>
      <c r="AG24" s="153"/>
      <c r="AH24" s="111"/>
      <c r="AI24" s="111"/>
      <c r="AJ24" s="112"/>
      <c r="AK24" s="113"/>
      <c r="AL24" s="114"/>
      <c r="AM24" s="111"/>
      <c r="AN24" s="111"/>
      <c r="AO24" s="115"/>
      <c r="AP24" s="115"/>
      <c r="AQ24" s="115"/>
      <c r="AR24" s="115"/>
      <c r="AS24" s="115"/>
      <c r="AT24" s="115"/>
      <c r="AU24" s="115"/>
      <c r="AV24" s="115"/>
      <c r="AW24" s="115"/>
      <c r="AX24" s="116"/>
      <c r="AY24" s="118"/>
      <c r="AZ24" s="117"/>
      <c r="BA24" s="119"/>
      <c r="BB24" s="118"/>
      <c r="BC24" s="118"/>
      <c r="BD24" s="118"/>
      <c r="BE24" s="118"/>
      <c r="BF24" s="118"/>
      <c r="BG24" s="37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</row>
    <row r="25" spans="1:101" s="121" customFormat="1" ht="31.5" customHeight="1" x14ac:dyDescent="0.35">
      <c r="A25" s="105"/>
      <c r="B25" s="106"/>
      <c r="C25" s="106"/>
      <c r="D25" s="106"/>
      <c r="E25" s="106"/>
      <c r="F25" s="106"/>
      <c r="G25" s="107"/>
      <c r="H25" s="108"/>
      <c r="I25" s="108"/>
      <c r="J25" s="108"/>
      <c r="K25" s="108"/>
      <c r="L25" s="109"/>
      <c r="M25" s="110"/>
      <c r="N25" s="93"/>
      <c r="O25" s="153"/>
      <c r="P25" s="153"/>
      <c r="Q25" s="153"/>
      <c r="R25" s="153"/>
      <c r="S25" s="153"/>
      <c r="T25" s="111"/>
      <c r="U25" s="111"/>
      <c r="V25" s="153"/>
      <c r="W25" s="153"/>
      <c r="X25" s="153"/>
      <c r="Y25" s="153"/>
      <c r="Z25" s="153"/>
      <c r="AA25" s="111"/>
      <c r="AB25" s="111"/>
      <c r="AC25" s="153"/>
      <c r="AD25" s="153"/>
      <c r="AE25" s="153"/>
      <c r="AF25" s="153"/>
      <c r="AG25" s="153"/>
      <c r="AH25" s="111"/>
      <c r="AI25" s="111"/>
      <c r="AJ25" s="112"/>
      <c r="AK25" s="113"/>
      <c r="AL25" s="114"/>
      <c r="AM25" s="111"/>
      <c r="AN25" s="111"/>
      <c r="AO25" s="115"/>
      <c r="AP25" s="115"/>
      <c r="AQ25" s="115"/>
      <c r="AR25" s="115"/>
      <c r="AS25" s="115"/>
      <c r="AT25" s="115"/>
      <c r="AU25" s="115"/>
      <c r="AV25" s="115"/>
      <c r="AW25" s="115"/>
      <c r="AX25" s="116"/>
      <c r="AY25" s="118"/>
      <c r="AZ25" s="117"/>
      <c r="BA25" s="119"/>
      <c r="BB25" s="118"/>
      <c r="BC25" s="118"/>
      <c r="BD25" s="118"/>
      <c r="BE25" s="118"/>
      <c r="BF25" s="118"/>
      <c r="BG25" s="37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</row>
    <row r="26" spans="1:101" s="121" customFormat="1" ht="31.5" customHeight="1" x14ac:dyDescent="0.35">
      <c r="A26" s="105"/>
      <c r="B26" s="106"/>
      <c r="C26" s="106"/>
      <c r="D26" s="106"/>
      <c r="E26" s="106"/>
      <c r="F26" s="106"/>
      <c r="G26" s="107"/>
      <c r="H26" s="108"/>
      <c r="I26" s="108"/>
      <c r="J26" s="108"/>
      <c r="K26" s="108"/>
      <c r="L26" s="109"/>
      <c r="M26" s="110"/>
      <c r="N26" s="93"/>
      <c r="O26" s="153"/>
      <c r="P26" s="153"/>
      <c r="Q26" s="153"/>
      <c r="R26" s="153"/>
      <c r="S26" s="153"/>
      <c r="T26" s="111"/>
      <c r="U26" s="111"/>
      <c r="V26" s="153"/>
      <c r="W26" s="153"/>
      <c r="X26" s="153"/>
      <c r="Y26" s="153"/>
      <c r="Z26" s="153"/>
      <c r="AA26" s="111"/>
      <c r="AB26" s="111"/>
      <c r="AC26" s="153"/>
      <c r="AD26" s="153"/>
      <c r="AE26" s="153"/>
      <c r="AF26" s="153"/>
      <c r="AG26" s="153"/>
      <c r="AH26" s="111"/>
      <c r="AI26" s="111"/>
      <c r="AJ26" s="112"/>
      <c r="AK26" s="113"/>
      <c r="AL26" s="114"/>
      <c r="AM26" s="111"/>
      <c r="AN26" s="111"/>
      <c r="AO26" s="115"/>
      <c r="AP26" s="115"/>
      <c r="AQ26" s="115"/>
      <c r="AR26" s="115"/>
      <c r="AS26" s="115"/>
      <c r="AT26" s="115"/>
      <c r="AU26" s="115"/>
      <c r="AV26" s="115"/>
      <c r="AW26" s="115"/>
      <c r="AX26" s="116"/>
      <c r="AY26" s="118"/>
      <c r="AZ26" s="117"/>
      <c r="BA26" s="119"/>
      <c r="BB26" s="118"/>
      <c r="BC26" s="118"/>
      <c r="BD26" s="118"/>
      <c r="BE26" s="118"/>
      <c r="BF26" s="118"/>
      <c r="BG26" s="37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</row>
    <row r="27" spans="1:101" s="121" customFormat="1" ht="31.5" customHeight="1" x14ac:dyDescent="0.35">
      <c r="A27" s="105"/>
      <c r="B27" s="106"/>
      <c r="C27" s="106"/>
      <c r="D27" s="106"/>
      <c r="E27" s="106"/>
      <c r="F27" s="106"/>
      <c r="G27" s="107"/>
      <c r="H27" s="108"/>
      <c r="I27" s="108"/>
      <c r="J27" s="108"/>
      <c r="K27" s="108"/>
      <c r="L27" s="109"/>
      <c r="M27" s="110"/>
      <c r="N27" s="93"/>
      <c r="O27" s="153"/>
      <c r="P27" s="153"/>
      <c r="Q27" s="153"/>
      <c r="R27" s="153"/>
      <c r="S27" s="153"/>
      <c r="T27" s="111"/>
      <c r="U27" s="111"/>
      <c r="V27" s="153"/>
      <c r="W27" s="153"/>
      <c r="X27" s="153"/>
      <c r="Y27" s="153"/>
      <c r="Z27" s="153"/>
      <c r="AA27" s="111"/>
      <c r="AB27" s="111"/>
      <c r="AC27" s="153"/>
      <c r="AD27" s="153"/>
      <c r="AE27" s="153"/>
      <c r="AF27" s="153"/>
      <c r="AG27" s="153"/>
      <c r="AH27" s="111"/>
      <c r="AI27" s="111"/>
      <c r="AJ27" s="112"/>
      <c r="AK27" s="113"/>
      <c r="AL27" s="114"/>
      <c r="AM27" s="111"/>
      <c r="AN27" s="111"/>
      <c r="AO27" s="115"/>
      <c r="AP27" s="115"/>
      <c r="AQ27" s="115"/>
      <c r="AR27" s="115"/>
      <c r="AS27" s="115"/>
      <c r="AT27" s="115"/>
      <c r="AU27" s="115"/>
      <c r="AV27" s="115"/>
      <c r="AW27" s="115"/>
      <c r="AX27" s="116"/>
      <c r="AY27" s="118"/>
      <c r="AZ27" s="117"/>
      <c r="BA27" s="119"/>
      <c r="BB27" s="118"/>
      <c r="BC27" s="118"/>
      <c r="BD27" s="118"/>
      <c r="BE27" s="118"/>
      <c r="BF27" s="118"/>
      <c r="BG27" s="37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</row>
    <row r="28" spans="1:101" s="121" customFormat="1" ht="31.5" customHeight="1" x14ac:dyDescent="0.35">
      <c r="A28" s="105"/>
      <c r="B28" s="106"/>
      <c r="C28" s="106"/>
      <c r="D28" s="106"/>
      <c r="E28" s="106"/>
      <c r="F28" s="106"/>
      <c r="G28" s="107"/>
      <c r="H28" s="108"/>
      <c r="I28" s="108"/>
      <c r="J28" s="108"/>
      <c r="K28" s="108"/>
      <c r="L28" s="109"/>
      <c r="M28" s="110"/>
      <c r="N28" s="93"/>
      <c r="O28" s="153"/>
      <c r="P28" s="153"/>
      <c r="Q28" s="153"/>
      <c r="R28" s="153"/>
      <c r="S28" s="153"/>
      <c r="T28" s="111"/>
      <c r="U28" s="111"/>
      <c r="V28" s="153"/>
      <c r="W28" s="153"/>
      <c r="X28" s="153"/>
      <c r="Y28" s="153"/>
      <c r="Z28" s="153"/>
      <c r="AA28" s="111"/>
      <c r="AB28" s="111"/>
      <c r="AC28" s="153"/>
      <c r="AD28" s="153"/>
      <c r="AE28" s="153"/>
      <c r="AF28" s="153"/>
      <c r="AG28" s="153"/>
      <c r="AH28" s="111"/>
      <c r="AI28" s="111"/>
      <c r="AJ28" s="112"/>
      <c r="AK28" s="113"/>
      <c r="AL28" s="114"/>
      <c r="AM28" s="111"/>
      <c r="AN28" s="111"/>
      <c r="AO28" s="115"/>
      <c r="AP28" s="115"/>
      <c r="AQ28" s="115"/>
      <c r="AR28" s="115"/>
      <c r="AS28" s="115"/>
      <c r="AT28" s="115"/>
      <c r="AU28" s="115"/>
      <c r="AV28" s="115"/>
      <c r="AW28" s="115"/>
      <c r="AX28" s="116"/>
      <c r="AY28" s="118"/>
      <c r="AZ28" s="117"/>
      <c r="BA28" s="119"/>
      <c r="BB28" s="118"/>
      <c r="BC28" s="118"/>
      <c r="BD28" s="118"/>
      <c r="BE28" s="118"/>
      <c r="BF28" s="118"/>
      <c r="BG28" s="37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</row>
    <row r="29" spans="1:101" s="121" customFormat="1" ht="31.5" customHeight="1" x14ac:dyDescent="0.35">
      <c r="A29" s="105"/>
      <c r="B29" s="106"/>
      <c r="C29" s="106"/>
      <c r="D29" s="106"/>
      <c r="E29" s="106"/>
      <c r="F29" s="106"/>
      <c r="G29" s="107"/>
      <c r="H29" s="108"/>
      <c r="I29" s="108"/>
      <c r="J29" s="108"/>
      <c r="K29" s="108"/>
      <c r="L29" s="109"/>
      <c r="M29" s="110"/>
      <c r="N29" s="93"/>
      <c r="O29" s="153"/>
      <c r="P29" s="153"/>
      <c r="Q29" s="153"/>
      <c r="R29" s="153"/>
      <c r="S29" s="153"/>
      <c r="T29" s="111"/>
      <c r="U29" s="111"/>
      <c r="V29" s="153"/>
      <c r="W29" s="153"/>
      <c r="X29" s="153"/>
      <c r="Y29" s="153"/>
      <c r="Z29" s="153"/>
      <c r="AA29" s="111"/>
      <c r="AB29" s="111"/>
      <c r="AC29" s="153"/>
      <c r="AD29" s="153"/>
      <c r="AE29" s="153"/>
      <c r="AF29" s="153"/>
      <c r="AG29" s="153"/>
      <c r="AH29" s="111"/>
      <c r="AI29" s="111"/>
      <c r="AJ29" s="112"/>
      <c r="AK29" s="113"/>
      <c r="AL29" s="114"/>
      <c r="AM29" s="111"/>
      <c r="AN29" s="111"/>
      <c r="AO29" s="115"/>
      <c r="AP29" s="115"/>
      <c r="AQ29" s="115"/>
      <c r="AR29" s="115"/>
      <c r="AS29" s="115"/>
      <c r="AT29" s="115"/>
      <c r="AU29" s="115"/>
      <c r="AV29" s="115"/>
      <c r="AW29" s="115"/>
      <c r="AX29" s="116"/>
      <c r="AY29" s="118"/>
      <c r="AZ29" s="117"/>
      <c r="BA29" s="119"/>
      <c r="BB29" s="118"/>
      <c r="BC29" s="118"/>
      <c r="BD29" s="118"/>
      <c r="BE29" s="118"/>
      <c r="BF29" s="118"/>
      <c r="BG29" s="37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</row>
    <row r="30" spans="1:101" s="121" customFormat="1" ht="31.5" customHeight="1" x14ac:dyDescent="0.35">
      <c r="A30" s="105"/>
      <c r="B30" s="106"/>
      <c r="C30" s="106"/>
      <c r="D30" s="106"/>
      <c r="E30" s="106"/>
      <c r="F30" s="106"/>
      <c r="G30" s="107"/>
      <c r="H30" s="108"/>
      <c r="I30" s="108"/>
      <c r="J30" s="108"/>
      <c r="K30" s="108"/>
      <c r="L30" s="109"/>
      <c r="M30" s="110"/>
      <c r="N30" s="93"/>
      <c r="O30" s="153"/>
      <c r="P30" s="153"/>
      <c r="Q30" s="153"/>
      <c r="R30" s="153"/>
      <c r="S30" s="153"/>
      <c r="T30" s="111"/>
      <c r="U30" s="111"/>
      <c r="V30" s="153"/>
      <c r="W30" s="153"/>
      <c r="X30" s="153"/>
      <c r="Y30" s="153"/>
      <c r="Z30" s="153"/>
      <c r="AA30" s="111"/>
      <c r="AB30" s="111"/>
      <c r="AC30" s="153"/>
      <c r="AD30" s="153"/>
      <c r="AE30" s="153"/>
      <c r="AF30" s="153"/>
      <c r="AG30" s="153"/>
      <c r="AH30" s="111"/>
      <c r="AI30" s="111"/>
      <c r="AJ30" s="112"/>
      <c r="AK30" s="113"/>
      <c r="AL30" s="114"/>
      <c r="AM30" s="111"/>
      <c r="AN30" s="111"/>
      <c r="AO30" s="115"/>
      <c r="AP30" s="115"/>
      <c r="AQ30" s="115"/>
      <c r="AR30" s="115"/>
      <c r="AS30" s="115"/>
      <c r="AT30" s="115"/>
      <c r="AU30" s="115"/>
      <c r="AV30" s="115"/>
      <c r="AW30" s="115"/>
      <c r="AX30" s="116"/>
      <c r="AY30" s="118"/>
      <c r="AZ30" s="117"/>
      <c r="BA30" s="119"/>
      <c r="BB30" s="118"/>
      <c r="BC30" s="118"/>
      <c r="BD30" s="118"/>
      <c r="BE30" s="118"/>
      <c r="BF30" s="118"/>
      <c r="BG30" s="37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</row>
    <row r="31" spans="1:101" s="121" customFormat="1" ht="31.5" customHeight="1" x14ac:dyDescent="0.35">
      <c r="A31" s="105"/>
      <c r="B31" s="106"/>
      <c r="C31" s="106"/>
      <c r="D31" s="106"/>
      <c r="E31" s="106"/>
      <c r="F31" s="106"/>
      <c r="G31" s="107"/>
      <c r="H31" s="108"/>
      <c r="I31" s="108"/>
      <c r="J31" s="108"/>
      <c r="K31" s="108"/>
      <c r="L31" s="109"/>
      <c r="M31" s="110"/>
      <c r="N31" s="93"/>
      <c r="O31" s="153"/>
      <c r="P31" s="153"/>
      <c r="Q31" s="153"/>
      <c r="R31" s="153"/>
      <c r="S31" s="153"/>
      <c r="T31" s="111"/>
      <c r="U31" s="111"/>
      <c r="V31" s="153"/>
      <c r="W31" s="153"/>
      <c r="X31" s="153"/>
      <c r="Y31" s="153"/>
      <c r="Z31" s="153"/>
      <c r="AA31" s="111"/>
      <c r="AB31" s="111"/>
      <c r="AC31" s="153"/>
      <c r="AD31" s="153"/>
      <c r="AE31" s="153"/>
      <c r="AF31" s="153"/>
      <c r="AG31" s="153"/>
      <c r="AH31" s="111"/>
      <c r="AI31" s="111"/>
      <c r="AJ31" s="112"/>
      <c r="AK31" s="113"/>
      <c r="AL31" s="114"/>
      <c r="AM31" s="111"/>
      <c r="AN31" s="111"/>
      <c r="AO31" s="115"/>
      <c r="AP31" s="115"/>
      <c r="AQ31" s="115"/>
      <c r="AR31" s="115"/>
      <c r="AS31" s="115"/>
      <c r="AT31" s="115"/>
      <c r="AU31" s="115"/>
      <c r="AV31" s="115"/>
      <c r="AW31" s="115"/>
      <c r="AX31" s="116"/>
      <c r="AY31" s="118"/>
      <c r="AZ31" s="117"/>
      <c r="BA31" s="119"/>
      <c r="BB31" s="118"/>
      <c r="BC31" s="118"/>
      <c r="BD31" s="118"/>
      <c r="BE31" s="118"/>
      <c r="BF31" s="118"/>
      <c r="BG31" s="37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</row>
    <row r="32" spans="1:101" s="121" customFormat="1" ht="31.5" customHeight="1" x14ac:dyDescent="0.35">
      <c r="A32" s="105"/>
      <c r="B32" s="106"/>
      <c r="C32" s="106"/>
      <c r="D32" s="106"/>
      <c r="E32" s="106"/>
      <c r="F32" s="106"/>
      <c r="G32" s="107"/>
      <c r="H32" s="108"/>
      <c r="I32" s="108"/>
      <c r="J32" s="108"/>
      <c r="K32" s="108"/>
      <c r="L32" s="109"/>
      <c r="M32" s="110"/>
      <c r="N32" s="93"/>
      <c r="O32" s="153"/>
      <c r="P32" s="153"/>
      <c r="Q32" s="153"/>
      <c r="R32" s="153"/>
      <c r="S32" s="153"/>
      <c r="T32" s="111"/>
      <c r="U32" s="111"/>
      <c r="V32" s="153"/>
      <c r="W32" s="153"/>
      <c r="X32" s="153"/>
      <c r="Y32" s="153"/>
      <c r="Z32" s="153"/>
      <c r="AA32" s="111"/>
      <c r="AB32" s="111"/>
      <c r="AC32" s="153"/>
      <c r="AD32" s="153"/>
      <c r="AE32" s="153"/>
      <c r="AF32" s="153"/>
      <c r="AG32" s="153"/>
      <c r="AH32" s="111"/>
      <c r="AI32" s="111"/>
      <c r="AJ32" s="112"/>
      <c r="AK32" s="113"/>
      <c r="AL32" s="114"/>
      <c r="AM32" s="111"/>
      <c r="AN32" s="111"/>
      <c r="AO32" s="115"/>
      <c r="AP32" s="115"/>
      <c r="AQ32" s="115"/>
      <c r="AR32" s="115"/>
      <c r="AS32" s="115"/>
      <c r="AT32" s="115"/>
      <c r="AU32" s="115"/>
      <c r="AV32" s="115"/>
      <c r="AW32" s="115"/>
      <c r="AX32" s="116"/>
      <c r="AY32" s="118"/>
      <c r="AZ32" s="117"/>
      <c r="BA32" s="119"/>
      <c r="BB32" s="118"/>
      <c r="BC32" s="118"/>
      <c r="BD32" s="118"/>
      <c r="BE32" s="118"/>
      <c r="BF32" s="118"/>
      <c r="BG32" s="37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</row>
    <row r="33" spans="1:101" s="121" customFormat="1" ht="31.5" customHeight="1" x14ac:dyDescent="0.35">
      <c r="A33" s="105"/>
      <c r="B33" s="106"/>
      <c r="C33" s="106"/>
      <c r="D33" s="106"/>
      <c r="E33" s="106"/>
      <c r="F33" s="106"/>
      <c r="G33" s="107"/>
      <c r="H33" s="108"/>
      <c r="I33" s="108"/>
      <c r="J33" s="108"/>
      <c r="K33" s="108"/>
      <c r="L33" s="109"/>
      <c r="M33" s="110"/>
      <c r="N33" s="93"/>
      <c r="O33" s="153"/>
      <c r="P33" s="153"/>
      <c r="Q33" s="153"/>
      <c r="R33" s="153"/>
      <c r="S33" s="153"/>
      <c r="T33" s="111"/>
      <c r="U33" s="111"/>
      <c r="V33" s="153"/>
      <c r="W33" s="153"/>
      <c r="X33" s="153"/>
      <c r="Y33" s="153"/>
      <c r="Z33" s="153"/>
      <c r="AA33" s="111"/>
      <c r="AB33" s="111"/>
      <c r="AC33" s="153"/>
      <c r="AD33" s="153"/>
      <c r="AE33" s="153"/>
      <c r="AF33" s="153"/>
      <c r="AG33" s="153"/>
      <c r="AH33" s="111"/>
      <c r="AI33" s="111"/>
      <c r="AJ33" s="112"/>
      <c r="AK33" s="113"/>
      <c r="AL33" s="114"/>
      <c r="AM33" s="111"/>
      <c r="AN33" s="111"/>
      <c r="AO33" s="115"/>
      <c r="AP33" s="115"/>
      <c r="AQ33" s="115"/>
      <c r="AR33" s="115"/>
      <c r="AS33" s="115"/>
      <c r="AT33" s="115"/>
      <c r="AU33" s="115"/>
      <c r="AV33" s="115"/>
      <c r="AW33" s="115"/>
      <c r="AX33" s="116"/>
      <c r="AY33" s="118"/>
      <c r="AZ33" s="117"/>
      <c r="BA33" s="119"/>
      <c r="BB33" s="118"/>
      <c r="BC33" s="118"/>
      <c r="BD33" s="118"/>
      <c r="BE33" s="118"/>
      <c r="BF33" s="118"/>
      <c r="BG33" s="37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</row>
    <row r="34" spans="1:101" s="121" customFormat="1" ht="31.5" customHeight="1" x14ac:dyDescent="0.35">
      <c r="A34" s="105"/>
      <c r="B34" s="106"/>
      <c r="C34" s="106"/>
      <c r="D34" s="106"/>
      <c r="E34" s="106"/>
      <c r="F34" s="106"/>
      <c r="G34" s="107"/>
      <c r="H34" s="108"/>
      <c r="I34" s="108"/>
      <c r="J34" s="108"/>
      <c r="K34" s="108"/>
      <c r="L34" s="109"/>
      <c r="M34" s="110"/>
      <c r="N34" s="93"/>
      <c r="O34" s="153"/>
      <c r="P34" s="153"/>
      <c r="Q34" s="153"/>
      <c r="R34" s="153"/>
      <c r="S34" s="153"/>
      <c r="T34" s="111"/>
      <c r="U34" s="111"/>
      <c r="V34" s="153"/>
      <c r="W34" s="153"/>
      <c r="X34" s="153"/>
      <c r="Y34" s="153"/>
      <c r="Z34" s="153"/>
      <c r="AA34" s="111"/>
      <c r="AB34" s="111"/>
      <c r="AC34" s="153"/>
      <c r="AD34" s="153"/>
      <c r="AE34" s="153"/>
      <c r="AF34" s="153"/>
      <c r="AG34" s="153"/>
      <c r="AH34" s="111"/>
      <c r="AI34" s="111"/>
      <c r="AJ34" s="112"/>
      <c r="AK34" s="113"/>
      <c r="AL34" s="114"/>
      <c r="AM34" s="111"/>
      <c r="AN34" s="111"/>
      <c r="AO34" s="115"/>
      <c r="AP34" s="115"/>
      <c r="AQ34" s="115"/>
      <c r="AR34" s="115"/>
      <c r="AS34" s="115"/>
      <c r="AT34" s="115"/>
      <c r="AU34" s="115"/>
      <c r="AV34" s="115"/>
      <c r="AW34" s="115"/>
      <c r="AX34" s="116"/>
      <c r="AY34" s="118"/>
      <c r="AZ34" s="117"/>
      <c r="BA34" s="119"/>
      <c r="BB34" s="118"/>
      <c r="BC34" s="118"/>
      <c r="BD34" s="118"/>
      <c r="BE34" s="118"/>
      <c r="BF34" s="118"/>
      <c r="BG34" s="37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</row>
    <row r="35" spans="1:101" s="121" customFormat="1" ht="31.5" customHeight="1" x14ac:dyDescent="0.35">
      <c r="A35" s="105"/>
      <c r="B35" s="106"/>
      <c r="C35" s="106"/>
      <c r="D35" s="106"/>
      <c r="E35" s="106"/>
      <c r="F35" s="106"/>
      <c r="G35" s="107"/>
      <c r="H35" s="108"/>
      <c r="I35" s="108"/>
      <c r="J35" s="108"/>
      <c r="K35" s="108"/>
      <c r="L35" s="109"/>
      <c r="M35" s="110"/>
      <c r="N35" s="93"/>
      <c r="O35" s="153"/>
      <c r="P35" s="153"/>
      <c r="Q35" s="153"/>
      <c r="R35" s="153"/>
      <c r="S35" s="153"/>
      <c r="T35" s="111"/>
      <c r="U35" s="111"/>
      <c r="V35" s="153"/>
      <c r="W35" s="153"/>
      <c r="X35" s="153"/>
      <c r="Y35" s="153"/>
      <c r="Z35" s="153"/>
      <c r="AA35" s="111"/>
      <c r="AB35" s="111"/>
      <c r="AC35" s="153"/>
      <c r="AD35" s="153"/>
      <c r="AE35" s="153"/>
      <c r="AF35" s="153"/>
      <c r="AG35" s="153"/>
      <c r="AH35" s="111"/>
      <c r="AI35" s="111"/>
      <c r="AJ35" s="112"/>
      <c r="AK35" s="113"/>
      <c r="AL35" s="114"/>
      <c r="AM35" s="111"/>
      <c r="AN35" s="111"/>
      <c r="AO35" s="115"/>
      <c r="AP35" s="115"/>
      <c r="AQ35" s="115"/>
      <c r="AR35" s="115"/>
      <c r="AS35" s="115"/>
      <c r="AT35" s="115"/>
      <c r="AU35" s="115"/>
      <c r="AV35" s="115"/>
      <c r="AW35" s="115"/>
      <c r="AX35" s="116"/>
      <c r="AY35" s="118"/>
      <c r="AZ35" s="117"/>
      <c r="BA35" s="119"/>
      <c r="BB35" s="118"/>
      <c r="BC35" s="118"/>
      <c r="BD35" s="118"/>
      <c r="BE35" s="118"/>
      <c r="BF35" s="118"/>
      <c r="BG35" s="37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</row>
    <row r="36" spans="1:101" s="121" customFormat="1" ht="31.5" customHeight="1" x14ac:dyDescent="0.35">
      <c r="A36" s="105"/>
      <c r="B36" s="106"/>
      <c r="C36" s="106"/>
      <c r="D36" s="106"/>
      <c r="E36" s="106"/>
      <c r="F36" s="106"/>
      <c r="G36" s="107"/>
      <c r="H36" s="108"/>
      <c r="I36" s="108"/>
      <c r="J36" s="108"/>
      <c r="K36" s="108"/>
      <c r="L36" s="109"/>
      <c r="M36" s="110"/>
      <c r="N36" s="93"/>
      <c r="O36" s="153"/>
      <c r="P36" s="153"/>
      <c r="Q36" s="153"/>
      <c r="R36" s="153"/>
      <c r="S36" s="153"/>
      <c r="T36" s="111"/>
      <c r="U36" s="111"/>
      <c r="V36" s="153"/>
      <c r="W36" s="153"/>
      <c r="X36" s="153"/>
      <c r="Y36" s="153"/>
      <c r="Z36" s="153"/>
      <c r="AA36" s="111"/>
      <c r="AB36" s="111"/>
      <c r="AC36" s="153"/>
      <c r="AD36" s="153"/>
      <c r="AE36" s="153"/>
      <c r="AF36" s="153"/>
      <c r="AG36" s="153"/>
      <c r="AH36" s="111"/>
      <c r="AI36" s="111"/>
      <c r="AJ36" s="112"/>
      <c r="AK36" s="113"/>
      <c r="AL36" s="114"/>
      <c r="AM36" s="111"/>
      <c r="AN36" s="111"/>
      <c r="AO36" s="115"/>
      <c r="AP36" s="115"/>
      <c r="AQ36" s="115"/>
      <c r="AR36" s="115"/>
      <c r="AS36" s="115"/>
      <c r="AT36" s="115"/>
      <c r="AU36" s="115"/>
      <c r="AV36" s="115"/>
      <c r="AW36" s="115"/>
      <c r="AX36" s="116"/>
      <c r="AY36" s="118"/>
      <c r="AZ36" s="117"/>
      <c r="BA36" s="119"/>
      <c r="BB36" s="118"/>
      <c r="BC36" s="118"/>
      <c r="BD36" s="118"/>
      <c r="BE36" s="118"/>
      <c r="BF36" s="118"/>
      <c r="BG36" s="37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</row>
    <row r="37" spans="1:101" s="121" customFormat="1" ht="31.5" customHeight="1" x14ac:dyDescent="0.35">
      <c r="A37" s="105"/>
      <c r="B37" s="106"/>
      <c r="C37" s="106"/>
      <c r="D37" s="106"/>
      <c r="E37" s="106"/>
      <c r="F37" s="106"/>
      <c r="G37" s="107"/>
      <c r="H37" s="108"/>
      <c r="I37" s="108"/>
      <c r="J37" s="108"/>
      <c r="K37" s="108"/>
      <c r="L37" s="109"/>
      <c r="M37" s="110"/>
      <c r="N37" s="93"/>
      <c r="O37" s="153"/>
      <c r="P37" s="153"/>
      <c r="Q37" s="153"/>
      <c r="R37" s="153"/>
      <c r="S37" s="153"/>
      <c r="T37" s="111"/>
      <c r="U37" s="111"/>
      <c r="V37" s="153"/>
      <c r="W37" s="153"/>
      <c r="X37" s="153"/>
      <c r="Y37" s="153"/>
      <c r="Z37" s="153"/>
      <c r="AA37" s="111"/>
      <c r="AB37" s="111"/>
      <c r="AC37" s="153"/>
      <c r="AD37" s="153"/>
      <c r="AE37" s="153"/>
      <c r="AF37" s="153"/>
      <c r="AG37" s="153"/>
      <c r="AH37" s="111"/>
      <c r="AI37" s="111"/>
      <c r="AJ37" s="112"/>
      <c r="AK37" s="113"/>
      <c r="AL37" s="114"/>
      <c r="AM37" s="111"/>
      <c r="AN37" s="111"/>
      <c r="AO37" s="115"/>
      <c r="AP37" s="115"/>
      <c r="AQ37" s="115"/>
      <c r="AR37" s="115"/>
      <c r="AS37" s="115"/>
      <c r="AT37" s="115"/>
      <c r="AU37" s="115"/>
      <c r="AV37" s="115"/>
      <c r="AW37" s="115"/>
      <c r="AX37" s="116"/>
      <c r="AY37" s="118"/>
      <c r="AZ37" s="117"/>
      <c r="BA37" s="119"/>
      <c r="BB37" s="118"/>
      <c r="BC37" s="118"/>
      <c r="BD37" s="118"/>
      <c r="BE37" s="118"/>
      <c r="BF37" s="118"/>
      <c r="BG37" s="37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</row>
    <row r="38" spans="1:101" s="121" customFormat="1" ht="31.5" customHeight="1" x14ac:dyDescent="0.35">
      <c r="A38" s="105"/>
      <c r="B38" s="106"/>
      <c r="C38" s="106"/>
      <c r="D38" s="106"/>
      <c r="E38" s="106"/>
      <c r="F38" s="106"/>
      <c r="G38" s="107"/>
      <c r="H38" s="108"/>
      <c r="I38" s="108"/>
      <c r="J38" s="108"/>
      <c r="K38" s="108"/>
      <c r="L38" s="109"/>
      <c r="M38" s="110"/>
      <c r="N38" s="93"/>
      <c r="O38" s="153"/>
      <c r="P38" s="153"/>
      <c r="Q38" s="153"/>
      <c r="R38" s="153"/>
      <c r="S38" s="153"/>
      <c r="T38" s="111"/>
      <c r="U38" s="111"/>
      <c r="V38" s="153"/>
      <c r="W38" s="153"/>
      <c r="X38" s="153"/>
      <c r="Y38" s="153"/>
      <c r="Z38" s="153"/>
      <c r="AA38" s="111"/>
      <c r="AB38" s="111"/>
      <c r="AC38" s="153"/>
      <c r="AD38" s="153"/>
      <c r="AE38" s="153"/>
      <c r="AF38" s="153"/>
      <c r="AG38" s="153"/>
      <c r="AH38" s="111"/>
      <c r="AI38" s="111"/>
      <c r="AJ38" s="112"/>
      <c r="AK38" s="113"/>
      <c r="AL38" s="114"/>
      <c r="AM38" s="111"/>
      <c r="AN38" s="111"/>
      <c r="AO38" s="115"/>
      <c r="AP38" s="115"/>
      <c r="AQ38" s="115"/>
      <c r="AR38" s="115"/>
      <c r="AS38" s="115"/>
      <c r="AT38" s="115"/>
      <c r="AU38" s="115"/>
      <c r="AV38" s="115"/>
      <c r="AW38" s="115"/>
      <c r="AX38" s="116"/>
      <c r="AY38" s="118"/>
      <c r="AZ38" s="117"/>
      <c r="BA38" s="119"/>
      <c r="BB38" s="118"/>
      <c r="BC38" s="118"/>
      <c r="BD38" s="118"/>
      <c r="BE38" s="118"/>
      <c r="BF38" s="118"/>
      <c r="BG38" s="37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</row>
    <row r="39" spans="1:101" s="121" customFormat="1" ht="31.5" customHeight="1" x14ac:dyDescent="0.35">
      <c r="A39" s="105"/>
      <c r="B39" s="106"/>
      <c r="C39" s="106"/>
      <c r="D39" s="106"/>
      <c r="E39" s="106"/>
      <c r="F39" s="106"/>
      <c r="G39" s="107"/>
      <c r="H39" s="108"/>
      <c r="I39" s="108"/>
      <c r="J39" s="108"/>
      <c r="K39" s="108"/>
      <c r="L39" s="109"/>
      <c r="M39" s="110"/>
      <c r="N39" s="93"/>
      <c r="O39" s="153"/>
      <c r="P39" s="153"/>
      <c r="Q39" s="153"/>
      <c r="R39" s="153"/>
      <c r="S39" s="153"/>
      <c r="T39" s="111"/>
      <c r="U39" s="111"/>
      <c r="V39" s="153"/>
      <c r="W39" s="153"/>
      <c r="X39" s="153"/>
      <c r="Y39" s="153"/>
      <c r="Z39" s="153"/>
      <c r="AA39" s="111"/>
      <c r="AB39" s="111"/>
      <c r="AC39" s="153"/>
      <c r="AD39" s="153"/>
      <c r="AE39" s="153"/>
      <c r="AF39" s="153"/>
      <c r="AG39" s="153"/>
      <c r="AH39" s="111"/>
      <c r="AI39" s="111"/>
      <c r="AJ39" s="112"/>
      <c r="AK39" s="113"/>
      <c r="AL39" s="114"/>
      <c r="AM39" s="111"/>
      <c r="AN39" s="111"/>
      <c r="AO39" s="115"/>
      <c r="AP39" s="115"/>
      <c r="AQ39" s="115"/>
      <c r="AR39" s="115"/>
      <c r="AS39" s="115"/>
      <c r="AT39" s="115"/>
      <c r="AU39" s="115"/>
      <c r="AV39" s="115"/>
      <c r="AW39" s="115"/>
      <c r="AX39" s="116"/>
      <c r="AY39" s="118"/>
      <c r="AZ39" s="117"/>
      <c r="BA39" s="119"/>
      <c r="BB39" s="118"/>
      <c r="BC39" s="118"/>
      <c r="BD39" s="118"/>
      <c r="BE39" s="118"/>
      <c r="BF39" s="118"/>
      <c r="BG39" s="37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</row>
    <row r="40" spans="1:101" s="121" customFormat="1" ht="31.5" customHeight="1" x14ac:dyDescent="0.35">
      <c r="A40" s="105"/>
      <c r="B40" s="106"/>
      <c r="C40" s="106"/>
      <c r="D40" s="106"/>
      <c r="E40" s="106"/>
      <c r="F40" s="106"/>
      <c r="G40" s="107"/>
      <c r="H40" s="108"/>
      <c r="I40" s="108"/>
      <c r="J40" s="108"/>
      <c r="K40" s="108"/>
      <c r="L40" s="109"/>
      <c r="M40" s="110"/>
      <c r="N40" s="93"/>
      <c r="O40" s="153"/>
      <c r="P40" s="153"/>
      <c r="Q40" s="153"/>
      <c r="R40" s="153"/>
      <c r="S40" s="153"/>
      <c r="T40" s="111"/>
      <c r="U40" s="111"/>
      <c r="V40" s="153"/>
      <c r="W40" s="153"/>
      <c r="X40" s="153"/>
      <c r="Y40" s="153"/>
      <c r="Z40" s="153"/>
      <c r="AA40" s="111"/>
      <c r="AB40" s="111"/>
      <c r="AC40" s="153"/>
      <c r="AD40" s="153"/>
      <c r="AE40" s="153"/>
      <c r="AF40" s="153"/>
      <c r="AG40" s="153"/>
      <c r="AH40" s="111"/>
      <c r="AI40" s="111"/>
      <c r="AJ40" s="112"/>
      <c r="AK40" s="113"/>
      <c r="AL40" s="114"/>
      <c r="AM40" s="111"/>
      <c r="AN40" s="111"/>
      <c r="AO40" s="115"/>
      <c r="AP40" s="115"/>
      <c r="AQ40" s="115"/>
      <c r="AR40" s="115"/>
      <c r="AS40" s="115"/>
      <c r="AT40" s="115"/>
      <c r="AU40" s="115"/>
      <c r="AV40" s="115"/>
      <c r="AW40" s="115"/>
      <c r="AX40" s="116"/>
      <c r="AY40" s="118"/>
      <c r="AZ40" s="117"/>
      <c r="BA40" s="119"/>
      <c r="BB40" s="118"/>
      <c r="BC40" s="118"/>
      <c r="BD40" s="118"/>
      <c r="BE40" s="118"/>
      <c r="BF40" s="118"/>
      <c r="BG40" s="37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</row>
    <row r="41" spans="1:101" s="121" customFormat="1" ht="31.5" customHeight="1" x14ac:dyDescent="0.35">
      <c r="A41" s="105"/>
      <c r="B41" s="106"/>
      <c r="C41" s="106"/>
      <c r="D41" s="106"/>
      <c r="E41" s="106"/>
      <c r="F41" s="106"/>
      <c r="G41" s="107"/>
      <c r="H41" s="108"/>
      <c r="I41" s="108"/>
      <c r="J41" s="108"/>
      <c r="K41" s="108"/>
      <c r="L41" s="109"/>
      <c r="M41" s="110"/>
      <c r="N41" s="93"/>
      <c r="O41" s="153"/>
      <c r="P41" s="153"/>
      <c r="Q41" s="153"/>
      <c r="R41" s="153"/>
      <c r="S41" s="153"/>
      <c r="T41" s="111"/>
      <c r="U41" s="111"/>
      <c r="V41" s="153"/>
      <c r="W41" s="153"/>
      <c r="X41" s="153"/>
      <c r="Y41" s="153"/>
      <c r="Z41" s="153"/>
      <c r="AA41" s="111"/>
      <c r="AB41" s="111"/>
      <c r="AC41" s="153"/>
      <c r="AD41" s="153"/>
      <c r="AE41" s="153"/>
      <c r="AF41" s="153"/>
      <c r="AG41" s="153"/>
      <c r="AH41" s="111"/>
      <c r="AI41" s="111"/>
      <c r="AJ41" s="112"/>
      <c r="AK41" s="113"/>
      <c r="AL41" s="114"/>
      <c r="AM41" s="111"/>
      <c r="AN41" s="111"/>
      <c r="AO41" s="115"/>
      <c r="AP41" s="115"/>
      <c r="AQ41" s="115"/>
      <c r="AR41" s="115"/>
      <c r="AS41" s="115"/>
      <c r="AT41" s="115"/>
      <c r="AU41" s="115"/>
      <c r="AV41" s="115"/>
      <c r="AW41" s="115"/>
      <c r="AX41" s="116"/>
      <c r="AY41" s="118"/>
      <c r="AZ41" s="117"/>
      <c r="BA41" s="119"/>
      <c r="BB41" s="118"/>
      <c r="BC41" s="118"/>
      <c r="BD41" s="118"/>
      <c r="BE41" s="118"/>
      <c r="BF41" s="118"/>
      <c r="BG41" s="37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</row>
    <row r="42" spans="1:101" s="121" customFormat="1" ht="31.5" customHeight="1" x14ac:dyDescent="0.35">
      <c r="A42" s="105"/>
      <c r="B42" s="106"/>
      <c r="C42" s="106"/>
      <c r="D42" s="106"/>
      <c r="E42" s="106"/>
      <c r="F42" s="106"/>
      <c r="G42" s="107"/>
      <c r="H42" s="108"/>
      <c r="I42" s="108"/>
      <c r="J42" s="108"/>
      <c r="K42" s="108"/>
      <c r="L42" s="109"/>
      <c r="M42" s="110"/>
      <c r="N42" s="93"/>
      <c r="O42" s="153"/>
      <c r="P42" s="153"/>
      <c r="Q42" s="153"/>
      <c r="R42" s="153"/>
      <c r="S42" s="153"/>
      <c r="T42" s="111"/>
      <c r="U42" s="111"/>
      <c r="V42" s="153"/>
      <c r="W42" s="153"/>
      <c r="X42" s="153"/>
      <c r="Y42" s="153"/>
      <c r="Z42" s="153"/>
      <c r="AA42" s="111"/>
      <c r="AB42" s="111"/>
      <c r="AC42" s="153"/>
      <c r="AD42" s="153"/>
      <c r="AE42" s="153"/>
      <c r="AF42" s="153"/>
      <c r="AG42" s="153"/>
      <c r="AH42" s="111"/>
      <c r="AI42" s="111"/>
      <c r="AJ42" s="112"/>
      <c r="AK42" s="113"/>
      <c r="AL42" s="114"/>
      <c r="AM42" s="111"/>
      <c r="AN42" s="111"/>
      <c r="AO42" s="115"/>
      <c r="AP42" s="115"/>
      <c r="AQ42" s="115"/>
      <c r="AR42" s="115"/>
      <c r="AS42" s="115"/>
      <c r="AT42" s="115"/>
      <c r="AU42" s="115"/>
      <c r="AV42" s="115"/>
      <c r="AW42" s="115"/>
      <c r="AX42" s="116"/>
      <c r="AY42" s="118"/>
      <c r="AZ42" s="117"/>
      <c r="BA42" s="119"/>
      <c r="BB42" s="118"/>
      <c r="BC42" s="118"/>
      <c r="BD42" s="118"/>
      <c r="BE42" s="118"/>
      <c r="BF42" s="118"/>
      <c r="BG42" s="37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</row>
    <row r="43" spans="1:101" s="121" customFormat="1" ht="31.5" customHeight="1" x14ac:dyDescent="0.35">
      <c r="A43" s="105"/>
      <c r="B43" s="106"/>
      <c r="C43" s="106"/>
      <c r="D43" s="106"/>
      <c r="E43" s="106"/>
      <c r="F43" s="106"/>
      <c r="G43" s="107"/>
      <c r="H43" s="108"/>
      <c r="I43" s="108"/>
      <c r="J43" s="108"/>
      <c r="K43" s="108"/>
      <c r="L43" s="109"/>
      <c r="M43" s="110"/>
      <c r="N43" s="93"/>
      <c r="O43" s="153"/>
      <c r="P43" s="153"/>
      <c r="Q43" s="153"/>
      <c r="R43" s="153"/>
      <c r="S43" s="153"/>
      <c r="T43" s="111"/>
      <c r="U43" s="111"/>
      <c r="V43" s="153"/>
      <c r="W43" s="153"/>
      <c r="X43" s="153"/>
      <c r="Y43" s="153"/>
      <c r="Z43" s="153"/>
      <c r="AA43" s="111"/>
      <c r="AB43" s="111"/>
      <c r="AC43" s="153"/>
      <c r="AD43" s="153"/>
      <c r="AE43" s="153"/>
      <c r="AF43" s="153"/>
      <c r="AG43" s="153"/>
      <c r="AH43" s="111"/>
      <c r="AI43" s="111"/>
      <c r="AJ43" s="112"/>
      <c r="AK43" s="113"/>
      <c r="AL43" s="114"/>
      <c r="AM43" s="111"/>
      <c r="AN43" s="111"/>
      <c r="AO43" s="115"/>
      <c r="AP43" s="115"/>
      <c r="AQ43" s="115"/>
      <c r="AR43" s="115"/>
      <c r="AS43" s="115"/>
      <c r="AT43" s="115"/>
      <c r="AU43" s="115"/>
      <c r="AV43" s="115"/>
      <c r="AW43" s="115"/>
      <c r="AX43" s="116"/>
      <c r="AY43" s="118"/>
      <c r="AZ43" s="117"/>
      <c r="BA43" s="119"/>
      <c r="BB43" s="118"/>
      <c r="BC43" s="118"/>
      <c r="BD43" s="118"/>
      <c r="BE43" s="118"/>
      <c r="BF43" s="118"/>
      <c r="BG43" s="37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</row>
    <row r="44" spans="1:101" s="121" customFormat="1" ht="31.5" customHeight="1" x14ac:dyDescent="0.35">
      <c r="A44" s="105"/>
      <c r="B44" s="106"/>
      <c r="C44" s="106"/>
      <c r="D44" s="106"/>
      <c r="E44" s="106"/>
      <c r="F44" s="106"/>
      <c r="G44" s="107"/>
      <c r="H44" s="108"/>
      <c r="I44" s="108"/>
      <c r="J44" s="108"/>
      <c r="K44" s="108"/>
      <c r="L44" s="109"/>
      <c r="M44" s="110"/>
      <c r="N44" s="93"/>
      <c r="O44" s="153"/>
      <c r="P44" s="153"/>
      <c r="Q44" s="153"/>
      <c r="R44" s="153"/>
      <c r="S44" s="153"/>
      <c r="T44" s="111"/>
      <c r="U44" s="111"/>
      <c r="V44" s="153"/>
      <c r="W44" s="153"/>
      <c r="X44" s="153"/>
      <c r="Y44" s="153"/>
      <c r="Z44" s="153"/>
      <c r="AA44" s="111"/>
      <c r="AB44" s="111"/>
      <c r="AC44" s="153"/>
      <c r="AD44" s="153"/>
      <c r="AE44" s="153"/>
      <c r="AF44" s="153"/>
      <c r="AG44" s="153"/>
      <c r="AH44" s="111"/>
      <c r="AI44" s="111"/>
      <c r="AJ44" s="112"/>
      <c r="AK44" s="113"/>
      <c r="AL44" s="114"/>
      <c r="AM44" s="111"/>
      <c r="AN44" s="111"/>
      <c r="AO44" s="115"/>
      <c r="AP44" s="115"/>
      <c r="AQ44" s="115"/>
      <c r="AR44" s="115"/>
      <c r="AS44" s="115"/>
      <c r="AT44" s="115"/>
      <c r="AU44" s="115"/>
      <c r="AV44" s="115"/>
      <c r="AW44" s="115"/>
      <c r="AX44" s="116"/>
      <c r="AY44" s="118"/>
      <c r="AZ44" s="117"/>
      <c r="BA44" s="119"/>
      <c r="BB44" s="118"/>
      <c r="BC44" s="118"/>
      <c r="BD44" s="118"/>
      <c r="BE44" s="118"/>
      <c r="BF44" s="118"/>
      <c r="BG44" s="37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</row>
    <row r="45" spans="1:101" s="121" customFormat="1" ht="31.5" customHeight="1" x14ac:dyDescent="0.35">
      <c r="A45" s="105"/>
      <c r="B45" s="106"/>
      <c r="C45" s="106"/>
      <c r="D45" s="106"/>
      <c r="E45" s="106"/>
      <c r="F45" s="106"/>
      <c r="G45" s="107"/>
      <c r="H45" s="108"/>
      <c r="I45" s="108"/>
      <c r="J45" s="108"/>
      <c r="K45" s="108"/>
      <c r="L45" s="109"/>
      <c r="M45" s="110"/>
      <c r="N45" s="93"/>
      <c r="O45" s="153"/>
      <c r="P45" s="153"/>
      <c r="Q45" s="153"/>
      <c r="R45" s="153"/>
      <c r="S45" s="153"/>
      <c r="T45" s="111"/>
      <c r="U45" s="111"/>
      <c r="V45" s="153"/>
      <c r="W45" s="153"/>
      <c r="X45" s="153"/>
      <c r="Y45" s="153"/>
      <c r="Z45" s="153"/>
      <c r="AA45" s="111"/>
      <c r="AB45" s="111"/>
      <c r="AC45" s="153"/>
      <c r="AD45" s="153"/>
      <c r="AE45" s="153"/>
      <c r="AF45" s="153"/>
      <c r="AG45" s="153"/>
      <c r="AH45" s="111"/>
      <c r="AI45" s="111"/>
      <c r="AJ45" s="112"/>
      <c r="AK45" s="113"/>
      <c r="AL45" s="114"/>
      <c r="AM45" s="111"/>
      <c r="AN45" s="111"/>
      <c r="AO45" s="115"/>
      <c r="AP45" s="115"/>
      <c r="AQ45" s="115"/>
      <c r="AR45" s="115"/>
      <c r="AS45" s="115"/>
      <c r="AT45" s="115"/>
      <c r="AU45" s="115"/>
      <c r="AV45" s="115"/>
      <c r="AW45" s="115"/>
      <c r="AX45" s="116"/>
      <c r="AY45" s="118"/>
      <c r="AZ45" s="117"/>
      <c r="BA45" s="119"/>
      <c r="BB45" s="118"/>
      <c r="BC45" s="118"/>
      <c r="BD45" s="118"/>
      <c r="BE45" s="118"/>
      <c r="BF45" s="118"/>
      <c r="BG45" s="37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</row>
    <row r="46" spans="1:101" s="121" customFormat="1" ht="31.5" customHeight="1" x14ac:dyDescent="0.35">
      <c r="A46" s="105"/>
      <c r="B46" s="106"/>
      <c r="C46" s="106"/>
      <c r="D46" s="106"/>
      <c r="E46" s="106"/>
      <c r="F46" s="106"/>
      <c r="G46" s="107"/>
      <c r="H46" s="108"/>
      <c r="I46" s="108"/>
      <c r="J46" s="108"/>
      <c r="K46" s="108"/>
      <c r="L46" s="109"/>
      <c r="M46" s="110"/>
      <c r="N46" s="93"/>
      <c r="O46" s="153"/>
      <c r="P46" s="153"/>
      <c r="Q46" s="153"/>
      <c r="R46" s="153"/>
      <c r="S46" s="153"/>
      <c r="T46" s="111"/>
      <c r="U46" s="111"/>
      <c r="V46" s="153"/>
      <c r="W46" s="153"/>
      <c r="X46" s="153"/>
      <c r="Y46" s="153"/>
      <c r="Z46" s="153"/>
      <c r="AA46" s="111"/>
      <c r="AB46" s="111"/>
      <c r="AC46" s="153"/>
      <c r="AD46" s="153"/>
      <c r="AE46" s="153"/>
      <c r="AF46" s="153"/>
      <c r="AG46" s="153"/>
      <c r="AH46" s="111"/>
      <c r="AI46" s="111"/>
      <c r="AJ46" s="112"/>
      <c r="AK46" s="113"/>
      <c r="AL46" s="114"/>
      <c r="AM46" s="111"/>
      <c r="AN46" s="111"/>
      <c r="AO46" s="115"/>
      <c r="AP46" s="115"/>
      <c r="AQ46" s="115"/>
      <c r="AR46" s="115"/>
      <c r="AS46" s="115"/>
      <c r="AT46" s="115"/>
      <c r="AU46" s="115"/>
      <c r="AV46" s="115"/>
      <c r="AW46" s="115"/>
      <c r="AX46" s="116"/>
      <c r="AY46" s="118"/>
      <c r="AZ46" s="117"/>
      <c r="BA46" s="119"/>
      <c r="BB46" s="118"/>
      <c r="BC46" s="118"/>
      <c r="BD46" s="118"/>
      <c r="BE46" s="118"/>
      <c r="BF46" s="118"/>
      <c r="BG46" s="37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</row>
    <row r="47" spans="1:101" s="121" customFormat="1" ht="31.5" customHeight="1" x14ac:dyDescent="0.35">
      <c r="A47" s="105"/>
      <c r="B47" s="106"/>
      <c r="C47" s="106"/>
      <c r="D47" s="106"/>
      <c r="E47" s="106"/>
      <c r="F47" s="106"/>
      <c r="G47" s="107"/>
      <c r="H47" s="108"/>
      <c r="I47" s="108"/>
      <c r="J47" s="108"/>
      <c r="K47" s="108"/>
      <c r="L47" s="109"/>
      <c r="M47" s="110"/>
      <c r="N47" s="93"/>
      <c r="O47" s="153"/>
      <c r="P47" s="153"/>
      <c r="Q47" s="153"/>
      <c r="R47" s="153"/>
      <c r="S47" s="153"/>
      <c r="T47" s="111"/>
      <c r="U47" s="111"/>
      <c r="V47" s="153"/>
      <c r="W47" s="153"/>
      <c r="X47" s="153"/>
      <c r="Y47" s="153"/>
      <c r="Z47" s="153"/>
      <c r="AA47" s="111"/>
      <c r="AB47" s="111"/>
      <c r="AC47" s="153"/>
      <c r="AD47" s="153"/>
      <c r="AE47" s="153"/>
      <c r="AF47" s="153"/>
      <c r="AG47" s="153"/>
      <c r="AH47" s="111"/>
      <c r="AI47" s="111"/>
      <c r="AJ47" s="112"/>
      <c r="AK47" s="113"/>
      <c r="AL47" s="114"/>
      <c r="AM47" s="111"/>
      <c r="AN47" s="111"/>
      <c r="AO47" s="115"/>
      <c r="AP47" s="115"/>
      <c r="AQ47" s="115"/>
      <c r="AR47" s="115"/>
      <c r="AS47" s="115"/>
      <c r="AT47" s="115"/>
      <c r="AU47" s="115"/>
      <c r="AV47" s="115"/>
      <c r="AW47" s="115"/>
      <c r="AX47" s="116"/>
      <c r="AY47" s="118"/>
      <c r="AZ47" s="117"/>
      <c r="BA47" s="119"/>
      <c r="BB47" s="118"/>
      <c r="BC47" s="118"/>
      <c r="BD47" s="118"/>
      <c r="BE47" s="118"/>
      <c r="BF47" s="118"/>
      <c r="BG47" s="37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</row>
    <row r="48" spans="1:101" s="121" customFormat="1" ht="31.5" customHeight="1" x14ac:dyDescent="0.35">
      <c r="A48" s="105"/>
      <c r="B48" s="106"/>
      <c r="C48" s="106"/>
      <c r="D48" s="106"/>
      <c r="E48" s="106"/>
      <c r="F48" s="106"/>
      <c r="G48" s="107"/>
      <c r="H48" s="108"/>
      <c r="I48" s="108"/>
      <c r="J48" s="108"/>
      <c r="K48" s="108"/>
      <c r="L48" s="109"/>
      <c r="M48" s="110"/>
      <c r="N48" s="93"/>
      <c r="O48" s="153"/>
      <c r="P48" s="153"/>
      <c r="Q48" s="153"/>
      <c r="R48" s="153"/>
      <c r="S48" s="153"/>
      <c r="T48" s="111"/>
      <c r="U48" s="111"/>
      <c r="V48" s="153"/>
      <c r="W48" s="153"/>
      <c r="X48" s="153"/>
      <c r="Y48" s="153"/>
      <c r="Z48" s="153"/>
      <c r="AA48" s="111"/>
      <c r="AB48" s="111"/>
      <c r="AC48" s="153"/>
      <c r="AD48" s="153"/>
      <c r="AE48" s="153"/>
      <c r="AF48" s="153"/>
      <c r="AG48" s="153"/>
      <c r="AH48" s="111"/>
      <c r="AI48" s="111"/>
      <c r="AJ48" s="112"/>
      <c r="AK48" s="113"/>
      <c r="AL48" s="114"/>
      <c r="AM48" s="111"/>
      <c r="AN48" s="111"/>
      <c r="AO48" s="115"/>
      <c r="AP48" s="115"/>
      <c r="AQ48" s="115"/>
      <c r="AR48" s="115"/>
      <c r="AS48" s="115"/>
      <c r="AT48" s="115"/>
      <c r="AU48" s="115"/>
      <c r="AV48" s="115"/>
      <c r="AW48" s="115"/>
      <c r="AX48" s="116"/>
      <c r="AY48" s="118"/>
      <c r="AZ48" s="117"/>
      <c r="BA48" s="119"/>
      <c r="BB48" s="118"/>
      <c r="BC48" s="118"/>
      <c r="BD48" s="118"/>
      <c r="BE48" s="118"/>
      <c r="BF48" s="118"/>
      <c r="BG48" s="37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</row>
    <row r="49" spans="1:101" s="121" customFormat="1" ht="31.5" customHeight="1" x14ac:dyDescent="0.35">
      <c r="A49" s="105"/>
      <c r="B49" s="106"/>
      <c r="C49" s="106"/>
      <c r="D49" s="106"/>
      <c r="E49" s="106"/>
      <c r="F49" s="106"/>
      <c r="G49" s="107"/>
      <c r="H49" s="108"/>
      <c r="I49" s="108"/>
      <c r="J49" s="108"/>
      <c r="K49" s="108"/>
      <c r="L49" s="109"/>
      <c r="M49" s="110"/>
      <c r="N49" s="93"/>
      <c r="O49" s="153"/>
      <c r="P49" s="153"/>
      <c r="Q49" s="153"/>
      <c r="R49" s="153"/>
      <c r="S49" s="153"/>
      <c r="T49" s="111"/>
      <c r="U49" s="111"/>
      <c r="V49" s="153"/>
      <c r="W49" s="153"/>
      <c r="X49" s="153"/>
      <c r="Y49" s="153"/>
      <c r="Z49" s="153"/>
      <c r="AA49" s="111"/>
      <c r="AB49" s="111"/>
      <c r="AC49" s="153"/>
      <c r="AD49" s="153"/>
      <c r="AE49" s="153"/>
      <c r="AF49" s="153"/>
      <c r="AG49" s="153"/>
      <c r="AH49" s="111"/>
      <c r="AI49" s="111"/>
      <c r="AJ49" s="112"/>
      <c r="AK49" s="113"/>
      <c r="AL49" s="114"/>
      <c r="AM49" s="111"/>
      <c r="AN49" s="111"/>
      <c r="AO49" s="115"/>
      <c r="AP49" s="115"/>
      <c r="AQ49" s="115"/>
      <c r="AR49" s="115"/>
      <c r="AS49" s="115"/>
      <c r="AT49" s="115"/>
      <c r="AU49" s="115"/>
      <c r="AV49" s="115"/>
      <c r="AW49" s="115"/>
      <c r="AX49" s="116"/>
      <c r="AY49" s="118"/>
      <c r="AZ49" s="117"/>
      <c r="BA49" s="119"/>
      <c r="BB49" s="118"/>
      <c r="BC49" s="118"/>
      <c r="BD49" s="118"/>
      <c r="BE49" s="118"/>
      <c r="BF49" s="118"/>
      <c r="BG49" s="37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</row>
    <row r="50" spans="1:101" s="121" customFormat="1" ht="31.5" customHeight="1" x14ac:dyDescent="0.35">
      <c r="A50" s="105"/>
      <c r="B50" s="106"/>
      <c r="C50" s="106"/>
      <c r="D50" s="106"/>
      <c r="E50" s="106"/>
      <c r="F50" s="106"/>
      <c r="G50" s="107"/>
      <c r="H50" s="108"/>
      <c r="I50" s="108"/>
      <c r="J50" s="108"/>
      <c r="K50" s="108"/>
      <c r="L50" s="109"/>
      <c r="M50" s="110"/>
      <c r="N50" s="93"/>
      <c r="O50" s="153"/>
      <c r="P50" s="153"/>
      <c r="Q50" s="153"/>
      <c r="R50" s="153"/>
      <c r="S50" s="153"/>
      <c r="T50" s="111"/>
      <c r="U50" s="111"/>
      <c r="V50" s="153"/>
      <c r="W50" s="153"/>
      <c r="X50" s="153"/>
      <c r="Y50" s="153"/>
      <c r="Z50" s="153"/>
      <c r="AA50" s="111"/>
      <c r="AB50" s="111"/>
      <c r="AC50" s="153"/>
      <c r="AD50" s="153"/>
      <c r="AE50" s="153"/>
      <c r="AF50" s="153"/>
      <c r="AG50" s="153"/>
      <c r="AH50" s="111"/>
      <c r="AI50" s="111"/>
      <c r="AJ50" s="112"/>
      <c r="AK50" s="113"/>
      <c r="AL50" s="114"/>
      <c r="AM50" s="111"/>
      <c r="AN50" s="111"/>
      <c r="AO50" s="115"/>
      <c r="AP50" s="115"/>
      <c r="AQ50" s="115"/>
      <c r="AR50" s="115"/>
      <c r="AS50" s="115"/>
      <c r="AT50" s="115"/>
      <c r="AU50" s="115"/>
      <c r="AV50" s="115"/>
      <c r="AW50" s="115"/>
      <c r="AX50" s="116"/>
      <c r="AY50" s="118"/>
      <c r="AZ50" s="117"/>
      <c r="BA50" s="119"/>
      <c r="BB50" s="118"/>
      <c r="BC50" s="118"/>
      <c r="BD50" s="118"/>
      <c r="BE50" s="118"/>
      <c r="BF50" s="118"/>
      <c r="BG50" s="37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</row>
    <row r="51" spans="1:101" s="121" customFormat="1" ht="31.5" customHeight="1" x14ac:dyDescent="0.35">
      <c r="A51" s="105"/>
      <c r="B51" s="106"/>
      <c r="C51" s="106"/>
      <c r="D51" s="106"/>
      <c r="E51" s="106"/>
      <c r="F51" s="106"/>
      <c r="G51" s="107"/>
      <c r="H51" s="108"/>
      <c r="I51" s="108"/>
      <c r="J51" s="108"/>
      <c r="K51" s="108"/>
      <c r="L51" s="109"/>
      <c r="M51" s="110"/>
      <c r="N51" s="93"/>
      <c r="O51" s="153"/>
      <c r="P51" s="153"/>
      <c r="Q51" s="153"/>
      <c r="R51" s="153"/>
      <c r="S51" s="153"/>
      <c r="T51" s="111"/>
      <c r="U51" s="111"/>
      <c r="V51" s="153"/>
      <c r="W51" s="153"/>
      <c r="X51" s="153"/>
      <c r="Y51" s="153"/>
      <c r="Z51" s="153"/>
      <c r="AA51" s="111"/>
      <c r="AB51" s="111"/>
      <c r="AC51" s="153"/>
      <c r="AD51" s="153"/>
      <c r="AE51" s="153"/>
      <c r="AF51" s="153"/>
      <c r="AG51" s="153"/>
      <c r="AH51" s="111"/>
      <c r="AI51" s="111"/>
      <c r="AJ51" s="112"/>
      <c r="AK51" s="113"/>
      <c r="AL51" s="114"/>
      <c r="AM51" s="111"/>
      <c r="AN51" s="111"/>
      <c r="AO51" s="115"/>
      <c r="AP51" s="115"/>
      <c r="AQ51" s="115"/>
      <c r="AR51" s="115"/>
      <c r="AS51" s="115"/>
      <c r="AT51" s="115"/>
      <c r="AU51" s="115"/>
      <c r="AV51" s="115"/>
      <c r="AW51" s="115"/>
      <c r="AX51" s="116"/>
      <c r="AY51" s="118"/>
      <c r="AZ51" s="117"/>
      <c r="BA51" s="119"/>
      <c r="BB51" s="118"/>
      <c r="BC51" s="118"/>
      <c r="BD51" s="118"/>
      <c r="BE51" s="118"/>
      <c r="BF51" s="118"/>
      <c r="BG51" s="37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</row>
    <row r="52" spans="1:101" s="121" customFormat="1" ht="31.5" customHeight="1" x14ac:dyDescent="0.35">
      <c r="A52" s="105"/>
      <c r="B52" s="106"/>
      <c r="C52" s="106"/>
      <c r="D52" s="106"/>
      <c r="E52" s="106"/>
      <c r="F52" s="106"/>
      <c r="G52" s="107"/>
      <c r="H52" s="108"/>
      <c r="I52" s="108"/>
      <c r="J52" s="108"/>
      <c r="K52" s="108"/>
      <c r="L52" s="109"/>
      <c r="M52" s="110"/>
      <c r="N52" s="93"/>
      <c r="O52" s="153"/>
      <c r="P52" s="153"/>
      <c r="Q52" s="153"/>
      <c r="R52" s="153"/>
      <c r="S52" s="153"/>
      <c r="T52" s="111"/>
      <c r="U52" s="111"/>
      <c r="V52" s="153"/>
      <c r="W52" s="153"/>
      <c r="X52" s="153"/>
      <c r="Y52" s="153"/>
      <c r="Z52" s="153"/>
      <c r="AA52" s="111"/>
      <c r="AB52" s="111"/>
      <c r="AC52" s="153"/>
      <c r="AD52" s="153"/>
      <c r="AE52" s="153"/>
      <c r="AF52" s="153"/>
      <c r="AG52" s="153"/>
      <c r="AH52" s="111"/>
      <c r="AI52" s="111"/>
      <c r="AJ52" s="112"/>
      <c r="AK52" s="113"/>
      <c r="AL52" s="114"/>
      <c r="AM52" s="111"/>
      <c r="AN52" s="111"/>
      <c r="AO52" s="115"/>
      <c r="AP52" s="115"/>
      <c r="AQ52" s="115"/>
      <c r="AR52" s="115"/>
      <c r="AS52" s="115"/>
      <c r="AT52" s="115"/>
      <c r="AU52" s="115"/>
      <c r="AV52" s="115"/>
      <c r="AW52" s="115"/>
      <c r="AX52" s="116"/>
      <c r="AY52" s="118"/>
      <c r="AZ52" s="117"/>
      <c r="BA52" s="119"/>
      <c r="BB52" s="118"/>
      <c r="BC52" s="118"/>
      <c r="BD52" s="118"/>
      <c r="BE52" s="118"/>
      <c r="BF52" s="118"/>
      <c r="BG52" s="37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</row>
    <row r="53" spans="1:101" s="121" customFormat="1" ht="31.5" customHeight="1" x14ac:dyDescent="0.35">
      <c r="A53" s="105"/>
      <c r="B53" s="106"/>
      <c r="C53" s="106"/>
      <c r="D53" s="106"/>
      <c r="E53" s="106"/>
      <c r="F53" s="106"/>
      <c r="G53" s="107"/>
      <c r="H53" s="108"/>
      <c r="I53" s="108"/>
      <c r="J53" s="108"/>
      <c r="K53" s="108"/>
      <c r="L53" s="109"/>
      <c r="M53" s="110"/>
      <c r="N53" s="93"/>
      <c r="O53" s="153"/>
      <c r="P53" s="153"/>
      <c r="Q53" s="153"/>
      <c r="R53" s="153"/>
      <c r="S53" s="153"/>
      <c r="T53" s="111"/>
      <c r="U53" s="111"/>
      <c r="V53" s="153"/>
      <c r="W53" s="153"/>
      <c r="X53" s="153"/>
      <c r="Y53" s="153"/>
      <c r="Z53" s="153"/>
      <c r="AA53" s="111"/>
      <c r="AB53" s="111"/>
      <c r="AC53" s="153"/>
      <c r="AD53" s="153"/>
      <c r="AE53" s="153"/>
      <c r="AF53" s="153"/>
      <c r="AG53" s="153"/>
      <c r="AH53" s="111"/>
      <c r="AI53" s="111"/>
      <c r="AJ53" s="112"/>
      <c r="AK53" s="113"/>
      <c r="AL53" s="114"/>
      <c r="AM53" s="111"/>
      <c r="AN53" s="111"/>
      <c r="AO53" s="115"/>
      <c r="AP53" s="115"/>
      <c r="AQ53" s="115"/>
      <c r="AR53" s="115"/>
      <c r="AS53" s="115"/>
      <c r="AT53" s="115"/>
      <c r="AU53" s="115"/>
      <c r="AV53" s="115"/>
      <c r="AW53" s="115"/>
      <c r="AX53" s="116"/>
      <c r="AY53" s="118"/>
      <c r="AZ53" s="117"/>
      <c r="BA53" s="119"/>
      <c r="BB53" s="118"/>
      <c r="BC53" s="118"/>
      <c r="BD53" s="118"/>
      <c r="BE53" s="118"/>
      <c r="BF53" s="118"/>
      <c r="BG53" s="37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</row>
    <row r="54" spans="1:101" s="121" customFormat="1" ht="31.5" customHeight="1" x14ac:dyDescent="0.35">
      <c r="A54" s="105"/>
      <c r="B54" s="106"/>
      <c r="C54" s="106"/>
      <c r="D54" s="106"/>
      <c r="E54" s="106"/>
      <c r="F54" s="106"/>
      <c r="G54" s="107"/>
      <c r="H54" s="108"/>
      <c r="I54" s="108"/>
      <c r="J54" s="108"/>
      <c r="K54" s="108"/>
      <c r="L54" s="109"/>
      <c r="M54" s="110"/>
      <c r="N54" s="93"/>
      <c r="O54" s="153"/>
      <c r="P54" s="153"/>
      <c r="Q54" s="153"/>
      <c r="R54" s="153"/>
      <c r="S54" s="153"/>
      <c r="T54" s="111"/>
      <c r="U54" s="111"/>
      <c r="V54" s="153"/>
      <c r="W54" s="153"/>
      <c r="X54" s="153"/>
      <c r="Y54" s="153"/>
      <c r="Z54" s="153"/>
      <c r="AA54" s="111"/>
      <c r="AB54" s="111"/>
      <c r="AC54" s="153"/>
      <c r="AD54" s="153"/>
      <c r="AE54" s="153"/>
      <c r="AF54" s="153"/>
      <c r="AG54" s="153"/>
      <c r="AH54" s="111"/>
      <c r="AI54" s="111"/>
      <c r="AJ54" s="112"/>
      <c r="AK54" s="113"/>
      <c r="AL54" s="114"/>
      <c r="AM54" s="111"/>
      <c r="AN54" s="111"/>
      <c r="AO54" s="115"/>
      <c r="AP54" s="115"/>
      <c r="AQ54" s="115"/>
      <c r="AR54" s="115"/>
      <c r="AS54" s="115"/>
      <c r="AT54" s="115"/>
      <c r="AU54" s="115"/>
      <c r="AV54" s="115"/>
      <c r="AW54" s="115"/>
      <c r="AX54" s="116"/>
      <c r="AY54" s="118"/>
      <c r="AZ54" s="117"/>
      <c r="BA54" s="119"/>
      <c r="BB54" s="118"/>
      <c r="BC54" s="118"/>
      <c r="BD54" s="118"/>
      <c r="BE54" s="118"/>
      <c r="BF54" s="118"/>
      <c r="BG54" s="37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</row>
    <row r="55" spans="1:101" s="121" customFormat="1" ht="31.5" customHeight="1" x14ac:dyDescent="0.35">
      <c r="A55" s="105"/>
      <c r="B55" s="106"/>
      <c r="C55" s="106"/>
      <c r="D55" s="106"/>
      <c r="E55" s="106"/>
      <c r="F55" s="106"/>
      <c r="G55" s="107"/>
      <c r="H55" s="108"/>
      <c r="I55" s="108"/>
      <c r="J55" s="108"/>
      <c r="K55" s="108"/>
      <c r="L55" s="109"/>
      <c r="M55" s="110"/>
      <c r="N55" s="93"/>
      <c r="O55" s="153"/>
      <c r="P55" s="153"/>
      <c r="Q55" s="153"/>
      <c r="R55" s="153"/>
      <c r="S55" s="153"/>
      <c r="T55" s="111"/>
      <c r="U55" s="111"/>
      <c r="V55" s="153"/>
      <c r="W55" s="153"/>
      <c r="X55" s="153"/>
      <c r="Y55" s="153"/>
      <c r="Z55" s="153"/>
      <c r="AA55" s="111"/>
      <c r="AB55" s="111"/>
      <c r="AC55" s="153"/>
      <c r="AD55" s="153"/>
      <c r="AE55" s="153"/>
      <c r="AF55" s="153"/>
      <c r="AG55" s="153"/>
      <c r="AH55" s="111"/>
      <c r="AI55" s="111"/>
      <c r="AJ55" s="112"/>
      <c r="AK55" s="113"/>
      <c r="AL55" s="114"/>
      <c r="AM55" s="111"/>
      <c r="AN55" s="111"/>
      <c r="AO55" s="115"/>
      <c r="AP55" s="115"/>
      <c r="AQ55" s="115"/>
      <c r="AR55" s="115"/>
      <c r="AS55" s="115"/>
      <c r="AT55" s="115"/>
      <c r="AU55" s="115"/>
      <c r="AV55" s="115"/>
      <c r="AW55" s="115"/>
      <c r="AX55" s="116"/>
      <c r="AY55" s="118"/>
      <c r="AZ55" s="117"/>
      <c r="BA55" s="119"/>
      <c r="BB55" s="118"/>
      <c r="BC55" s="118"/>
      <c r="BD55" s="118"/>
      <c r="BE55" s="118"/>
      <c r="BF55" s="118"/>
      <c r="BG55" s="37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</row>
    <row r="56" spans="1:101" s="121" customFormat="1" ht="31.5" customHeight="1" x14ac:dyDescent="0.35">
      <c r="A56" s="105"/>
      <c r="B56" s="106"/>
      <c r="C56" s="106"/>
      <c r="D56" s="106"/>
      <c r="E56" s="106"/>
      <c r="F56" s="106"/>
      <c r="G56" s="107"/>
      <c r="H56" s="108"/>
      <c r="I56" s="108"/>
      <c r="J56" s="108"/>
      <c r="K56" s="108"/>
      <c r="L56" s="109"/>
      <c r="M56" s="110"/>
      <c r="N56" s="93"/>
      <c r="O56" s="153"/>
      <c r="P56" s="153"/>
      <c r="Q56" s="153"/>
      <c r="R56" s="153"/>
      <c r="S56" s="153"/>
      <c r="T56" s="111"/>
      <c r="U56" s="111"/>
      <c r="V56" s="153"/>
      <c r="W56" s="153"/>
      <c r="X56" s="153"/>
      <c r="Y56" s="153"/>
      <c r="Z56" s="153"/>
      <c r="AA56" s="111"/>
      <c r="AB56" s="111"/>
      <c r="AC56" s="153"/>
      <c r="AD56" s="153"/>
      <c r="AE56" s="153"/>
      <c r="AF56" s="153"/>
      <c r="AG56" s="153"/>
      <c r="AH56" s="111"/>
      <c r="AI56" s="111"/>
      <c r="AJ56" s="112"/>
      <c r="AK56" s="113"/>
      <c r="AL56" s="114"/>
      <c r="AM56" s="111"/>
      <c r="AN56" s="111"/>
      <c r="AO56" s="115"/>
      <c r="AP56" s="115"/>
      <c r="AQ56" s="115"/>
      <c r="AR56" s="115"/>
      <c r="AS56" s="115"/>
      <c r="AT56" s="115"/>
      <c r="AU56" s="115"/>
      <c r="AV56" s="115"/>
      <c r="AW56" s="115"/>
      <c r="AX56" s="116"/>
      <c r="AY56" s="118"/>
      <c r="AZ56" s="117"/>
      <c r="BA56" s="119"/>
      <c r="BB56" s="118"/>
      <c r="BC56" s="118"/>
      <c r="BD56" s="118"/>
      <c r="BE56" s="118"/>
      <c r="BF56" s="118"/>
      <c r="BG56" s="37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</row>
    <row r="57" spans="1:101" s="121" customFormat="1" ht="31.5" customHeight="1" x14ac:dyDescent="0.35">
      <c r="A57" s="105"/>
      <c r="B57" s="106"/>
      <c r="C57" s="106"/>
      <c r="D57" s="106"/>
      <c r="E57" s="106"/>
      <c r="F57" s="106"/>
      <c r="G57" s="107"/>
      <c r="H57" s="108"/>
      <c r="I57" s="108"/>
      <c r="J57" s="108"/>
      <c r="K57" s="108"/>
      <c r="L57" s="109"/>
      <c r="M57" s="110"/>
      <c r="N57" s="93"/>
      <c r="O57" s="153"/>
      <c r="P57" s="153"/>
      <c r="Q57" s="153"/>
      <c r="R57" s="153"/>
      <c r="S57" s="153"/>
      <c r="T57" s="111"/>
      <c r="U57" s="111"/>
      <c r="V57" s="153"/>
      <c r="W57" s="153"/>
      <c r="X57" s="153"/>
      <c r="Y57" s="153"/>
      <c r="Z57" s="153"/>
      <c r="AA57" s="111"/>
      <c r="AB57" s="111"/>
      <c r="AC57" s="153"/>
      <c r="AD57" s="153"/>
      <c r="AE57" s="153"/>
      <c r="AF57" s="153"/>
      <c r="AG57" s="153"/>
      <c r="AH57" s="111"/>
      <c r="AI57" s="111"/>
      <c r="AJ57" s="112"/>
      <c r="AK57" s="113"/>
      <c r="AL57" s="114"/>
      <c r="AM57" s="111"/>
      <c r="AN57" s="111"/>
      <c r="AO57" s="115"/>
      <c r="AP57" s="115"/>
      <c r="AQ57" s="115"/>
      <c r="AR57" s="115"/>
      <c r="AS57" s="115"/>
      <c r="AT57" s="115"/>
      <c r="AU57" s="115"/>
      <c r="AV57" s="115"/>
      <c r="AW57" s="115"/>
      <c r="AX57" s="116"/>
      <c r="AY57" s="118"/>
      <c r="AZ57" s="117"/>
      <c r="BA57" s="119"/>
      <c r="BB57" s="118"/>
      <c r="BC57" s="118"/>
      <c r="BD57" s="118"/>
      <c r="BE57" s="118"/>
      <c r="BF57" s="118"/>
      <c r="BG57" s="37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</row>
    <row r="58" spans="1:101" s="121" customFormat="1" ht="31.5" customHeight="1" x14ac:dyDescent="0.35">
      <c r="A58" s="105"/>
      <c r="B58" s="106"/>
      <c r="C58" s="106"/>
      <c r="D58" s="106"/>
      <c r="E58" s="106"/>
      <c r="F58" s="106"/>
      <c r="G58" s="107"/>
      <c r="H58" s="108"/>
      <c r="I58" s="108"/>
      <c r="J58" s="108"/>
      <c r="K58" s="108"/>
      <c r="L58" s="109"/>
      <c r="M58" s="110"/>
      <c r="N58" s="93"/>
      <c r="O58" s="153"/>
      <c r="P58" s="153"/>
      <c r="Q58" s="153"/>
      <c r="R58" s="153"/>
      <c r="S58" s="153"/>
      <c r="T58" s="111"/>
      <c r="U58" s="111"/>
      <c r="V58" s="153"/>
      <c r="W58" s="153"/>
      <c r="X58" s="153"/>
      <c r="Y58" s="153"/>
      <c r="Z58" s="153"/>
      <c r="AA58" s="111"/>
      <c r="AB58" s="111"/>
      <c r="AC58" s="153"/>
      <c r="AD58" s="153"/>
      <c r="AE58" s="153"/>
      <c r="AF58" s="153"/>
      <c r="AG58" s="153"/>
      <c r="AH58" s="111"/>
      <c r="AI58" s="111"/>
      <c r="AJ58" s="112"/>
      <c r="AK58" s="113"/>
      <c r="AL58" s="114"/>
      <c r="AM58" s="111"/>
      <c r="AN58" s="111"/>
      <c r="AO58" s="115"/>
      <c r="AP58" s="115"/>
      <c r="AQ58" s="115"/>
      <c r="AR58" s="115"/>
      <c r="AS58" s="115"/>
      <c r="AT58" s="115"/>
      <c r="AU58" s="115"/>
      <c r="AV58" s="115"/>
      <c r="AW58" s="115"/>
      <c r="AX58" s="116"/>
      <c r="AY58" s="118"/>
      <c r="AZ58" s="117"/>
      <c r="BA58" s="119"/>
      <c r="BB58" s="118"/>
      <c r="BC58" s="118"/>
      <c r="BD58" s="118"/>
      <c r="BE58" s="118"/>
      <c r="BF58" s="118"/>
      <c r="BG58" s="37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</row>
    <row r="59" spans="1:101" s="121" customFormat="1" ht="31.5" customHeight="1" x14ac:dyDescent="0.35">
      <c r="A59" s="105"/>
      <c r="B59" s="106"/>
      <c r="C59" s="106"/>
      <c r="D59" s="106"/>
      <c r="E59" s="106"/>
      <c r="F59" s="106"/>
      <c r="G59" s="107"/>
      <c r="H59" s="108"/>
      <c r="I59" s="108"/>
      <c r="J59" s="108"/>
      <c r="K59" s="108"/>
      <c r="L59" s="109"/>
      <c r="M59" s="110"/>
      <c r="N59" s="93"/>
      <c r="O59" s="153"/>
      <c r="P59" s="153"/>
      <c r="Q59" s="153"/>
      <c r="R59" s="153"/>
      <c r="S59" s="153"/>
      <c r="T59" s="111"/>
      <c r="U59" s="111"/>
      <c r="V59" s="153"/>
      <c r="W59" s="153"/>
      <c r="X59" s="153"/>
      <c r="Y59" s="153"/>
      <c r="Z59" s="153"/>
      <c r="AA59" s="111"/>
      <c r="AB59" s="111"/>
      <c r="AC59" s="153"/>
      <c r="AD59" s="153"/>
      <c r="AE59" s="153"/>
      <c r="AF59" s="153"/>
      <c r="AG59" s="153"/>
      <c r="AH59" s="111"/>
      <c r="AI59" s="111"/>
      <c r="AJ59" s="112"/>
      <c r="AK59" s="113"/>
      <c r="AL59" s="114"/>
      <c r="AM59" s="111"/>
      <c r="AN59" s="111"/>
      <c r="AO59" s="115"/>
      <c r="AP59" s="115"/>
      <c r="AQ59" s="115"/>
      <c r="AR59" s="115"/>
      <c r="AS59" s="115"/>
      <c r="AT59" s="115"/>
      <c r="AU59" s="115"/>
      <c r="AV59" s="115"/>
      <c r="AW59" s="115"/>
      <c r="AX59" s="116"/>
      <c r="AY59" s="118"/>
      <c r="AZ59" s="117"/>
      <c r="BA59" s="119"/>
      <c r="BB59" s="118"/>
      <c r="BC59" s="118"/>
      <c r="BD59" s="118"/>
      <c r="BE59" s="118"/>
      <c r="BF59" s="118"/>
      <c r="BG59" s="37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</row>
    <row r="60" spans="1:101" s="121" customFormat="1" ht="31.5" customHeight="1" x14ac:dyDescent="0.35">
      <c r="A60" s="105"/>
      <c r="B60" s="106"/>
      <c r="C60" s="106"/>
      <c r="D60" s="106"/>
      <c r="E60" s="106"/>
      <c r="F60" s="106"/>
      <c r="G60" s="107"/>
      <c r="H60" s="108"/>
      <c r="I60" s="108"/>
      <c r="J60" s="108"/>
      <c r="K60" s="108"/>
      <c r="L60" s="109"/>
      <c r="M60" s="110"/>
      <c r="N60" s="93"/>
      <c r="O60" s="153"/>
      <c r="P60" s="153"/>
      <c r="Q60" s="153"/>
      <c r="R60" s="153"/>
      <c r="S60" s="153"/>
      <c r="T60" s="111"/>
      <c r="U60" s="111"/>
      <c r="V60" s="153"/>
      <c r="W60" s="153"/>
      <c r="X60" s="153"/>
      <c r="Y60" s="153"/>
      <c r="Z60" s="153"/>
      <c r="AA60" s="111"/>
      <c r="AB60" s="111"/>
      <c r="AC60" s="153"/>
      <c r="AD60" s="153"/>
      <c r="AE60" s="153"/>
      <c r="AF60" s="153"/>
      <c r="AG60" s="153"/>
      <c r="AH60" s="111"/>
      <c r="AI60" s="111"/>
      <c r="AJ60" s="112"/>
      <c r="AK60" s="113"/>
      <c r="AL60" s="114"/>
      <c r="AM60" s="111"/>
      <c r="AN60" s="111"/>
      <c r="AO60" s="115"/>
      <c r="AP60" s="115"/>
      <c r="AQ60" s="115"/>
      <c r="AR60" s="115"/>
      <c r="AS60" s="115"/>
      <c r="AT60" s="115"/>
      <c r="AU60" s="115"/>
      <c r="AV60" s="115"/>
      <c r="AW60" s="115"/>
      <c r="AX60" s="116"/>
      <c r="AY60" s="118"/>
      <c r="AZ60" s="117"/>
      <c r="BA60" s="119"/>
      <c r="BB60" s="118"/>
      <c r="BC60" s="118"/>
      <c r="BD60" s="118"/>
      <c r="BE60" s="118"/>
      <c r="BF60" s="118"/>
      <c r="BG60" s="37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</row>
    <row r="61" spans="1:101" s="121" customFormat="1" ht="31.5" customHeight="1" x14ac:dyDescent="0.35">
      <c r="A61" s="105"/>
      <c r="B61" s="106"/>
      <c r="C61" s="106"/>
      <c r="D61" s="106"/>
      <c r="E61" s="106"/>
      <c r="F61" s="106"/>
      <c r="G61" s="107"/>
      <c r="H61" s="108"/>
      <c r="I61" s="108"/>
      <c r="J61" s="108"/>
      <c r="K61" s="108"/>
      <c r="L61" s="109"/>
      <c r="M61" s="110"/>
      <c r="N61" s="93"/>
      <c r="O61" s="153"/>
      <c r="P61" s="153"/>
      <c r="Q61" s="153"/>
      <c r="R61" s="153"/>
      <c r="S61" s="153"/>
      <c r="T61" s="111"/>
      <c r="U61" s="111"/>
      <c r="V61" s="153"/>
      <c r="W61" s="153"/>
      <c r="X61" s="153"/>
      <c r="Y61" s="153"/>
      <c r="Z61" s="153"/>
      <c r="AA61" s="111"/>
      <c r="AB61" s="111"/>
      <c r="AC61" s="153"/>
      <c r="AD61" s="153"/>
      <c r="AE61" s="153"/>
      <c r="AF61" s="153"/>
      <c r="AG61" s="153"/>
      <c r="AH61" s="111"/>
      <c r="AI61" s="111"/>
      <c r="AJ61" s="112"/>
      <c r="AK61" s="113"/>
      <c r="AL61" s="114"/>
      <c r="AM61" s="111"/>
      <c r="AN61" s="111"/>
      <c r="AO61" s="115"/>
      <c r="AP61" s="115"/>
      <c r="AQ61" s="115"/>
      <c r="AR61" s="115"/>
      <c r="AS61" s="115"/>
      <c r="AT61" s="115"/>
      <c r="AU61" s="115"/>
      <c r="AV61" s="115"/>
      <c r="AW61" s="115"/>
      <c r="AX61" s="116"/>
      <c r="AY61" s="118"/>
      <c r="AZ61" s="117"/>
      <c r="BA61" s="119"/>
      <c r="BB61" s="118"/>
      <c r="BC61" s="118"/>
      <c r="BD61" s="118"/>
      <c r="BE61" s="118"/>
      <c r="BF61" s="118"/>
      <c r="BG61" s="37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</row>
    <row r="62" spans="1:101" s="121" customFormat="1" ht="31.5" customHeight="1" x14ac:dyDescent="0.35">
      <c r="A62" s="105"/>
      <c r="B62" s="106"/>
      <c r="C62" s="106"/>
      <c r="D62" s="106"/>
      <c r="E62" s="106"/>
      <c r="F62" s="106"/>
      <c r="G62" s="107"/>
      <c r="H62" s="108"/>
      <c r="I62" s="108"/>
      <c r="J62" s="108"/>
      <c r="K62" s="108"/>
      <c r="L62" s="109"/>
      <c r="M62" s="110"/>
      <c r="N62" s="93"/>
      <c r="O62" s="153"/>
      <c r="P62" s="153"/>
      <c r="Q62" s="153"/>
      <c r="R62" s="153"/>
      <c r="S62" s="153"/>
      <c r="T62" s="111"/>
      <c r="U62" s="111"/>
      <c r="V62" s="153"/>
      <c r="W62" s="153"/>
      <c r="X62" s="153"/>
      <c r="Y62" s="153"/>
      <c r="Z62" s="153"/>
      <c r="AA62" s="111"/>
      <c r="AB62" s="111"/>
      <c r="AC62" s="153"/>
      <c r="AD62" s="153"/>
      <c r="AE62" s="153"/>
      <c r="AF62" s="153"/>
      <c r="AG62" s="153"/>
      <c r="AH62" s="111"/>
      <c r="AI62" s="111"/>
      <c r="AJ62" s="112"/>
      <c r="AK62" s="113"/>
      <c r="AL62" s="114"/>
      <c r="AM62" s="111"/>
      <c r="AN62" s="111"/>
      <c r="AO62" s="115"/>
      <c r="AP62" s="115"/>
      <c r="AQ62" s="115"/>
      <c r="AR62" s="115"/>
      <c r="AS62" s="115"/>
      <c r="AT62" s="115"/>
      <c r="AU62" s="115"/>
      <c r="AV62" s="115"/>
      <c r="AW62" s="115"/>
      <c r="AX62" s="116"/>
      <c r="AY62" s="118"/>
      <c r="AZ62" s="117"/>
      <c r="BA62" s="119"/>
      <c r="BB62" s="118"/>
      <c r="BC62" s="118"/>
      <c r="BD62" s="118"/>
      <c r="BE62" s="118"/>
      <c r="BF62" s="118"/>
      <c r="BG62" s="37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</row>
    <row r="63" spans="1:101" s="121" customFormat="1" ht="31.5" customHeight="1" x14ac:dyDescent="0.35">
      <c r="A63" s="105"/>
      <c r="B63" s="106"/>
      <c r="C63" s="106"/>
      <c r="D63" s="106"/>
      <c r="E63" s="106"/>
      <c r="F63" s="106"/>
      <c r="G63" s="107"/>
      <c r="H63" s="108"/>
      <c r="I63" s="108"/>
      <c r="J63" s="108"/>
      <c r="K63" s="108"/>
      <c r="L63" s="109"/>
      <c r="M63" s="110"/>
      <c r="N63" s="93"/>
      <c r="O63" s="153"/>
      <c r="P63" s="153"/>
      <c r="Q63" s="153"/>
      <c r="R63" s="153"/>
      <c r="S63" s="153"/>
      <c r="T63" s="111"/>
      <c r="U63" s="111"/>
      <c r="V63" s="153"/>
      <c r="W63" s="153"/>
      <c r="X63" s="153"/>
      <c r="Y63" s="153"/>
      <c r="Z63" s="153"/>
      <c r="AA63" s="111"/>
      <c r="AB63" s="111"/>
      <c r="AC63" s="153"/>
      <c r="AD63" s="153"/>
      <c r="AE63" s="153"/>
      <c r="AF63" s="153"/>
      <c r="AG63" s="153"/>
      <c r="AH63" s="111"/>
      <c r="AI63" s="111"/>
      <c r="AJ63" s="112"/>
      <c r="AK63" s="113"/>
      <c r="AL63" s="114"/>
      <c r="AM63" s="111"/>
      <c r="AN63" s="111"/>
      <c r="AO63" s="115"/>
      <c r="AP63" s="115"/>
      <c r="AQ63" s="115"/>
      <c r="AR63" s="115"/>
      <c r="AS63" s="115"/>
      <c r="AT63" s="115"/>
      <c r="AU63" s="115"/>
      <c r="AV63" s="115"/>
      <c r="AW63" s="115"/>
      <c r="AX63" s="116"/>
      <c r="AY63" s="118"/>
      <c r="AZ63" s="117"/>
      <c r="BA63" s="119"/>
      <c r="BB63" s="118"/>
      <c r="BC63" s="118"/>
      <c r="BD63" s="118"/>
      <c r="BE63" s="118"/>
      <c r="BF63" s="118"/>
      <c r="BG63" s="37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</row>
    <row r="64" spans="1:101" s="121" customFormat="1" ht="31.5" customHeight="1" x14ac:dyDescent="0.35">
      <c r="A64" s="105"/>
      <c r="B64" s="106"/>
      <c r="C64" s="106"/>
      <c r="D64" s="106"/>
      <c r="E64" s="106"/>
      <c r="F64" s="106"/>
      <c r="G64" s="107"/>
      <c r="H64" s="108"/>
      <c r="I64" s="108"/>
      <c r="J64" s="108"/>
      <c r="K64" s="108"/>
      <c r="L64" s="109"/>
      <c r="M64" s="110"/>
      <c r="N64" s="93"/>
      <c r="O64" s="153"/>
      <c r="P64" s="153"/>
      <c r="Q64" s="153"/>
      <c r="R64" s="153"/>
      <c r="S64" s="153"/>
      <c r="T64" s="111"/>
      <c r="U64" s="111"/>
      <c r="V64" s="153"/>
      <c r="W64" s="153"/>
      <c r="X64" s="153"/>
      <c r="Y64" s="153"/>
      <c r="Z64" s="153"/>
      <c r="AA64" s="111"/>
      <c r="AB64" s="111"/>
      <c r="AC64" s="153"/>
      <c r="AD64" s="153"/>
      <c r="AE64" s="153"/>
      <c r="AF64" s="153"/>
      <c r="AG64" s="153"/>
      <c r="AH64" s="111"/>
      <c r="AI64" s="111"/>
      <c r="AJ64" s="112"/>
      <c r="AK64" s="113"/>
      <c r="AL64" s="114"/>
      <c r="AM64" s="111"/>
      <c r="AN64" s="111"/>
      <c r="AO64" s="115"/>
      <c r="AP64" s="115"/>
      <c r="AQ64" s="115"/>
      <c r="AR64" s="115"/>
      <c r="AS64" s="115"/>
      <c r="AT64" s="115"/>
      <c r="AU64" s="115"/>
      <c r="AV64" s="115"/>
      <c r="AW64" s="115"/>
      <c r="AX64" s="116"/>
      <c r="AY64" s="118"/>
      <c r="AZ64" s="117"/>
      <c r="BA64" s="119"/>
      <c r="BB64" s="118"/>
      <c r="BC64" s="118"/>
      <c r="BD64" s="118"/>
      <c r="BE64" s="118"/>
      <c r="BF64" s="118"/>
      <c r="BG64" s="37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</row>
    <row r="65" spans="1:101" s="121" customFormat="1" ht="31.5" customHeight="1" x14ac:dyDescent="0.35">
      <c r="A65" s="105"/>
      <c r="B65" s="106"/>
      <c r="C65" s="106"/>
      <c r="D65" s="106"/>
      <c r="E65" s="106"/>
      <c r="F65" s="106"/>
      <c r="G65" s="107"/>
      <c r="H65" s="108"/>
      <c r="I65" s="108"/>
      <c r="J65" s="108"/>
      <c r="K65" s="108"/>
      <c r="L65" s="109"/>
      <c r="M65" s="110"/>
      <c r="N65" s="93"/>
      <c r="O65" s="153"/>
      <c r="P65" s="153"/>
      <c r="Q65" s="153"/>
      <c r="R65" s="153"/>
      <c r="S65" s="153"/>
      <c r="T65" s="111"/>
      <c r="U65" s="111"/>
      <c r="V65" s="153"/>
      <c r="W65" s="153"/>
      <c r="X65" s="153"/>
      <c r="Y65" s="153"/>
      <c r="Z65" s="153"/>
      <c r="AA65" s="111"/>
      <c r="AB65" s="111"/>
      <c r="AC65" s="153"/>
      <c r="AD65" s="153"/>
      <c r="AE65" s="153"/>
      <c r="AF65" s="153"/>
      <c r="AG65" s="153"/>
      <c r="AH65" s="111"/>
      <c r="AI65" s="111"/>
      <c r="AJ65" s="112"/>
      <c r="AK65" s="113"/>
      <c r="AL65" s="114"/>
      <c r="AM65" s="111"/>
      <c r="AN65" s="111"/>
      <c r="AO65" s="115"/>
      <c r="AP65" s="115"/>
      <c r="AQ65" s="115"/>
      <c r="AR65" s="115"/>
      <c r="AS65" s="115"/>
      <c r="AT65" s="115"/>
      <c r="AU65" s="115"/>
      <c r="AV65" s="115"/>
      <c r="AW65" s="115"/>
      <c r="AX65" s="116"/>
      <c r="AY65" s="118"/>
      <c r="AZ65" s="117"/>
      <c r="BA65" s="119"/>
      <c r="BB65" s="118"/>
      <c r="BC65" s="118"/>
      <c r="BD65" s="118"/>
      <c r="BE65" s="118"/>
      <c r="BF65" s="118"/>
      <c r="BG65" s="37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</row>
    <row r="66" spans="1:101" s="121" customFormat="1" ht="31.5" customHeight="1" x14ac:dyDescent="0.35">
      <c r="A66" s="105"/>
      <c r="B66" s="106"/>
      <c r="C66" s="106"/>
      <c r="D66" s="106"/>
      <c r="E66" s="106"/>
      <c r="F66" s="106"/>
      <c r="G66" s="107"/>
      <c r="H66" s="108"/>
      <c r="I66" s="108"/>
      <c r="J66" s="108"/>
      <c r="K66" s="108"/>
      <c r="L66" s="109"/>
      <c r="M66" s="110"/>
      <c r="N66" s="93"/>
      <c r="O66" s="153"/>
      <c r="P66" s="153"/>
      <c r="Q66" s="153"/>
      <c r="R66" s="153"/>
      <c r="S66" s="153"/>
      <c r="T66" s="111"/>
      <c r="U66" s="111"/>
      <c r="V66" s="153"/>
      <c r="W66" s="153"/>
      <c r="X66" s="153"/>
      <c r="Y66" s="153"/>
      <c r="Z66" s="153"/>
      <c r="AA66" s="111"/>
      <c r="AB66" s="111"/>
      <c r="AC66" s="153"/>
      <c r="AD66" s="153"/>
      <c r="AE66" s="153"/>
      <c r="AF66" s="153"/>
      <c r="AG66" s="153"/>
      <c r="AH66" s="111"/>
      <c r="AI66" s="111"/>
      <c r="AJ66" s="112"/>
      <c r="AK66" s="113"/>
      <c r="AL66" s="114"/>
      <c r="AM66" s="111"/>
      <c r="AN66" s="111"/>
      <c r="AO66" s="115"/>
      <c r="AP66" s="115"/>
      <c r="AQ66" s="115"/>
      <c r="AR66" s="115"/>
      <c r="AS66" s="115"/>
      <c r="AT66" s="115"/>
      <c r="AU66" s="115"/>
      <c r="AV66" s="115"/>
      <c r="AW66" s="115"/>
      <c r="AX66" s="116"/>
      <c r="AY66" s="118"/>
      <c r="AZ66" s="117"/>
      <c r="BA66" s="119"/>
      <c r="BB66" s="118"/>
      <c r="BC66" s="118"/>
      <c r="BD66" s="118"/>
      <c r="BE66" s="118"/>
      <c r="BF66" s="118"/>
      <c r="BG66" s="37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</row>
    <row r="67" spans="1:101" s="121" customFormat="1" ht="31.5" customHeight="1" x14ac:dyDescent="0.35">
      <c r="A67" s="105"/>
      <c r="B67" s="106"/>
      <c r="C67" s="106"/>
      <c r="D67" s="106"/>
      <c r="E67" s="106"/>
      <c r="F67" s="106"/>
      <c r="G67" s="107"/>
      <c r="H67" s="108"/>
      <c r="I67" s="108"/>
      <c r="J67" s="108"/>
      <c r="K67" s="108"/>
      <c r="L67" s="109"/>
      <c r="M67" s="110"/>
      <c r="N67" s="93"/>
      <c r="O67" s="153"/>
      <c r="P67" s="153"/>
      <c r="Q67" s="153"/>
      <c r="R67" s="153"/>
      <c r="S67" s="153"/>
      <c r="T67" s="111"/>
      <c r="U67" s="111"/>
      <c r="V67" s="153"/>
      <c r="W67" s="153"/>
      <c r="X67" s="153"/>
      <c r="Y67" s="153"/>
      <c r="Z67" s="153"/>
      <c r="AA67" s="111"/>
      <c r="AB67" s="111"/>
      <c r="AC67" s="153"/>
      <c r="AD67" s="153"/>
      <c r="AE67" s="153"/>
      <c r="AF67" s="153"/>
      <c r="AG67" s="153"/>
      <c r="AH67" s="111"/>
      <c r="AI67" s="111"/>
      <c r="AJ67" s="112"/>
      <c r="AK67" s="113"/>
      <c r="AL67" s="114"/>
      <c r="AM67" s="111"/>
      <c r="AN67" s="111"/>
      <c r="AO67" s="115"/>
      <c r="AP67" s="115"/>
      <c r="AQ67" s="115"/>
      <c r="AR67" s="115"/>
      <c r="AS67" s="115"/>
      <c r="AT67" s="115"/>
      <c r="AU67" s="115"/>
      <c r="AV67" s="115"/>
      <c r="AW67" s="115"/>
      <c r="AX67" s="116"/>
      <c r="AY67" s="118"/>
      <c r="AZ67" s="117"/>
      <c r="BA67" s="119"/>
      <c r="BB67" s="118"/>
      <c r="BC67" s="118"/>
      <c r="BD67" s="118"/>
      <c r="BE67" s="118"/>
      <c r="BF67" s="118"/>
      <c r="BG67" s="37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</row>
    <row r="68" spans="1:101" s="121" customFormat="1" ht="31.5" customHeight="1" x14ac:dyDescent="0.35">
      <c r="A68" s="105"/>
      <c r="B68" s="106"/>
      <c r="C68" s="106"/>
      <c r="D68" s="106"/>
      <c r="E68" s="106"/>
      <c r="F68" s="106"/>
      <c r="G68" s="107"/>
      <c r="H68" s="108"/>
      <c r="I68" s="108"/>
      <c r="J68" s="108"/>
      <c r="K68" s="108"/>
      <c r="L68" s="109"/>
      <c r="M68" s="110"/>
      <c r="N68" s="93"/>
      <c r="O68" s="153"/>
      <c r="P68" s="153"/>
      <c r="Q68" s="153"/>
      <c r="R68" s="153"/>
      <c r="S68" s="153"/>
      <c r="T68" s="111"/>
      <c r="U68" s="111"/>
      <c r="V68" s="153"/>
      <c r="W68" s="153"/>
      <c r="X68" s="153"/>
      <c r="Y68" s="153"/>
      <c r="Z68" s="153"/>
      <c r="AA68" s="111"/>
      <c r="AB68" s="111"/>
      <c r="AC68" s="153"/>
      <c r="AD68" s="153"/>
      <c r="AE68" s="153"/>
      <c r="AF68" s="153"/>
      <c r="AG68" s="153"/>
      <c r="AH68" s="111"/>
      <c r="AI68" s="111"/>
      <c r="AJ68" s="112"/>
      <c r="AK68" s="113"/>
      <c r="AL68" s="114"/>
      <c r="AM68" s="111"/>
      <c r="AN68" s="111"/>
      <c r="AO68" s="115"/>
      <c r="AP68" s="115"/>
      <c r="AQ68" s="115"/>
      <c r="AR68" s="115"/>
      <c r="AS68" s="115"/>
      <c r="AT68" s="115"/>
      <c r="AU68" s="115"/>
      <c r="AV68" s="115"/>
      <c r="AW68" s="115"/>
      <c r="AX68" s="116"/>
      <c r="AY68" s="118"/>
      <c r="AZ68" s="117"/>
      <c r="BA68" s="119"/>
      <c r="BB68" s="118"/>
      <c r="BC68" s="118"/>
      <c r="BD68" s="118"/>
      <c r="BE68" s="118"/>
      <c r="BF68" s="118"/>
      <c r="BG68" s="37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</row>
    <row r="69" spans="1:101" s="121" customFormat="1" ht="31.5" customHeight="1" x14ac:dyDescent="0.35">
      <c r="A69" s="105"/>
      <c r="B69" s="106"/>
      <c r="C69" s="106"/>
      <c r="D69" s="106"/>
      <c r="E69" s="106"/>
      <c r="F69" s="106"/>
      <c r="G69" s="107"/>
      <c r="H69" s="108"/>
      <c r="I69" s="108"/>
      <c r="J69" s="108"/>
      <c r="K69" s="108"/>
      <c r="L69" s="109"/>
      <c r="M69" s="110"/>
      <c r="N69" s="93"/>
      <c r="O69" s="153"/>
      <c r="P69" s="153"/>
      <c r="Q69" s="153"/>
      <c r="R69" s="153"/>
      <c r="S69" s="153"/>
      <c r="T69" s="111"/>
      <c r="U69" s="111"/>
      <c r="V69" s="153"/>
      <c r="W69" s="153"/>
      <c r="X69" s="153"/>
      <c r="Y69" s="153"/>
      <c r="Z69" s="153"/>
      <c r="AA69" s="111"/>
      <c r="AB69" s="111"/>
      <c r="AC69" s="153"/>
      <c r="AD69" s="153"/>
      <c r="AE69" s="153"/>
      <c r="AF69" s="153"/>
      <c r="AG69" s="153"/>
      <c r="AH69" s="111"/>
      <c r="AI69" s="111"/>
      <c r="AJ69" s="112"/>
      <c r="AK69" s="113"/>
      <c r="AL69" s="114"/>
      <c r="AM69" s="111"/>
      <c r="AN69" s="111"/>
      <c r="AO69" s="115"/>
      <c r="AP69" s="115"/>
      <c r="AQ69" s="115"/>
      <c r="AR69" s="115"/>
      <c r="AS69" s="115"/>
      <c r="AT69" s="115"/>
      <c r="AU69" s="115"/>
      <c r="AV69" s="115"/>
      <c r="AW69" s="115"/>
      <c r="AX69" s="116"/>
      <c r="AY69" s="118"/>
      <c r="AZ69" s="117"/>
      <c r="BA69" s="119"/>
      <c r="BB69" s="118"/>
      <c r="BC69" s="118"/>
      <c r="BD69" s="118"/>
      <c r="BE69" s="118"/>
      <c r="BF69" s="118"/>
      <c r="BG69" s="37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</row>
    <row r="70" spans="1:101" s="121" customFormat="1" ht="31.5" customHeight="1" x14ac:dyDescent="0.35">
      <c r="A70" s="105"/>
      <c r="B70" s="106"/>
      <c r="C70" s="106"/>
      <c r="D70" s="106"/>
      <c r="E70" s="106"/>
      <c r="F70" s="106"/>
      <c r="G70" s="107"/>
      <c r="H70" s="108"/>
      <c r="I70" s="108"/>
      <c r="J70" s="108"/>
      <c r="K70" s="108"/>
      <c r="L70" s="109"/>
      <c r="M70" s="110"/>
      <c r="N70" s="93"/>
      <c r="O70" s="153"/>
      <c r="P70" s="153"/>
      <c r="Q70" s="153"/>
      <c r="R70" s="153"/>
      <c r="S70" s="153"/>
      <c r="T70" s="111"/>
      <c r="U70" s="111"/>
      <c r="V70" s="153"/>
      <c r="W70" s="153"/>
      <c r="X70" s="153"/>
      <c r="Y70" s="153"/>
      <c r="Z70" s="153"/>
      <c r="AA70" s="111"/>
      <c r="AB70" s="111"/>
      <c r="AC70" s="153"/>
      <c r="AD70" s="153"/>
      <c r="AE70" s="153"/>
      <c r="AF70" s="153"/>
      <c r="AG70" s="153"/>
      <c r="AH70" s="111"/>
      <c r="AI70" s="111"/>
      <c r="AJ70" s="112"/>
      <c r="AK70" s="113"/>
      <c r="AL70" s="114"/>
      <c r="AM70" s="111"/>
      <c r="AN70" s="111"/>
      <c r="AO70" s="115"/>
      <c r="AP70" s="115"/>
      <c r="AQ70" s="115"/>
      <c r="AR70" s="115"/>
      <c r="AS70" s="115"/>
      <c r="AT70" s="115"/>
      <c r="AU70" s="115"/>
      <c r="AV70" s="115"/>
      <c r="AW70" s="115"/>
      <c r="AX70" s="116"/>
      <c r="AY70" s="118"/>
      <c r="AZ70" s="117"/>
      <c r="BA70" s="119"/>
      <c r="BB70" s="118"/>
      <c r="BC70" s="118"/>
      <c r="BD70" s="118"/>
      <c r="BE70" s="118"/>
      <c r="BF70" s="118"/>
      <c r="BG70" s="37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</row>
    <row r="71" spans="1:101" s="121" customFormat="1" ht="31.5" customHeight="1" x14ac:dyDescent="0.35">
      <c r="A71" s="105"/>
      <c r="B71" s="106"/>
      <c r="C71" s="106"/>
      <c r="D71" s="106"/>
      <c r="E71" s="106"/>
      <c r="F71" s="106"/>
      <c r="G71" s="107"/>
      <c r="H71" s="108"/>
      <c r="I71" s="108"/>
      <c r="J71" s="108"/>
      <c r="K71" s="108"/>
      <c r="L71" s="109"/>
      <c r="M71" s="110"/>
      <c r="N71" s="93"/>
      <c r="O71" s="153"/>
      <c r="P71" s="153"/>
      <c r="Q71" s="153"/>
      <c r="R71" s="153"/>
      <c r="S71" s="153"/>
      <c r="T71" s="111"/>
      <c r="U71" s="111"/>
      <c r="V71" s="153"/>
      <c r="W71" s="153"/>
      <c r="X71" s="153"/>
      <c r="Y71" s="153"/>
      <c r="Z71" s="153"/>
      <c r="AA71" s="111"/>
      <c r="AB71" s="111"/>
      <c r="AC71" s="153"/>
      <c r="AD71" s="153"/>
      <c r="AE71" s="153"/>
      <c r="AF71" s="153"/>
      <c r="AG71" s="153"/>
      <c r="AH71" s="111"/>
      <c r="AI71" s="111"/>
      <c r="AJ71" s="112"/>
      <c r="AK71" s="113"/>
      <c r="AL71" s="114"/>
      <c r="AM71" s="111"/>
      <c r="AN71" s="111"/>
      <c r="AO71" s="115"/>
      <c r="AP71" s="115"/>
      <c r="AQ71" s="115"/>
      <c r="AR71" s="115"/>
      <c r="AS71" s="115"/>
      <c r="AT71" s="115"/>
      <c r="AU71" s="115"/>
      <c r="AV71" s="115"/>
      <c r="AW71" s="115"/>
      <c r="AX71" s="116"/>
      <c r="AY71" s="118"/>
      <c r="AZ71" s="117"/>
      <c r="BA71" s="119"/>
      <c r="BB71" s="118"/>
      <c r="BC71" s="118"/>
      <c r="BD71" s="118"/>
      <c r="BE71" s="118"/>
      <c r="BF71" s="118"/>
      <c r="BG71" s="37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</row>
    <row r="72" spans="1:101" s="121" customFormat="1" ht="31.5" customHeight="1" x14ac:dyDescent="0.35">
      <c r="A72" s="105"/>
      <c r="B72" s="106"/>
      <c r="C72" s="106"/>
      <c r="D72" s="106"/>
      <c r="E72" s="106"/>
      <c r="F72" s="106"/>
      <c r="G72" s="107"/>
      <c r="H72" s="108"/>
      <c r="I72" s="108"/>
      <c r="J72" s="108"/>
      <c r="K72" s="108"/>
      <c r="L72" s="109"/>
      <c r="M72" s="110"/>
      <c r="N72" s="93"/>
      <c r="O72" s="153"/>
      <c r="P72" s="153"/>
      <c r="Q72" s="153"/>
      <c r="R72" s="153"/>
      <c r="S72" s="153"/>
      <c r="T72" s="111"/>
      <c r="U72" s="111"/>
      <c r="V72" s="153"/>
      <c r="W72" s="153"/>
      <c r="X72" s="153"/>
      <c r="Y72" s="153"/>
      <c r="Z72" s="153"/>
      <c r="AA72" s="111"/>
      <c r="AB72" s="111"/>
      <c r="AC72" s="153"/>
      <c r="AD72" s="153"/>
      <c r="AE72" s="153"/>
      <c r="AF72" s="153"/>
      <c r="AG72" s="153"/>
      <c r="AH72" s="111"/>
      <c r="AI72" s="111"/>
      <c r="AJ72" s="112"/>
      <c r="AK72" s="113"/>
      <c r="AL72" s="114"/>
      <c r="AM72" s="111"/>
      <c r="AN72" s="111"/>
      <c r="AO72" s="115"/>
      <c r="AP72" s="115"/>
      <c r="AQ72" s="115"/>
      <c r="AR72" s="115"/>
      <c r="AS72" s="115"/>
      <c r="AT72" s="115"/>
      <c r="AU72" s="115"/>
      <c r="AV72" s="115"/>
      <c r="AW72" s="115"/>
      <c r="AX72" s="116"/>
      <c r="AY72" s="118"/>
      <c r="AZ72" s="117"/>
      <c r="BA72" s="119"/>
      <c r="BB72" s="118"/>
      <c r="BC72" s="118"/>
      <c r="BD72" s="118"/>
      <c r="BE72" s="118"/>
      <c r="BF72" s="118"/>
      <c r="BG72" s="37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</row>
    <row r="73" spans="1:101" s="121" customFormat="1" ht="31.5" customHeight="1" x14ac:dyDescent="0.35">
      <c r="A73" s="105"/>
      <c r="B73" s="106"/>
      <c r="C73" s="106"/>
      <c r="D73" s="106"/>
      <c r="E73" s="106"/>
      <c r="F73" s="106"/>
      <c r="G73" s="107"/>
      <c r="H73" s="108"/>
      <c r="I73" s="108"/>
      <c r="J73" s="108"/>
      <c r="K73" s="108"/>
      <c r="L73" s="109"/>
      <c r="M73" s="110"/>
      <c r="N73" s="93"/>
      <c r="O73" s="153"/>
      <c r="P73" s="153"/>
      <c r="Q73" s="153"/>
      <c r="R73" s="153"/>
      <c r="S73" s="153"/>
      <c r="T73" s="111"/>
      <c r="U73" s="111"/>
      <c r="V73" s="153"/>
      <c r="W73" s="153"/>
      <c r="X73" s="153"/>
      <c r="Y73" s="153"/>
      <c r="Z73" s="153"/>
      <c r="AA73" s="111"/>
      <c r="AB73" s="111"/>
      <c r="AC73" s="153"/>
      <c r="AD73" s="153"/>
      <c r="AE73" s="153"/>
      <c r="AF73" s="153"/>
      <c r="AG73" s="153"/>
      <c r="AH73" s="111"/>
      <c r="AI73" s="111"/>
      <c r="AJ73" s="112"/>
      <c r="AK73" s="113"/>
      <c r="AL73" s="114"/>
      <c r="AM73" s="111"/>
      <c r="AN73" s="111"/>
      <c r="AO73" s="115"/>
      <c r="AP73" s="115"/>
      <c r="AQ73" s="115"/>
      <c r="AR73" s="115"/>
      <c r="AS73" s="115"/>
      <c r="AT73" s="115"/>
      <c r="AU73" s="115"/>
      <c r="AV73" s="115"/>
      <c r="AW73" s="115"/>
      <c r="AX73" s="116"/>
      <c r="AY73" s="118"/>
      <c r="AZ73" s="117"/>
      <c r="BA73" s="119"/>
      <c r="BB73" s="118"/>
      <c r="BC73" s="118"/>
      <c r="BD73" s="118"/>
      <c r="BE73" s="118"/>
      <c r="BF73" s="118"/>
      <c r="BG73" s="37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</row>
    <row r="74" spans="1:101" s="121" customFormat="1" ht="31.5" customHeight="1" x14ac:dyDescent="0.35">
      <c r="A74" s="105"/>
      <c r="B74" s="106"/>
      <c r="C74" s="106"/>
      <c r="D74" s="106"/>
      <c r="E74" s="106"/>
      <c r="F74" s="106"/>
      <c r="G74" s="107"/>
      <c r="H74" s="108"/>
      <c r="I74" s="108"/>
      <c r="J74" s="108"/>
      <c r="K74" s="108"/>
      <c r="L74" s="109"/>
      <c r="M74" s="110"/>
      <c r="N74" s="93"/>
      <c r="O74" s="153"/>
      <c r="P74" s="153"/>
      <c r="Q74" s="153"/>
      <c r="R74" s="153"/>
      <c r="S74" s="153"/>
      <c r="T74" s="111"/>
      <c r="U74" s="111"/>
      <c r="V74" s="153"/>
      <c r="W74" s="153"/>
      <c r="X74" s="153"/>
      <c r="Y74" s="153"/>
      <c r="Z74" s="153"/>
      <c r="AA74" s="111"/>
      <c r="AB74" s="111"/>
      <c r="AC74" s="153"/>
      <c r="AD74" s="153"/>
      <c r="AE74" s="153"/>
      <c r="AF74" s="153"/>
      <c r="AG74" s="153"/>
      <c r="AH74" s="111"/>
      <c r="AI74" s="111"/>
      <c r="AJ74" s="112"/>
      <c r="AK74" s="113"/>
      <c r="AL74" s="114"/>
      <c r="AM74" s="111"/>
      <c r="AN74" s="111"/>
      <c r="AO74" s="115"/>
      <c r="AP74" s="115"/>
      <c r="AQ74" s="115"/>
      <c r="AR74" s="115"/>
      <c r="AS74" s="115"/>
      <c r="AT74" s="115"/>
      <c r="AU74" s="115"/>
      <c r="AV74" s="115"/>
      <c r="AW74" s="115"/>
      <c r="AX74" s="116"/>
      <c r="AY74" s="118"/>
      <c r="AZ74" s="117"/>
      <c r="BA74" s="119"/>
      <c r="BB74" s="118"/>
      <c r="BC74" s="118"/>
      <c r="BD74" s="118"/>
      <c r="BE74" s="118"/>
      <c r="BF74" s="118"/>
      <c r="BG74" s="37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</row>
    <row r="75" spans="1:101" s="121" customFormat="1" ht="31.5" customHeight="1" x14ac:dyDescent="0.35">
      <c r="A75" s="105"/>
      <c r="B75" s="106"/>
      <c r="C75" s="106"/>
      <c r="D75" s="106"/>
      <c r="E75" s="106"/>
      <c r="F75" s="106"/>
      <c r="G75" s="107"/>
      <c r="H75" s="108"/>
      <c r="I75" s="108"/>
      <c r="J75" s="108"/>
      <c r="K75" s="108"/>
      <c r="L75" s="109"/>
      <c r="M75" s="110"/>
      <c r="N75" s="93"/>
      <c r="O75" s="153"/>
      <c r="P75" s="153"/>
      <c r="Q75" s="153"/>
      <c r="R75" s="153"/>
      <c r="S75" s="153"/>
      <c r="T75" s="111"/>
      <c r="U75" s="111"/>
      <c r="V75" s="153"/>
      <c r="W75" s="153"/>
      <c r="X75" s="153"/>
      <c r="Y75" s="153"/>
      <c r="Z75" s="153"/>
      <c r="AA75" s="111"/>
      <c r="AB75" s="111"/>
      <c r="AC75" s="153"/>
      <c r="AD75" s="153"/>
      <c r="AE75" s="153"/>
      <c r="AF75" s="153"/>
      <c r="AG75" s="153"/>
      <c r="AH75" s="111"/>
      <c r="AI75" s="111"/>
      <c r="AJ75" s="112"/>
      <c r="AK75" s="113"/>
      <c r="AL75" s="114"/>
      <c r="AM75" s="111"/>
      <c r="AN75" s="111"/>
      <c r="AO75" s="115"/>
      <c r="AP75" s="115"/>
      <c r="AQ75" s="115"/>
      <c r="AR75" s="115"/>
      <c r="AS75" s="115"/>
      <c r="AT75" s="115"/>
      <c r="AU75" s="115"/>
      <c r="AV75" s="115"/>
      <c r="AW75" s="115"/>
      <c r="AX75" s="116"/>
      <c r="AY75" s="118"/>
      <c r="AZ75" s="117"/>
      <c r="BA75" s="119"/>
      <c r="BB75" s="118"/>
      <c r="BC75" s="118"/>
      <c r="BD75" s="118"/>
      <c r="BE75" s="118"/>
      <c r="BF75" s="118"/>
      <c r="BG75" s="37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</row>
    <row r="76" spans="1:101" s="121" customFormat="1" ht="31.5" customHeight="1" x14ac:dyDescent="0.35">
      <c r="A76" s="105"/>
      <c r="B76" s="106"/>
      <c r="C76" s="106"/>
      <c r="D76" s="106"/>
      <c r="E76" s="106"/>
      <c r="F76" s="106"/>
      <c r="G76" s="107"/>
      <c r="H76" s="108"/>
      <c r="I76" s="108"/>
      <c r="J76" s="108"/>
      <c r="K76" s="108"/>
      <c r="L76" s="109"/>
      <c r="M76" s="110"/>
      <c r="N76" s="93"/>
      <c r="O76" s="153"/>
      <c r="P76" s="153"/>
      <c r="Q76" s="153"/>
      <c r="R76" s="153"/>
      <c r="S76" s="153"/>
      <c r="T76" s="111"/>
      <c r="U76" s="111"/>
      <c r="V76" s="153"/>
      <c r="W76" s="153"/>
      <c r="X76" s="153"/>
      <c r="Y76" s="153"/>
      <c r="Z76" s="153"/>
      <c r="AA76" s="111"/>
      <c r="AB76" s="111"/>
      <c r="AC76" s="153"/>
      <c r="AD76" s="153"/>
      <c r="AE76" s="153"/>
      <c r="AF76" s="153"/>
      <c r="AG76" s="153"/>
      <c r="AH76" s="111"/>
      <c r="AI76" s="111"/>
      <c r="AJ76" s="112"/>
      <c r="AK76" s="113"/>
      <c r="AL76" s="114"/>
      <c r="AM76" s="111"/>
      <c r="AN76" s="111"/>
      <c r="AO76" s="115"/>
      <c r="AP76" s="115"/>
      <c r="AQ76" s="115"/>
      <c r="AR76" s="115"/>
      <c r="AS76" s="115"/>
      <c r="AT76" s="115"/>
      <c r="AU76" s="115"/>
      <c r="AV76" s="115"/>
      <c r="AW76" s="115"/>
      <c r="AX76" s="116"/>
      <c r="AY76" s="118"/>
      <c r="AZ76" s="117"/>
      <c r="BA76" s="119"/>
      <c r="BB76" s="118"/>
      <c r="BC76" s="118"/>
      <c r="BD76" s="118"/>
      <c r="BE76" s="118"/>
      <c r="BF76" s="118"/>
      <c r="BG76" s="37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</row>
    <row r="77" spans="1:101" s="121" customFormat="1" ht="31.5" customHeight="1" x14ac:dyDescent="0.35">
      <c r="A77" s="105"/>
      <c r="B77" s="106"/>
      <c r="C77" s="106"/>
      <c r="D77" s="106"/>
      <c r="E77" s="106"/>
      <c r="F77" s="106"/>
      <c r="G77" s="107"/>
      <c r="H77" s="108"/>
      <c r="I77" s="108"/>
      <c r="J77" s="108"/>
      <c r="K77" s="108"/>
      <c r="L77" s="109"/>
      <c r="M77" s="110"/>
      <c r="N77" s="93"/>
      <c r="O77" s="153"/>
      <c r="P77" s="153"/>
      <c r="Q77" s="153"/>
      <c r="R77" s="153"/>
      <c r="S77" s="153"/>
      <c r="T77" s="111"/>
      <c r="U77" s="111"/>
      <c r="V77" s="153"/>
      <c r="W77" s="153"/>
      <c r="X77" s="153"/>
      <c r="Y77" s="153"/>
      <c r="Z77" s="153"/>
      <c r="AA77" s="111"/>
      <c r="AB77" s="111"/>
      <c r="AC77" s="153"/>
      <c r="AD77" s="153"/>
      <c r="AE77" s="153"/>
      <c r="AF77" s="153"/>
      <c r="AG77" s="153"/>
      <c r="AH77" s="111"/>
      <c r="AI77" s="111"/>
      <c r="AJ77" s="112"/>
      <c r="AK77" s="113"/>
      <c r="AL77" s="114"/>
      <c r="AM77" s="111"/>
      <c r="AN77" s="111"/>
      <c r="AO77" s="115"/>
      <c r="AP77" s="115"/>
      <c r="AQ77" s="115"/>
      <c r="AR77" s="115"/>
      <c r="AS77" s="115"/>
      <c r="AT77" s="115"/>
      <c r="AU77" s="115"/>
      <c r="AV77" s="115"/>
      <c r="AW77" s="115"/>
      <c r="AX77" s="116"/>
      <c r="AY77" s="118"/>
      <c r="AZ77" s="117"/>
      <c r="BA77" s="119"/>
      <c r="BB77" s="118"/>
      <c r="BC77" s="118"/>
      <c r="BD77" s="118"/>
      <c r="BE77" s="118"/>
      <c r="BF77" s="118"/>
      <c r="BG77" s="37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</row>
    <row r="78" spans="1:101" s="121" customFormat="1" ht="31.5" customHeight="1" x14ac:dyDescent="0.35">
      <c r="A78" s="105"/>
      <c r="B78" s="106"/>
      <c r="C78" s="106"/>
      <c r="D78" s="106"/>
      <c r="E78" s="106"/>
      <c r="F78" s="106"/>
      <c r="G78" s="107"/>
      <c r="H78" s="108"/>
      <c r="I78" s="108"/>
      <c r="J78" s="108"/>
      <c r="K78" s="108"/>
      <c r="L78" s="109"/>
      <c r="M78" s="110"/>
      <c r="N78" s="93"/>
      <c r="O78" s="153"/>
      <c r="P78" s="153"/>
      <c r="Q78" s="153"/>
      <c r="R78" s="153"/>
      <c r="S78" s="153"/>
      <c r="T78" s="111"/>
      <c r="U78" s="111"/>
      <c r="V78" s="153"/>
      <c r="W78" s="153"/>
      <c r="X78" s="153"/>
      <c r="Y78" s="153"/>
      <c r="Z78" s="153"/>
      <c r="AA78" s="111"/>
      <c r="AB78" s="111"/>
      <c r="AC78" s="153"/>
      <c r="AD78" s="153"/>
      <c r="AE78" s="153"/>
      <c r="AF78" s="153"/>
      <c r="AG78" s="153"/>
      <c r="AH78" s="111"/>
      <c r="AI78" s="111"/>
      <c r="AJ78" s="112"/>
      <c r="AK78" s="113"/>
      <c r="AL78" s="114"/>
      <c r="AM78" s="111"/>
      <c r="AN78" s="111"/>
      <c r="AO78" s="115"/>
      <c r="AP78" s="115"/>
      <c r="AQ78" s="115"/>
      <c r="AR78" s="115"/>
      <c r="AS78" s="115"/>
      <c r="AT78" s="115"/>
      <c r="AU78" s="115"/>
      <c r="AV78" s="115"/>
      <c r="AW78" s="115"/>
      <c r="AX78" s="116"/>
      <c r="AY78" s="118"/>
      <c r="AZ78" s="117"/>
      <c r="BA78" s="119"/>
      <c r="BB78" s="118"/>
      <c r="BC78" s="118"/>
      <c r="BD78" s="118"/>
      <c r="BE78" s="118"/>
      <c r="BF78" s="118"/>
      <c r="BG78" s="37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</row>
    <row r="79" spans="1:101" s="121" customFormat="1" ht="31.5" customHeight="1" x14ac:dyDescent="0.35">
      <c r="A79" s="105"/>
      <c r="B79" s="106"/>
      <c r="C79" s="106"/>
      <c r="D79" s="106"/>
      <c r="E79" s="106"/>
      <c r="F79" s="106"/>
      <c r="G79" s="107"/>
      <c r="H79" s="108"/>
      <c r="I79" s="108"/>
      <c r="J79" s="108"/>
      <c r="K79" s="108"/>
      <c r="L79" s="109"/>
      <c r="M79" s="110"/>
      <c r="N79" s="93"/>
      <c r="O79" s="153"/>
      <c r="P79" s="153"/>
      <c r="Q79" s="153"/>
      <c r="R79" s="153"/>
      <c r="S79" s="153"/>
      <c r="T79" s="111"/>
      <c r="U79" s="111"/>
      <c r="V79" s="153"/>
      <c r="W79" s="153"/>
      <c r="X79" s="153"/>
      <c r="Y79" s="153"/>
      <c r="Z79" s="153"/>
      <c r="AA79" s="111"/>
      <c r="AB79" s="111"/>
      <c r="AC79" s="153"/>
      <c r="AD79" s="153"/>
      <c r="AE79" s="153"/>
      <c r="AF79" s="153"/>
      <c r="AG79" s="153"/>
      <c r="AH79" s="111"/>
      <c r="AI79" s="111"/>
      <c r="AJ79" s="112"/>
      <c r="AK79" s="113"/>
      <c r="AL79" s="114"/>
      <c r="AM79" s="111"/>
      <c r="AN79" s="111"/>
      <c r="AO79" s="115"/>
      <c r="AP79" s="115"/>
      <c r="AQ79" s="115"/>
      <c r="AR79" s="115"/>
      <c r="AS79" s="115"/>
      <c r="AT79" s="115"/>
      <c r="AU79" s="115"/>
      <c r="AV79" s="115"/>
      <c r="AW79" s="115"/>
      <c r="AX79" s="116"/>
      <c r="AY79" s="118"/>
      <c r="AZ79" s="117"/>
      <c r="BA79" s="119"/>
      <c r="BB79" s="118"/>
      <c r="BC79" s="118"/>
      <c r="BD79" s="118"/>
      <c r="BE79" s="118"/>
      <c r="BF79" s="118"/>
      <c r="BG79" s="37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</row>
    <row r="80" spans="1:101" s="121" customFormat="1" ht="31.5" customHeight="1" x14ac:dyDescent="0.35">
      <c r="A80" s="105"/>
      <c r="B80" s="106"/>
      <c r="C80" s="106"/>
      <c r="D80" s="106"/>
      <c r="E80" s="106"/>
      <c r="F80" s="106"/>
      <c r="G80" s="107"/>
      <c r="H80" s="108"/>
      <c r="I80" s="108"/>
      <c r="J80" s="108"/>
      <c r="K80" s="108"/>
      <c r="L80" s="109"/>
      <c r="M80" s="110"/>
      <c r="N80" s="93"/>
      <c r="O80" s="153"/>
      <c r="P80" s="153"/>
      <c r="Q80" s="153"/>
      <c r="R80" s="153"/>
      <c r="S80" s="153"/>
      <c r="T80" s="111"/>
      <c r="U80" s="111"/>
      <c r="V80" s="153"/>
      <c r="W80" s="153"/>
      <c r="X80" s="153"/>
      <c r="Y80" s="153"/>
      <c r="Z80" s="153"/>
      <c r="AA80" s="111"/>
      <c r="AB80" s="111"/>
      <c r="AC80" s="153"/>
      <c r="AD80" s="153"/>
      <c r="AE80" s="153"/>
      <c r="AF80" s="153"/>
      <c r="AG80" s="153"/>
      <c r="AH80" s="111"/>
      <c r="AI80" s="111"/>
      <c r="AJ80" s="112"/>
      <c r="AK80" s="113"/>
      <c r="AL80" s="114"/>
      <c r="AM80" s="111"/>
      <c r="AN80" s="111"/>
      <c r="AO80" s="115"/>
      <c r="AP80" s="115"/>
      <c r="AQ80" s="115"/>
      <c r="AR80" s="115"/>
      <c r="AS80" s="115"/>
      <c r="AT80" s="115"/>
      <c r="AU80" s="115"/>
      <c r="AV80" s="115"/>
      <c r="AW80" s="115"/>
      <c r="AX80" s="116"/>
      <c r="AY80" s="118"/>
      <c r="AZ80" s="117"/>
      <c r="BA80" s="119"/>
      <c r="BB80" s="118"/>
      <c r="BC80" s="118"/>
      <c r="BD80" s="118"/>
      <c r="BE80" s="118"/>
      <c r="BF80" s="118"/>
      <c r="BG80" s="37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</row>
    <row r="81" spans="1:101" s="121" customFormat="1" ht="31.5" customHeight="1" x14ac:dyDescent="0.35">
      <c r="A81" s="105"/>
      <c r="B81" s="106"/>
      <c r="C81" s="106"/>
      <c r="D81" s="106"/>
      <c r="E81" s="106"/>
      <c r="F81" s="106"/>
      <c r="G81" s="107"/>
      <c r="H81" s="108"/>
      <c r="I81" s="108"/>
      <c r="J81" s="108"/>
      <c r="K81" s="108"/>
      <c r="L81" s="109"/>
      <c r="M81" s="110"/>
      <c r="N81" s="93"/>
      <c r="O81" s="153"/>
      <c r="P81" s="153"/>
      <c r="Q81" s="153"/>
      <c r="R81" s="153"/>
      <c r="S81" s="153"/>
      <c r="T81" s="111"/>
      <c r="U81" s="111"/>
      <c r="V81" s="153"/>
      <c r="W81" s="153"/>
      <c r="X81" s="153"/>
      <c r="Y81" s="153"/>
      <c r="Z81" s="153"/>
      <c r="AA81" s="111"/>
      <c r="AB81" s="111"/>
      <c r="AC81" s="153"/>
      <c r="AD81" s="153"/>
      <c r="AE81" s="153"/>
      <c r="AF81" s="153"/>
      <c r="AG81" s="153"/>
      <c r="AH81" s="111"/>
      <c r="AI81" s="111"/>
      <c r="AJ81" s="112"/>
      <c r="AK81" s="113"/>
      <c r="AL81" s="114"/>
      <c r="AM81" s="111"/>
      <c r="AN81" s="111"/>
      <c r="AO81" s="115"/>
      <c r="AP81" s="115"/>
      <c r="AQ81" s="115"/>
      <c r="AR81" s="115"/>
      <c r="AS81" s="115"/>
      <c r="AT81" s="115"/>
      <c r="AU81" s="115"/>
      <c r="AV81" s="115"/>
      <c r="AW81" s="115"/>
      <c r="AX81" s="116"/>
      <c r="AY81" s="118"/>
      <c r="AZ81" s="117"/>
      <c r="BA81" s="119"/>
      <c r="BB81" s="118"/>
      <c r="BC81" s="118"/>
      <c r="BD81" s="118"/>
      <c r="BE81" s="118"/>
      <c r="BF81" s="118"/>
      <c r="BG81" s="37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</row>
    <row r="82" spans="1:101" s="121" customFormat="1" ht="31.5" customHeight="1" x14ac:dyDescent="0.35">
      <c r="A82" s="105"/>
      <c r="B82" s="106"/>
      <c r="C82" s="106"/>
      <c r="D82" s="106"/>
      <c r="E82" s="106"/>
      <c r="F82" s="106"/>
      <c r="G82" s="107"/>
      <c r="H82" s="108"/>
      <c r="I82" s="108"/>
      <c r="J82" s="108"/>
      <c r="K82" s="108"/>
      <c r="L82" s="109"/>
      <c r="M82" s="110"/>
      <c r="N82" s="93"/>
      <c r="O82" s="153"/>
      <c r="P82" s="153"/>
      <c r="Q82" s="153"/>
      <c r="R82" s="153"/>
      <c r="S82" s="153"/>
      <c r="T82" s="111"/>
      <c r="U82" s="111"/>
      <c r="V82" s="153"/>
      <c r="W82" s="153"/>
      <c r="X82" s="153"/>
      <c r="Y82" s="153"/>
      <c r="Z82" s="153"/>
      <c r="AA82" s="111"/>
      <c r="AB82" s="111"/>
      <c r="AC82" s="153"/>
      <c r="AD82" s="153"/>
      <c r="AE82" s="153"/>
      <c r="AF82" s="153"/>
      <c r="AG82" s="153"/>
      <c r="AH82" s="111"/>
      <c r="AI82" s="111"/>
      <c r="AJ82" s="112"/>
      <c r="AK82" s="113"/>
      <c r="AL82" s="114"/>
      <c r="AM82" s="111"/>
      <c r="AN82" s="111"/>
      <c r="AO82" s="115"/>
      <c r="AP82" s="115"/>
      <c r="AQ82" s="115"/>
      <c r="AR82" s="115"/>
      <c r="AS82" s="115"/>
      <c r="AT82" s="115"/>
      <c r="AU82" s="115"/>
      <c r="AV82" s="115"/>
      <c r="AW82" s="115"/>
      <c r="AX82" s="116"/>
      <c r="AY82" s="118"/>
      <c r="AZ82" s="117"/>
      <c r="BA82" s="119"/>
      <c r="BB82" s="118"/>
      <c r="BC82" s="118"/>
      <c r="BD82" s="118"/>
      <c r="BE82" s="118"/>
      <c r="BF82" s="118"/>
      <c r="BG82" s="37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</row>
    <row r="83" spans="1:101" s="121" customFormat="1" ht="31.5" customHeight="1" x14ac:dyDescent="0.35">
      <c r="A83" s="105"/>
      <c r="B83" s="106"/>
      <c r="C83" s="106"/>
      <c r="D83" s="106"/>
      <c r="E83" s="106"/>
      <c r="F83" s="106"/>
      <c r="G83" s="107"/>
      <c r="H83" s="108"/>
      <c r="I83" s="108"/>
      <c r="J83" s="108"/>
      <c r="K83" s="108"/>
      <c r="L83" s="109"/>
      <c r="M83" s="110"/>
      <c r="N83" s="93"/>
      <c r="O83" s="153"/>
      <c r="P83" s="153"/>
      <c r="Q83" s="153"/>
      <c r="R83" s="153"/>
      <c r="S83" s="153"/>
      <c r="T83" s="111"/>
      <c r="U83" s="111"/>
      <c r="V83" s="153"/>
      <c r="W83" s="153"/>
      <c r="X83" s="153"/>
      <c r="Y83" s="153"/>
      <c r="Z83" s="153"/>
      <c r="AA83" s="111"/>
      <c r="AB83" s="111"/>
      <c r="AC83" s="153"/>
      <c r="AD83" s="153"/>
      <c r="AE83" s="153"/>
      <c r="AF83" s="153"/>
      <c r="AG83" s="153"/>
      <c r="AH83" s="111"/>
      <c r="AI83" s="111"/>
      <c r="AJ83" s="112"/>
      <c r="AK83" s="113"/>
      <c r="AL83" s="114"/>
      <c r="AM83" s="111"/>
      <c r="AN83" s="111"/>
      <c r="AO83" s="115"/>
      <c r="AP83" s="115"/>
      <c r="AQ83" s="115"/>
      <c r="AR83" s="115"/>
      <c r="AS83" s="115"/>
      <c r="AT83" s="115"/>
      <c r="AU83" s="115"/>
      <c r="AV83" s="115"/>
      <c r="AW83" s="115"/>
      <c r="AX83" s="116"/>
      <c r="AY83" s="118"/>
      <c r="AZ83" s="117"/>
      <c r="BA83" s="119"/>
      <c r="BB83" s="118"/>
      <c r="BC83" s="118"/>
      <c r="BD83" s="118"/>
      <c r="BE83" s="118"/>
      <c r="BF83" s="118"/>
      <c r="BG83" s="37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</row>
    <row r="84" spans="1:101" s="121" customFormat="1" ht="31.5" customHeight="1" x14ac:dyDescent="0.35">
      <c r="A84" s="105"/>
      <c r="B84" s="106"/>
      <c r="C84" s="106"/>
      <c r="D84" s="106"/>
      <c r="E84" s="106"/>
      <c r="F84" s="106"/>
      <c r="G84" s="107"/>
      <c r="H84" s="108"/>
      <c r="I84" s="108"/>
      <c r="J84" s="108"/>
      <c r="K84" s="108"/>
      <c r="L84" s="109"/>
      <c r="M84" s="110"/>
      <c r="N84" s="93"/>
      <c r="O84" s="153"/>
      <c r="P84" s="153"/>
      <c r="Q84" s="153"/>
      <c r="R84" s="153"/>
      <c r="S84" s="153"/>
      <c r="T84" s="111"/>
      <c r="U84" s="111"/>
      <c r="V84" s="153"/>
      <c r="W84" s="153"/>
      <c r="X84" s="153"/>
      <c r="Y84" s="153"/>
      <c r="Z84" s="153"/>
      <c r="AA84" s="111"/>
      <c r="AB84" s="111"/>
      <c r="AC84" s="153"/>
      <c r="AD84" s="153"/>
      <c r="AE84" s="153"/>
      <c r="AF84" s="153"/>
      <c r="AG84" s="153"/>
      <c r="AH84" s="111"/>
      <c r="AI84" s="111"/>
      <c r="AJ84" s="112"/>
      <c r="AK84" s="113"/>
      <c r="AL84" s="114"/>
      <c r="AM84" s="111"/>
      <c r="AN84" s="111"/>
      <c r="AO84" s="115"/>
      <c r="AP84" s="115"/>
      <c r="AQ84" s="115"/>
      <c r="AR84" s="115"/>
      <c r="AS84" s="115"/>
      <c r="AT84" s="115"/>
      <c r="AU84" s="115"/>
      <c r="AV84" s="115"/>
      <c r="AW84" s="115"/>
      <c r="AX84" s="116"/>
      <c r="AY84" s="118"/>
      <c r="AZ84" s="117"/>
      <c r="BA84" s="119"/>
      <c r="BB84" s="118"/>
      <c r="BC84" s="118"/>
      <c r="BD84" s="118"/>
      <c r="BE84" s="118"/>
      <c r="BF84" s="118"/>
      <c r="BG84" s="37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</row>
    <row r="85" spans="1:101" s="121" customFormat="1" ht="31.5" customHeight="1" x14ac:dyDescent="0.35">
      <c r="A85" s="105"/>
      <c r="B85" s="106"/>
      <c r="C85" s="106"/>
      <c r="D85" s="106"/>
      <c r="E85" s="106"/>
      <c r="F85" s="106"/>
      <c r="G85" s="107"/>
      <c r="H85" s="108"/>
      <c r="I85" s="108"/>
      <c r="J85" s="108"/>
      <c r="K85" s="108"/>
      <c r="L85" s="109"/>
      <c r="M85" s="110"/>
      <c r="N85" s="93"/>
      <c r="O85" s="153"/>
      <c r="P85" s="153"/>
      <c r="Q85" s="153"/>
      <c r="R85" s="153"/>
      <c r="S85" s="153"/>
      <c r="T85" s="111"/>
      <c r="U85" s="111"/>
      <c r="V85" s="153"/>
      <c r="W85" s="153"/>
      <c r="X85" s="153"/>
      <c r="Y85" s="153"/>
      <c r="Z85" s="153"/>
      <c r="AA85" s="111"/>
      <c r="AB85" s="111"/>
      <c r="AC85" s="153"/>
      <c r="AD85" s="153"/>
      <c r="AE85" s="153"/>
      <c r="AF85" s="153"/>
      <c r="AG85" s="153"/>
      <c r="AH85" s="111"/>
      <c r="AI85" s="111"/>
      <c r="AJ85" s="112"/>
      <c r="AK85" s="113"/>
      <c r="AL85" s="114"/>
      <c r="AM85" s="111"/>
      <c r="AN85" s="111"/>
      <c r="AO85" s="115"/>
      <c r="AP85" s="115"/>
      <c r="AQ85" s="115"/>
      <c r="AR85" s="115"/>
      <c r="AS85" s="115"/>
      <c r="AT85" s="115"/>
      <c r="AU85" s="115"/>
      <c r="AV85" s="115"/>
      <c r="AW85" s="115"/>
      <c r="AX85" s="116"/>
      <c r="AY85" s="118"/>
      <c r="AZ85" s="117"/>
      <c r="BA85" s="119"/>
      <c r="BB85" s="118"/>
      <c r="BC85" s="118"/>
      <c r="BD85" s="118"/>
      <c r="BE85" s="118"/>
      <c r="BF85" s="118"/>
      <c r="BG85" s="37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</row>
    <row r="86" spans="1:101" s="121" customFormat="1" ht="31.5" customHeight="1" x14ac:dyDescent="0.35">
      <c r="A86" s="105"/>
      <c r="B86" s="106"/>
      <c r="C86" s="106"/>
      <c r="D86" s="106"/>
      <c r="E86" s="106"/>
      <c r="F86" s="106"/>
      <c r="G86" s="107"/>
      <c r="H86" s="108"/>
      <c r="I86" s="108"/>
      <c r="J86" s="108"/>
      <c r="K86" s="108"/>
      <c r="L86" s="109"/>
      <c r="M86" s="110"/>
      <c r="N86" s="93"/>
      <c r="O86" s="153"/>
      <c r="P86" s="153"/>
      <c r="Q86" s="153"/>
      <c r="R86" s="153"/>
      <c r="S86" s="153"/>
      <c r="T86" s="111"/>
      <c r="U86" s="111"/>
      <c r="V86" s="153"/>
      <c r="W86" s="153"/>
      <c r="X86" s="153"/>
      <c r="Y86" s="153"/>
      <c r="Z86" s="153"/>
      <c r="AA86" s="111"/>
      <c r="AB86" s="111"/>
      <c r="AC86" s="153"/>
      <c r="AD86" s="153"/>
      <c r="AE86" s="153"/>
      <c r="AF86" s="153"/>
      <c r="AG86" s="153"/>
      <c r="AH86" s="111"/>
      <c r="AI86" s="111"/>
      <c r="AJ86" s="112"/>
      <c r="AK86" s="113"/>
      <c r="AL86" s="114"/>
      <c r="AM86" s="111"/>
      <c r="AN86" s="111"/>
      <c r="AO86" s="115"/>
      <c r="AP86" s="115"/>
      <c r="AQ86" s="115"/>
      <c r="AR86" s="115"/>
      <c r="AS86" s="115"/>
      <c r="AT86" s="115"/>
      <c r="AU86" s="115"/>
      <c r="AV86" s="115"/>
      <c r="AW86" s="115"/>
      <c r="AX86" s="116"/>
      <c r="AY86" s="118"/>
      <c r="AZ86" s="117"/>
      <c r="BA86" s="119"/>
      <c r="BB86" s="118"/>
      <c r="BC86" s="118"/>
      <c r="BD86" s="118"/>
      <c r="BE86" s="118"/>
      <c r="BF86" s="118"/>
      <c r="BG86" s="37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</row>
    <row r="87" spans="1:101" s="121" customFormat="1" ht="31.5" customHeight="1" x14ac:dyDescent="0.35">
      <c r="A87" s="105"/>
      <c r="B87" s="106"/>
      <c r="C87" s="106"/>
      <c r="D87" s="106"/>
      <c r="E87" s="106"/>
      <c r="F87" s="106"/>
      <c r="G87" s="107"/>
      <c r="H87" s="108"/>
      <c r="I87" s="108"/>
      <c r="J87" s="108"/>
      <c r="K87" s="108"/>
      <c r="L87" s="109"/>
      <c r="M87" s="110"/>
      <c r="N87" s="93"/>
      <c r="O87" s="153"/>
      <c r="P87" s="153"/>
      <c r="Q87" s="153"/>
      <c r="R87" s="153"/>
      <c r="S87" s="153"/>
      <c r="T87" s="111"/>
      <c r="U87" s="111"/>
      <c r="V87" s="153"/>
      <c r="W87" s="153"/>
      <c r="X87" s="153"/>
      <c r="Y87" s="153"/>
      <c r="Z87" s="153"/>
      <c r="AA87" s="111"/>
      <c r="AB87" s="111"/>
      <c r="AC87" s="153"/>
      <c r="AD87" s="153"/>
      <c r="AE87" s="153"/>
      <c r="AF87" s="153"/>
      <c r="AG87" s="153"/>
      <c r="AH87" s="111"/>
      <c r="AI87" s="111"/>
      <c r="AJ87" s="112"/>
      <c r="AK87" s="113"/>
      <c r="AL87" s="114"/>
      <c r="AM87" s="111"/>
      <c r="AN87" s="111"/>
      <c r="AO87" s="115"/>
      <c r="AP87" s="115"/>
      <c r="AQ87" s="115"/>
      <c r="AR87" s="115"/>
      <c r="AS87" s="115"/>
      <c r="AT87" s="115"/>
      <c r="AU87" s="115"/>
      <c r="AV87" s="115"/>
      <c r="AW87" s="115"/>
      <c r="AX87" s="116"/>
      <c r="AY87" s="118"/>
      <c r="AZ87" s="117"/>
      <c r="BA87" s="119"/>
      <c r="BB87" s="118"/>
      <c r="BC87" s="118"/>
      <c r="BD87" s="118"/>
      <c r="BE87" s="118"/>
      <c r="BF87" s="118"/>
      <c r="BG87" s="37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</row>
    <row r="88" spans="1:101" s="121" customFormat="1" ht="31.5" customHeight="1" x14ac:dyDescent="0.35">
      <c r="A88" s="105"/>
      <c r="B88" s="106"/>
      <c r="C88" s="106"/>
      <c r="D88" s="106"/>
      <c r="E88" s="106"/>
      <c r="F88" s="106"/>
      <c r="G88" s="107"/>
      <c r="H88" s="108"/>
      <c r="I88" s="108"/>
      <c r="J88" s="108"/>
      <c r="K88" s="108"/>
      <c r="L88" s="109"/>
      <c r="M88" s="110"/>
      <c r="N88" s="93"/>
      <c r="O88" s="153"/>
      <c r="P88" s="153"/>
      <c r="Q88" s="153"/>
      <c r="R88" s="153"/>
      <c r="S88" s="153"/>
      <c r="T88" s="111"/>
      <c r="U88" s="111"/>
      <c r="V88" s="153"/>
      <c r="W88" s="153"/>
      <c r="X88" s="153"/>
      <c r="Y88" s="153"/>
      <c r="Z88" s="153"/>
      <c r="AA88" s="111"/>
      <c r="AB88" s="111"/>
      <c r="AC88" s="153"/>
      <c r="AD88" s="153"/>
      <c r="AE88" s="153"/>
      <c r="AF88" s="153"/>
      <c r="AG88" s="153"/>
      <c r="AH88" s="111"/>
      <c r="AI88" s="111"/>
      <c r="AJ88" s="112"/>
      <c r="AK88" s="113"/>
      <c r="AL88" s="114"/>
      <c r="AM88" s="111"/>
      <c r="AN88" s="111"/>
      <c r="AO88" s="115"/>
      <c r="AP88" s="115"/>
      <c r="AQ88" s="115"/>
      <c r="AR88" s="115"/>
      <c r="AS88" s="115"/>
      <c r="AT88" s="115"/>
      <c r="AU88" s="115"/>
      <c r="AV88" s="115"/>
      <c r="AW88" s="115"/>
      <c r="AX88" s="116"/>
      <c r="AY88" s="118"/>
      <c r="AZ88" s="117"/>
      <c r="BA88" s="119"/>
      <c r="BB88" s="118"/>
      <c r="BC88" s="118"/>
      <c r="BD88" s="118"/>
      <c r="BE88" s="118"/>
      <c r="BF88" s="118"/>
      <c r="BG88" s="37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</row>
    <row r="89" spans="1:101" s="121" customFormat="1" ht="31.5" customHeight="1" x14ac:dyDescent="0.35">
      <c r="A89" s="105"/>
      <c r="B89" s="106"/>
      <c r="C89" s="106"/>
      <c r="D89" s="106"/>
      <c r="E89" s="106"/>
      <c r="F89" s="106"/>
      <c r="G89" s="107"/>
      <c r="H89" s="108"/>
      <c r="I89" s="108"/>
      <c r="J89" s="108"/>
      <c r="K89" s="108"/>
      <c r="L89" s="109"/>
      <c r="M89" s="110"/>
      <c r="N89" s="93"/>
      <c r="O89" s="153"/>
      <c r="P89" s="153"/>
      <c r="Q89" s="153"/>
      <c r="R89" s="153"/>
      <c r="S89" s="153"/>
      <c r="T89" s="111"/>
      <c r="U89" s="111"/>
      <c r="V89" s="153"/>
      <c r="W89" s="153"/>
      <c r="X89" s="153"/>
      <c r="Y89" s="153"/>
      <c r="Z89" s="153"/>
      <c r="AA89" s="111"/>
      <c r="AB89" s="111"/>
      <c r="AC89" s="153"/>
      <c r="AD89" s="153"/>
      <c r="AE89" s="153"/>
      <c r="AF89" s="153"/>
      <c r="AG89" s="153"/>
      <c r="AH89" s="111"/>
      <c r="AI89" s="111"/>
      <c r="AJ89" s="112"/>
      <c r="AK89" s="113"/>
      <c r="AL89" s="114"/>
      <c r="AM89" s="111"/>
      <c r="AN89" s="111"/>
      <c r="AO89" s="115"/>
      <c r="AP89" s="115"/>
      <c r="AQ89" s="115"/>
      <c r="AR89" s="115"/>
      <c r="AS89" s="115"/>
      <c r="AT89" s="115"/>
      <c r="AU89" s="115"/>
      <c r="AV89" s="115"/>
      <c r="AW89" s="115"/>
      <c r="AX89" s="116"/>
      <c r="AY89" s="118"/>
      <c r="AZ89" s="117"/>
      <c r="BA89" s="119"/>
      <c r="BB89" s="118"/>
      <c r="BC89" s="118"/>
      <c r="BD89" s="118"/>
      <c r="BE89" s="118"/>
      <c r="BF89" s="118"/>
      <c r="BG89" s="37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</row>
    <row r="90" spans="1:101" s="121" customFormat="1" ht="31.5" customHeight="1" x14ac:dyDescent="0.35">
      <c r="A90" s="105"/>
      <c r="B90" s="106"/>
      <c r="C90" s="106"/>
      <c r="D90" s="106"/>
      <c r="E90" s="106"/>
      <c r="F90" s="106"/>
      <c r="G90" s="107"/>
      <c r="H90" s="108"/>
      <c r="I90" s="108"/>
      <c r="J90" s="108"/>
      <c r="K90" s="108"/>
      <c r="L90" s="109"/>
      <c r="M90" s="110"/>
      <c r="N90" s="93"/>
      <c r="O90" s="153"/>
      <c r="P90" s="153"/>
      <c r="Q90" s="153"/>
      <c r="R90" s="153"/>
      <c r="S90" s="153"/>
      <c r="T90" s="111"/>
      <c r="U90" s="111"/>
      <c r="V90" s="153"/>
      <c r="W90" s="153"/>
      <c r="X90" s="153"/>
      <c r="Y90" s="153"/>
      <c r="Z90" s="153"/>
      <c r="AA90" s="111"/>
      <c r="AB90" s="111"/>
      <c r="AC90" s="153"/>
      <c r="AD90" s="153"/>
      <c r="AE90" s="153"/>
      <c r="AF90" s="153"/>
      <c r="AG90" s="153"/>
      <c r="AH90" s="111"/>
      <c r="AI90" s="111"/>
      <c r="AJ90" s="112"/>
      <c r="AK90" s="113"/>
      <c r="AL90" s="114"/>
      <c r="AM90" s="111"/>
      <c r="AN90" s="111"/>
      <c r="AO90" s="115"/>
      <c r="AP90" s="115"/>
      <c r="AQ90" s="115"/>
      <c r="AR90" s="115"/>
      <c r="AS90" s="115"/>
      <c r="AT90" s="115"/>
      <c r="AU90" s="115"/>
      <c r="AV90" s="115"/>
      <c r="AW90" s="115"/>
      <c r="AX90" s="116"/>
      <c r="AY90" s="118"/>
      <c r="AZ90" s="117"/>
      <c r="BA90" s="119"/>
      <c r="BB90" s="118"/>
      <c r="BC90" s="118"/>
      <c r="BD90" s="118"/>
      <c r="BE90" s="118"/>
      <c r="BF90" s="118"/>
      <c r="BG90" s="37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</row>
    <row r="91" spans="1:101" s="121" customFormat="1" ht="31.5" customHeight="1" x14ac:dyDescent="0.35">
      <c r="A91" s="105"/>
      <c r="B91" s="106"/>
      <c r="C91" s="106"/>
      <c r="D91" s="106"/>
      <c r="E91" s="106"/>
      <c r="F91" s="106"/>
      <c r="G91" s="107"/>
      <c r="H91" s="108"/>
      <c r="I91" s="108"/>
      <c r="J91" s="108"/>
      <c r="K91" s="108"/>
      <c r="L91" s="109"/>
      <c r="M91" s="110"/>
      <c r="N91" s="93"/>
      <c r="O91" s="153"/>
      <c r="P91" s="153"/>
      <c r="Q91" s="153"/>
      <c r="R91" s="153"/>
      <c r="S91" s="153"/>
      <c r="T91" s="111"/>
      <c r="U91" s="111"/>
      <c r="V91" s="153"/>
      <c r="W91" s="153"/>
      <c r="X91" s="153"/>
      <c r="Y91" s="153"/>
      <c r="Z91" s="153"/>
      <c r="AA91" s="111"/>
      <c r="AB91" s="111"/>
      <c r="AC91" s="153"/>
      <c r="AD91" s="153"/>
      <c r="AE91" s="153"/>
      <c r="AF91" s="153"/>
      <c r="AG91" s="153"/>
      <c r="AH91" s="111"/>
      <c r="AI91" s="111"/>
      <c r="AJ91" s="112"/>
      <c r="AK91" s="113"/>
      <c r="AL91" s="114"/>
      <c r="AM91" s="111"/>
      <c r="AN91" s="111"/>
      <c r="AO91" s="115"/>
      <c r="AP91" s="115"/>
      <c r="AQ91" s="115"/>
      <c r="AR91" s="115"/>
      <c r="AS91" s="115"/>
      <c r="AT91" s="115"/>
      <c r="AU91" s="115"/>
      <c r="AV91" s="115"/>
      <c r="AW91" s="115"/>
      <c r="AX91" s="116"/>
      <c r="AY91" s="118"/>
      <c r="AZ91" s="117"/>
      <c r="BA91" s="119"/>
      <c r="BB91" s="118"/>
      <c r="BC91" s="118"/>
      <c r="BD91" s="118"/>
      <c r="BE91" s="118"/>
      <c r="BF91" s="118"/>
      <c r="BG91" s="37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</row>
    <row r="92" spans="1:101" s="121" customFormat="1" ht="31.5" customHeight="1" x14ac:dyDescent="0.35">
      <c r="A92" s="105"/>
      <c r="B92" s="106"/>
      <c r="C92" s="106"/>
      <c r="D92" s="106"/>
      <c r="E92" s="106"/>
      <c r="F92" s="106"/>
      <c r="G92" s="107"/>
      <c r="H92" s="108"/>
      <c r="I92" s="108"/>
      <c r="J92" s="108"/>
      <c r="K92" s="108"/>
      <c r="L92" s="109"/>
      <c r="M92" s="110"/>
      <c r="N92" s="93"/>
      <c r="O92" s="153"/>
      <c r="P92" s="153"/>
      <c r="Q92" s="153"/>
      <c r="R92" s="153"/>
      <c r="S92" s="153"/>
      <c r="T92" s="111"/>
      <c r="U92" s="111"/>
      <c r="V92" s="153"/>
      <c r="W92" s="153"/>
      <c r="X92" s="153"/>
      <c r="Y92" s="153"/>
      <c r="Z92" s="153"/>
      <c r="AA92" s="111"/>
      <c r="AB92" s="111"/>
      <c r="AC92" s="153"/>
      <c r="AD92" s="153"/>
      <c r="AE92" s="153"/>
      <c r="AF92" s="153"/>
      <c r="AG92" s="153"/>
      <c r="AH92" s="111"/>
      <c r="AI92" s="111"/>
      <c r="AJ92" s="112"/>
      <c r="AK92" s="113"/>
      <c r="AL92" s="114"/>
      <c r="AM92" s="111"/>
      <c r="AN92" s="111"/>
      <c r="AO92" s="115"/>
      <c r="AP92" s="115"/>
      <c r="AQ92" s="115"/>
      <c r="AR92" s="115"/>
      <c r="AS92" s="115"/>
      <c r="AT92" s="115"/>
      <c r="AU92" s="115"/>
      <c r="AV92" s="115"/>
      <c r="AW92" s="115"/>
      <c r="AX92" s="116"/>
      <c r="AY92" s="118"/>
      <c r="AZ92" s="117"/>
      <c r="BA92" s="119"/>
      <c r="BB92" s="118"/>
      <c r="BC92" s="118"/>
      <c r="BD92" s="118"/>
      <c r="BE92" s="118"/>
      <c r="BF92" s="118"/>
      <c r="BG92" s="37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</row>
    <row r="93" spans="1:101" s="121" customFormat="1" ht="31.5" customHeight="1" x14ac:dyDescent="0.35">
      <c r="A93" s="105"/>
      <c r="B93" s="106"/>
      <c r="C93" s="106"/>
      <c r="D93" s="106"/>
      <c r="E93" s="106"/>
      <c r="F93" s="106"/>
      <c r="G93" s="107"/>
      <c r="H93" s="108"/>
      <c r="I93" s="108"/>
      <c r="J93" s="108"/>
      <c r="K93" s="108"/>
      <c r="L93" s="109"/>
      <c r="M93" s="110"/>
      <c r="N93" s="93"/>
      <c r="O93" s="153"/>
      <c r="P93" s="153"/>
      <c r="Q93" s="153"/>
      <c r="R93" s="153"/>
      <c r="S93" s="153"/>
      <c r="T93" s="111"/>
      <c r="U93" s="111"/>
      <c r="V93" s="153"/>
      <c r="W93" s="153"/>
      <c r="X93" s="153"/>
      <c r="Y93" s="153"/>
      <c r="Z93" s="153"/>
      <c r="AA93" s="111"/>
      <c r="AB93" s="111"/>
      <c r="AC93" s="153"/>
      <c r="AD93" s="153"/>
      <c r="AE93" s="153"/>
      <c r="AF93" s="153"/>
      <c r="AG93" s="153"/>
      <c r="AH93" s="111"/>
      <c r="AI93" s="111"/>
      <c r="AJ93" s="112"/>
      <c r="AK93" s="113"/>
      <c r="AL93" s="114"/>
      <c r="AM93" s="111"/>
      <c r="AN93" s="111"/>
      <c r="AO93" s="115"/>
      <c r="AP93" s="115"/>
      <c r="AQ93" s="115"/>
      <c r="AR93" s="115"/>
      <c r="AS93" s="115"/>
      <c r="AT93" s="115"/>
      <c r="AU93" s="115"/>
      <c r="AV93" s="115"/>
      <c r="AW93" s="115"/>
      <c r="AX93" s="116"/>
      <c r="AY93" s="118"/>
      <c r="AZ93" s="117"/>
      <c r="BA93" s="119"/>
      <c r="BB93" s="118"/>
      <c r="BC93" s="118"/>
      <c r="BD93" s="118"/>
      <c r="BE93" s="118"/>
      <c r="BF93" s="118"/>
      <c r="BG93" s="37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</row>
    <row r="94" spans="1:101" s="121" customFormat="1" ht="31.5" customHeight="1" x14ac:dyDescent="0.35">
      <c r="A94" s="105"/>
      <c r="B94" s="106"/>
      <c r="C94" s="106"/>
      <c r="D94" s="106"/>
      <c r="E94" s="106"/>
      <c r="F94" s="106"/>
      <c r="G94" s="107"/>
      <c r="H94" s="108"/>
      <c r="I94" s="108"/>
      <c r="J94" s="108"/>
      <c r="K94" s="108"/>
      <c r="L94" s="109"/>
      <c r="M94" s="110"/>
      <c r="N94" s="93"/>
      <c r="O94" s="153"/>
      <c r="P94" s="153"/>
      <c r="Q94" s="153"/>
      <c r="R94" s="153"/>
      <c r="S94" s="153"/>
      <c r="T94" s="111"/>
      <c r="U94" s="111"/>
      <c r="V94" s="153"/>
      <c r="W94" s="153"/>
      <c r="X94" s="153"/>
      <c r="Y94" s="153"/>
      <c r="Z94" s="153"/>
      <c r="AA94" s="111"/>
      <c r="AB94" s="111"/>
      <c r="AC94" s="153"/>
      <c r="AD94" s="153"/>
      <c r="AE94" s="153"/>
      <c r="AF94" s="153"/>
      <c r="AG94" s="153"/>
      <c r="AH94" s="111"/>
      <c r="AI94" s="111"/>
      <c r="AJ94" s="112"/>
      <c r="AK94" s="113"/>
      <c r="AL94" s="114"/>
      <c r="AM94" s="111"/>
      <c r="AN94" s="111"/>
      <c r="AO94" s="115"/>
      <c r="AP94" s="115"/>
      <c r="AQ94" s="115"/>
      <c r="AR94" s="115"/>
      <c r="AS94" s="115"/>
      <c r="AT94" s="115"/>
      <c r="AU94" s="115"/>
      <c r="AV94" s="115"/>
      <c r="AW94" s="115"/>
      <c r="AX94" s="116"/>
      <c r="AY94" s="118"/>
      <c r="AZ94" s="117"/>
      <c r="BA94" s="119"/>
      <c r="BB94" s="118"/>
      <c r="BC94" s="118"/>
      <c r="BD94" s="118"/>
      <c r="BE94" s="118"/>
      <c r="BF94" s="118"/>
      <c r="BG94" s="37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</row>
    <row r="95" spans="1:101" s="121" customFormat="1" ht="31.5" customHeight="1" x14ac:dyDescent="0.35">
      <c r="A95" s="105"/>
      <c r="B95" s="106"/>
      <c r="C95" s="106"/>
      <c r="D95" s="106"/>
      <c r="E95" s="106"/>
      <c r="F95" s="106"/>
      <c r="G95" s="107"/>
      <c r="H95" s="108"/>
      <c r="I95" s="108"/>
      <c r="J95" s="108"/>
      <c r="K95" s="108"/>
      <c r="L95" s="109"/>
      <c r="M95" s="110"/>
      <c r="N95" s="93"/>
      <c r="O95" s="153"/>
      <c r="P95" s="153"/>
      <c r="Q95" s="153"/>
      <c r="R95" s="153"/>
      <c r="S95" s="153"/>
      <c r="T95" s="111"/>
      <c r="U95" s="111"/>
      <c r="V95" s="153"/>
      <c r="W95" s="153"/>
      <c r="X95" s="153"/>
      <c r="Y95" s="153"/>
      <c r="Z95" s="153"/>
      <c r="AA95" s="111"/>
      <c r="AB95" s="111"/>
      <c r="AC95" s="153"/>
      <c r="AD95" s="153"/>
      <c r="AE95" s="153"/>
      <c r="AF95" s="153"/>
      <c r="AG95" s="153"/>
      <c r="AH95" s="111"/>
      <c r="AI95" s="111"/>
      <c r="AJ95" s="112"/>
      <c r="AK95" s="113"/>
      <c r="AL95" s="114"/>
      <c r="AM95" s="111"/>
      <c r="AN95" s="111"/>
      <c r="AO95" s="115"/>
      <c r="AP95" s="115"/>
      <c r="AQ95" s="115"/>
      <c r="AR95" s="115"/>
      <c r="AS95" s="115"/>
      <c r="AT95" s="115"/>
      <c r="AU95" s="115"/>
      <c r="AV95" s="115"/>
      <c r="AW95" s="115"/>
      <c r="AX95" s="116"/>
      <c r="AY95" s="118"/>
      <c r="AZ95" s="117"/>
      <c r="BA95" s="119"/>
      <c r="BB95" s="118"/>
      <c r="BC95" s="118"/>
      <c r="BD95" s="118"/>
      <c r="BE95" s="118"/>
      <c r="BF95" s="118"/>
      <c r="BG95" s="37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</row>
    <row r="96" spans="1:101" s="121" customFormat="1" ht="31.5" customHeight="1" x14ac:dyDescent="0.35">
      <c r="A96" s="105"/>
      <c r="B96" s="106"/>
      <c r="C96" s="106"/>
      <c r="D96" s="106"/>
      <c r="E96" s="106"/>
      <c r="F96" s="106"/>
      <c r="G96" s="107"/>
      <c r="H96" s="108"/>
      <c r="I96" s="108"/>
      <c r="J96" s="108"/>
      <c r="K96" s="108"/>
      <c r="L96" s="109"/>
      <c r="M96" s="110"/>
      <c r="N96" s="93"/>
      <c r="O96" s="153"/>
      <c r="P96" s="153"/>
      <c r="Q96" s="153"/>
      <c r="R96" s="153"/>
      <c r="S96" s="153"/>
      <c r="T96" s="111"/>
      <c r="U96" s="111"/>
      <c r="V96" s="153"/>
      <c r="W96" s="153"/>
      <c r="X96" s="153"/>
      <c r="Y96" s="153"/>
      <c r="Z96" s="153"/>
      <c r="AA96" s="111"/>
      <c r="AB96" s="111"/>
      <c r="AC96" s="153"/>
      <c r="AD96" s="153"/>
      <c r="AE96" s="153"/>
      <c r="AF96" s="153"/>
      <c r="AG96" s="153"/>
      <c r="AH96" s="111"/>
      <c r="AI96" s="111"/>
      <c r="AJ96" s="112"/>
      <c r="AK96" s="113"/>
      <c r="AL96" s="114"/>
      <c r="AM96" s="111"/>
      <c r="AN96" s="111"/>
      <c r="AO96" s="115"/>
      <c r="AP96" s="115"/>
      <c r="AQ96" s="115"/>
      <c r="AR96" s="115"/>
      <c r="AS96" s="115"/>
      <c r="AT96" s="115"/>
      <c r="AU96" s="115"/>
      <c r="AV96" s="115"/>
      <c r="AW96" s="115"/>
      <c r="AX96" s="116"/>
      <c r="AY96" s="118"/>
      <c r="AZ96" s="117"/>
      <c r="BA96" s="119"/>
      <c r="BB96" s="118"/>
      <c r="BC96" s="118"/>
      <c r="BD96" s="118"/>
      <c r="BE96" s="118"/>
      <c r="BF96" s="118"/>
      <c r="BG96" s="37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</row>
    <row r="97" spans="1:101" s="121" customFormat="1" ht="31.5" customHeight="1" x14ac:dyDescent="0.35">
      <c r="A97" s="105"/>
      <c r="B97" s="106"/>
      <c r="C97" s="106"/>
      <c r="D97" s="106"/>
      <c r="E97" s="106"/>
      <c r="F97" s="106"/>
      <c r="G97" s="107"/>
      <c r="H97" s="108"/>
      <c r="I97" s="108"/>
      <c r="J97" s="108"/>
      <c r="K97" s="108"/>
      <c r="L97" s="109"/>
      <c r="M97" s="110"/>
      <c r="N97" s="93"/>
      <c r="O97" s="153"/>
      <c r="P97" s="153"/>
      <c r="Q97" s="153"/>
      <c r="R97" s="153"/>
      <c r="S97" s="153"/>
      <c r="T97" s="111"/>
      <c r="U97" s="111"/>
      <c r="V97" s="153"/>
      <c r="W97" s="153"/>
      <c r="X97" s="153"/>
      <c r="Y97" s="153"/>
      <c r="Z97" s="153"/>
      <c r="AA97" s="111"/>
      <c r="AB97" s="111"/>
      <c r="AC97" s="153"/>
      <c r="AD97" s="153"/>
      <c r="AE97" s="153"/>
      <c r="AF97" s="153"/>
      <c r="AG97" s="153"/>
      <c r="AH97" s="111"/>
      <c r="AI97" s="111"/>
      <c r="AJ97" s="112"/>
      <c r="AK97" s="113"/>
      <c r="AL97" s="114"/>
      <c r="AM97" s="111"/>
      <c r="AN97" s="111"/>
      <c r="AO97" s="115"/>
      <c r="AP97" s="115"/>
      <c r="AQ97" s="115"/>
      <c r="AR97" s="115"/>
      <c r="AS97" s="115"/>
      <c r="AT97" s="115"/>
      <c r="AU97" s="115"/>
      <c r="AV97" s="115"/>
      <c r="AW97" s="115"/>
      <c r="AX97" s="116"/>
      <c r="AY97" s="118"/>
      <c r="AZ97" s="117"/>
      <c r="BA97" s="119"/>
      <c r="BB97" s="118"/>
      <c r="BC97" s="118"/>
      <c r="BD97" s="118"/>
      <c r="BE97" s="118"/>
      <c r="BF97" s="118"/>
      <c r="BG97" s="37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</row>
    <row r="98" spans="1:101" s="121" customFormat="1" ht="31.5" customHeight="1" x14ac:dyDescent="0.35">
      <c r="A98" s="105"/>
      <c r="B98" s="106"/>
      <c r="C98" s="106"/>
      <c r="D98" s="106"/>
      <c r="E98" s="106"/>
      <c r="F98" s="106"/>
      <c r="G98" s="107"/>
      <c r="H98" s="108"/>
      <c r="I98" s="108"/>
      <c r="J98" s="108"/>
      <c r="K98" s="108"/>
      <c r="L98" s="109"/>
      <c r="M98" s="110"/>
      <c r="N98" s="93"/>
      <c r="O98" s="153"/>
      <c r="P98" s="153"/>
      <c r="Q98" s="153"/>
      <c r="R98" s="153"/>
      <c r="S98" s="153"/>
      <c r="T98" s="111"/>
      <c r="U98" s="111"/>
      <c r="V98" s="153"/>
      <c r="W98" s="153"/>
      <c r="X98" s="153"/>
      <c r="Y98" s="153"/>
      <c r="Z98" s="153"/>
      <c r="AA98" s="111"/>
      <c r="AB98" s="111"/>
      <c r="AC98" s="153"/>
      <c r="AD98" s="153"/>
      <c r="AE98" s="153"/>
      <c r="AF98" s="153"/>
      <c r="AG98" s="153"/>
      <c r="AH98" s="111"/>
      <c r="AI98" s="111"/>
      <c r="AJ98" s="112"/>
      <c r="AK98" s="113"/>
      <c r="AL98" s="114"/>
      <c r="AM98" s="111"/>
      <c r="AN98" s="111"/>
      <c r="AO98" s="115"/>
      <c r="AP98" s="115"/>
      <c r="AQ98" s="115"/>
      <c r="AR98" s="115"/>
      <c r="AS98" s="115"/>
      <c r="AT98" s="115"/>
      <c r="AU98" s="115"/>
      <c r="AV98" s="115"/>
      <c r="AW98" s="115"/>
      <c r="AX98" s="116"/>
      <c r="AY98" s="118"/>
      <c r="AZ98" s="117"/>
      <c r="BA98" s="119"/>
      <c r="BB98" s="118"/>
      <c r="BC98" s="118"/>
      <c r="BD98" s="118"/>
      <c r="BE98" s="118"/>
      <c r="BF98" s="118"/>
      <c r="BG98" s="37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</row>
    <row r="99" spans="1:101" s="121" customFormat="1" ht="31.5" customHeight="1" x14ac:dyDescent="0.35">
      <c r="A99" s="105"/>
      <c r="B99" s="106"/>
      <c r="C99" s="106"/>
      <c r="D99" s="106"/>
      <c r="E99" s="106"/>
      <c r="F99" s="106"/>
      <c r="G99" s="107"/>
      <c r="H99" s="108"/>
      <c r="I99" s="108"/>
      <c r="J99" s="108"/>
      <c r="K99" s="108"/>
      <c r="L99" s="109"/>
      <c r="M99" s="110"/>
      <c r="N99" s="93"/>
      <c r="O99" s="153"/>
      <c r="P99" s="153"/>
      <c r="Q99" s="153"/>
      <c r="R99" s="153"/>
      <c r="S99" s="153"/>
      <c r="T99" s="111"/>
      <c r="U99" s="111"/>
      <c r="V99" s="153"/>
      <c r="W99" s="153"/>
      <c r="X99" s="153"/>
      <c r="Y99" s="153"/>
      <c r="Z99" s="153"/>
      <c r="AA99" s="111"/>
      <c r="AB99" s="111"/>
      <c r="AC99" s="153"/>
      <c r="AD99" s="153"/>
      <c r="AE99" s="153"/>
      <c r="AF99" s="153"/>
      <c r="AG99" s="153"/>
      <c r="AH99" s="111"/>
      <c r="AI99" s="111"/>
      <c r="AJ99" s="112"/>
      <c r="AK99" s="113"/>
      <c r="AL99" s="114"/>
      <c r="AM99" s="111"/>
      <c r="AN99" s="111"/>
      <c r="AO99" s="115"/>
      <c r="AP99" s="115"/>
      <c r="AQ99" s="115"/>
      <c r="AR99" s="115"/>
      <c r="AS99" s="115"/>
      <c r="AT99" s="115"/>
      <c r="AU99" s="115"/>
      <c r="AV99" s="115"/>
      <c r="AW99" s="115"/>
      <c r="AX99" s="116"/>
      <c r="AY99" s="118"/>
      <c r="AZ99" s="117"/>
      <c r="BA99" s="119"/>
      <c r="BB99" s="118"/>
      <c r="BC99" s="118"/>
      <c r="BD99" s="118"/>
      <c r="BE99" s="118"/>
      <c r="BF99" s="118"/>
      <c r="BG99" s="37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</row>
    <row r="100" spans="1:101" s="121" customFormat="1" ht="31.5" customHeight="1" x14ac:dyDescent="0.35">
      <c r="A100" s="105"/>
      <c r="B100" s="106"/>
      <c r="C100" s="106"/>
      <c r="D100" s="106"/>
      <c r="E100" s="106"/>
      <c r="F100" s="106"/>
      <c r="G100" s="107"/>
      <c r="H100" s="108"/>
      <c r="I100" s="108"/>
      <c r="J100" s="108"/>
      <c r="K100" s="108"/>
      <c r="L100" s="109"/>
      <c r="M100" s="110"/>
      <c r="N100" s="93"/>
      <c r="O100" s="153"/>
      <c r="P100" s="153"/>
      <c r="Q100" s="153"/>
      <c r="R100" s="153"/>
      <c r="S100" s="153"/>
      <c r="T100" s="111"/>
      <c r="U100" s="111"/>
      <c r="V100" s="153"/>
      <c r="W100" s="153"/>
      <c r="X100" s="153"/>
      <c r="Y100" s="153"/>
      <c r="Z100" s="153"/>
      <c r="AA100" s="111"/>
      <c r="AB100" s="111"/>
      <c r="AC100" s="153"/>
      <c r="AD100" s="153"/>
      <c r="AE100" s="153"/>
      <c r="AF100" s="153"/>
      <c r="AG100" s="153"/>
      <c r="AH100" s="111"/>
      <c r="AI100" s="111"/>
      <c r="AJ100" s="112"/>
      <c r="AK100" s="113"/>
      <c r="AL100" s="114"/>
      <c r="AM100" s="111"/>
      <c r="AN100" s="111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6"/>
      <c r="AY100" s="118"/>
      <c r="AZ100" s="117"/>
      <c r="BA100" s="119"/>
      <c r="BB100" s="118"/>
      <c r="BC100" s="118"/>
      <c r="BD100" s="118"/>
      <c r="BE100" s="118"/>
      <c r="BF100" s="118"/>
      <c r="BG100" s="37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</row>
    <row r="101" spans="1:101" s="121" customFormat="1" ht="31.5" customHeight="1" x14ac:dyDescent="0.35">
      <c r="A101" s="105"/>
      <c r="B101" s="106"/>
      <c r="C101" s="106"/>
      <c r="D101" s="106"/>
      <c r="E101" s="106"/>
      <c r="F101" s="106"/>
      <c r="G101" s="107"/>
      <c r="H101" s="108"/>
      <c r="I101" s="108"/>
      <c r="J101" s="108"/>
      <c r="K101" s="108"/>
      <c r="L101" s="109"/>
      <c r="M101" s="110"/>
      <c r="N101" s="93"/>
      <c r="O101" s="153"/>
      <c r="P101" s="153"/>
      <c r="Q101" s="153"/>
      <c r="R101" s="153"/>
      <c r="S101" s="153"/>
      <c r="T101" s="111"/>
      <c r="U101" s="111"/>
      <c r="V101" s="153"/>
      <c r="W101" s="153"/>
      <c r="X101" s="153"/>
      <c r="Y101" s="153"/>
      <c r="Z101" s="153"/>
      <c r="AA101" s="111"/>
      <c r="AB101" s="111"/>
      <c r="AC101" s="153"/>
      <c r="AD101" s="153"/>
      <c r="AE101" s="153"/>
      <c r="AF101" s="153"/>
      <c r="AG101" s="153"/>
      <c r="AH101" s="111"/>
      <c r="AI101" s="111"/>
      <c r="AJ101" s="112"/>
      <c r="AK101" s="113"/>
      <c r="AL101" s="114"/>
      <c r="AM101" s="111"/>
      <c r="AN101" s="111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6"/>
      <c r="AY101" s="118"/>
      <c r="AZ101" s="117"/>
      <c r="BA101" s="119"/>
      <c r="BB101" s="118"/>
      <c r="BC101" s="118"/>
      <c r="BD101" s="118"/>
      <c r="BE101" s="118"/>
      <c r="BF101" s="118"/>
      <c r="BG101" s="37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</row>
    <row r="102" spans="1:101" s="121" customFormat="1" ht="31.5" customHeight="1" x14ac:dyDescent="0.35">
      <c r="A102" s="105"/>
      <c r="B102" s="106"/>
      <c r="C102" s="106"/>
      <c r="D102" s="106"/>
      <c r="E102" s="106"/>
      <c r="F102" s="106"/>
      <c r="G102" s="107"/>
      <c r="H102" s="108"/>
      <c r="I102" s="108"/>
      <c r="J102" s="108"/>
      <c r="K102" s="108"/>
      <c r="L102" s="109"/>
      <c r="M102" s="110"/>
      <c r="N102" s="93"/>
      <c r="O102" s="153"/>
      <c r="P102" s="153"/>
      <c r="Q102" s="153"/>
      <c r="R102" s="153"/>
      <c r="S102" s="153"/>
      <c r="T102" s="111"/>
      <c r="U102" s="111"/>
      <c r="V102" s="153"/>
      <c r="W102" s="153"/>
      <c r="X102" s="153"/>
      <c r="Y102" s="153"/>
      <c r="Z102" s="153"/>
      <c r="AA102" s="111"/>
      <c r="AB102" s="111"/>
      <c r="AC102" s="153"/>
      <c r="AD102" s="153"/>
      <c r="AE102" s="153"/>
      <c r="AF102" s="153"/>
      <c r="AG102" s="153"/>
      <c r="AH102" s="111"/>
      <c r="AI102" s="111"/>
      <c r="AJ102" s="112"/>
      <c r="AK102" s="113"/>
      <c r="AL102" s="114"/>
      <c r="AM102" s="111"/>
      <c r="AN102" s="111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6"/>
      <c r="AY102" s="118"/>
      <c r="AZ102" s="117"/>
      <c r="BA102" s="119"/>
      <c r="BB102" s="118"/>
      <c r="BC102" s="118"/>
      <c r="BD102" s="118"/>
      <c r="BE102" s="118"/>
      <c r="BF102" s="118"/>
      <c r="BG102" s="37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</row>
    <row r="103" spans="1:101" s="121" customFormat="1" ht="31.5" customHeight="1" x14ac:dyDescent="0.35">
      <c r="A103" s="105"/>
      <c r="B103" s="106"/>
      <c r="C103" s="106"/>
      <c r="D103" s="106"/>
      <c r="E103" s="106"/>
      <c r="F103" s="106"/>
      <c r="G103" s="107"/>
      <c r="H103" s="108"/>
      <c r="I103" s="108"/>
      <c r="J103" s="108"/>
      <c r="K103" s="108"/>
      <c r="L103" s="109"/>
      <c r="M103" s="110"/>
      <c r="N103" s="93"/>
      <c r="O103" s="153"/>
      <c r="P103" s="153"/>
      <c r="Q103" s="153"/>
      <c r="R103" s="153"/>
      <c r="S103" s="153"/>
      <c r="T103" s="111"/>
      <c r="U103" s="111"/>
      <c r="V103" s="153"/>
      <c r="W103" s="153"/>
      <c r="X103" s="153"/>
      <c r="Y103" s="153"/>
      <c r="Z103" s="153"/>
      <c r="AA103" s="111"/>
      <c r="AB103" s="111"/>
      <c r="AC103" s="153"/>
      <c r="AD103" s="153"/>
      <c r="AE103" s="153"/>
      <c r="AF103" s="153"/>
      <c r="AG103" s="153"/>
      <c r="AH103" s="111"/>
      <c r="AI103" s="111"/>
      <c r="AJ103" s="112"/>
      <c r="AK103" s="113"/>
      <c r="AL103" s="114"/>
      <c r="AM103" s="111"/>
      <c r="AN103" s="111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6"/>
      <c r="AY103" s="118"/>
      <c r="AZ103" s="117"/>
      <c r="BA103" s="119"/>
      <c r="BB103" s="118"/>
      <c r="BC103" s="118"/>
      <c r="BD103" s="118"/>
      <c r="BE103" s="118"/>
      <c r="BF103" s="118"/>
      <c r="BG103" s="37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</row>
    <row r="104" spans="1:101" s="121" customFormat="1" ht="31.5" customHeight="1" x14ac:dyDescent="0.35">
      <c r="A104" s="105"/>
      <c r="B104" s="106"/>
      <c r="C104" s="106"/>
      <c r="D104" s="106"/>
      <c r="E104" s="106"/>
      <c r="F104" s="106"/>
      <c r="G104" s="107"/>
      <c r="H104" s="108"/>
      <c r="I104" s="108"/>
      <c r="J104" s="108"/>
      <c r="K104" s="108"/>
      <c r="L104" s="109"/>
      <c r="M104" s="110"/>
      <c r="N104" s="93"/>
      <c r="O104" s="153"/>
      <c r="P104" s="153"/>
      <c r="Q104" s="153"/>
      <c r="R104" s="153"/>
      <c r="S104" s="153"/>
      <c r="T104" s="111"/>
      <c r="U104" s="111"/>
      <c r="V104" s="153"/>
      <c r="W104" s="153"/>
      <c r="X104" s="153"/>
      <c r="Y104" s="153"/>
      <c r="Z104" s="153"/>
      <c r="AA104" s="111"/>
      <c r="AB104" s="111"/>
      <c r="AC104" s="153"/>
      <c r="AD104" s="153"/>
      <c r="AE104" s="153"/>
      <c r="AF104" s="153"/>
      <c r="AG104" s="153"/>
      <c r="AH104" s="111"/>
      <c r="AI104" s="111"/>
      <c r="AJ104" s="112"/>
      <c r="AK104" s="113"/>
      <c r="AL104" s="114"/>
      <c r="AM104" s="111"/>
      <c r="AN104" s="111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6"/>
      <c r="AY104" s="118"/>
      <c r="AZ104" s="117"/>
      <c r="BA104" s="119"/>
      <c r="BB104" s="118"/>
      <c r="BC104" s="118"/>
      <c r="BD104" s="118"/>
      <c r="BE104" s="118"/>
      <c r="BF104" s="118"/>
      <c r="BG104" s="37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</row>
    <row r="105" spans="1:101" s="121" customFormat="1" ht="31.5" customHeight="1" x14ac:dyDescent="0.35">
      <c r="A105" s="105"/>
      <c r="B105" s="106"/>
      <c r="C105" s="106"/>
      <c r="D105" s="106"/>
      <c r="E105" s="106"/>
      <c r="F105" s="106"/>
      <c r="G105" s="107"/>
      <c r="H105" s="108"/>
      <c r="I105" s="108"/>
      <c r="J105" s="108"/>
      <c r="K105" s="108"/>
      <c r="L105" s="109"/>
      <c r="M105" s="110"/>
      <c r="N105" s="93"/>
      <c r="O105" s="153"/>
      <c r="P105" s="153"/>
      <c r="Q105" s="153"/>
      <c r="R105" s="153"/>
      <c r="S105" s="153"/>
      <c r="T105" s="111"/>
      <c r="U105" s="111"/>
      <c r="V105" s="153"/>
      <c r="W105" s="153"/>
      <c r="X105" s="153"/>
      <c r="Y105" s="153"/>
      <c r="Z105" s="153"/>
      <c r="AA105" s="111"/>
      <c r="AB105" s="111"/>
      <c r="AC105" s="153"/>
      <c r="AD105" s="153"/>
      <c r="AE105" s="153"/>
      <c r="AF105" s="153"/>
      <c r="AG105" s="153"/>
      <c r="AH105" s="111"/>
      <c r="AI105" s="111"/>
      <c r="AJ105" s="112"/>
      <c r="AK105" s="113"/>
      <c r="AL105" s="114"/>
      <c r="AM105" s="111"/>
      <c r="AN105" s="111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6"/>
      <c r="AY105" s="118"/>
      <c r="AZ105" s="117"/>
      <c r="BA105" s="119"/>
      <c r="BB105" s="118"/>
      <c r="BC105" s="118"/>
      <c r="BD105" s="118"/>
      <c r="BE105" s="118"/>
      <c r="BF105" s="118"/>
      <c r="BG105" s="37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</row>
    <row r="106" spans="1:101" s="121" customFormat="1" ht="31.5" customHeight="1" x14ac:dyDescent="0.35">
      <c r="A106" s="105"/>
      <c r="B106" s="106"/>
      <c r="C106" s="106"/>
      <c r="D106" s="106"/>
      <c r="E106" s="106"/>
      <c r="F106" s="106"/>
      <c r="G106" s="107"/>
      <c r="H106" s="108"/>
      <c r="I106" s="108"/>
      <c r="J106" s="108"/>
      <c r="K106" s="108"/>
      <c r="L106" s="109"/>
      <c r="M106" s="110"/>
      <c r="N106" s="93"/>
      <c r="O106" s="153"/>
      <c r="P106" s="153"/>
      <c r="Q106" s="153"/>
      <c r="R106" s="153"/>
      <c r="S106" s="153"/>
      <c r="T106" s="111"/>
      <c r="U106" s="111"/>
      <c r="V106" s="153"/>
      <c r="W106" s="153"/>
      <c r="X106" s="153"/>
      <c r="Y106" s="153"/>
      <c r="Z106" s="153"/>
      <c r="AA106" s="111"/>
      <c r="AB106" s="111"/>
      <c r="AC106" s="153"/>
      <c r="AD106" s="153"/>
      <c r="AE106" s="153"/>
      <c r="AF106" s="153"/>
      <c r="AG106" s="153"/>
      <c r="AH106" s="111"/>
      <c r="AI106" s="111"/>
      <c r="AJ106" s="112"/>
      <c r="AK106" s="113"/>
      <c r="AL106" s="114"/>
      <c r="AM106" s="111"/>
      <c r="AN106" s="111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6"/>
      <c r="AY106" s="118"/>
      <c r="AZ106" s="117"/>
      <c r="BA106" s="119"/>
      <c r="BB106" s="118"/>
      <c r="BC106" s="118"/>
      <c r="BD106" s="118"/>
      <c r="BE106" s="118"/>
      <c r="BF106" s="118"/>
      <c r="BG106" s="37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</row>
    <row r="107" spans="1:101" s="121" customFormat="1" ht="31.5" customHeight="1" x14ac:dyDescent="0.35">
      <c r="A107" s="105"/>
      <c r="B107" s="106"/>
      <c r="C107" s="106"/>
      <c r="D107" s="106"/>
      <c r="E107" s="106"/>
      <c r="F107" s="106"/>
      <c r="G107" s="107"/>
      <c r="H107" s="108"/>
      <c r="I107" s="108"/>
      <c r="J107" s="108"/>
      <c r="K107" s="108"/>
      <c r="L107" s="109"/>
      <c r="M107" s="110"/>
      <c r="N107" s="93"/>
      <c r="O107" s="153"/>
      <c r="P107" s="153"/>
      <c r="Q107" s="153"/>
      <c r="R107" s="153"/>
      <c r="S107" s="153"/>
      <c r="T107" s="111"/>
      <c r="U107" s="111"/>
      <c r="V107" s="153"/>
      <c r="W107" s="153"/>
      <c r="X107" s="153"/>
      <c r="Y107" s="153"/>
      <c r="Z107" s="153"/>
      <c r="AA107" s="111"/>
      <c r="AB107" s="111"/>
      <c r="AC107" s="153"/>
      <c r="AD107" s="153"/>
      <c r="AE107" s="153"/>
      <c r="AF107" s="153"/>
      <c r="AG107" s="153"/>
      <c r="AH107" s="111"/>
      <c r="AI107" s="111"/>
      <c r="AJ107" s="112"/>
      <c r="AK107" s="113"/>
      <c r="AL107" s="114"/>
      <c r="AM107" s="111"/>
      <c r="AN107" s="111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6"/>
      <c r="AY107" s="118"/>
      <c r="AZ107" s="117"/>
      <c r="BA107" s="119"/>
      <c r="BB107" s="118"/>
      <c r="BC107" s="118"/>
      <c r="BD107" s="118"/>
      <c r="BE107" s="118"/>
      <c r="BF107" s="118"/>
      <c r="BG107" s="37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</row>
    <row r="108" spans="1:101" s="121" customFormat="1" ht="31.5" customHeight="1" x14ac:dyDescent="0.35">
      <c r="A108" s="105"/>
      <c r="B108" s="106"/>
      <c r="C108" s="106"/>
      <c r="D108" s="106"/>
      <c r="E108" s="106"/>
      <c r="F108" s="106"/>
      <c r="G108" s="107"/>
      <c r="H108" s="108"/>
      <c r="I108" s="108"/>
      <c r="J108" s="108"/>
      <c r="K108" s="108"/>
      <c r="L108" s="109"/>
      <c r="M108" s="110"/>
      <c r="N108" s="93"/>
      <c r="O108" s="153"/>
      <c r="P108" s="153"/>
      <c r="Q108" s="153"/>
      <c r="R108" s="153"/>
      <c r="S108" s="153"/>
      <c r="T108" s="111"/>
      <c r="U108" s="111"/>
      <c r="V108" s="153"/>
      <c r="W108" s="153"/>
      <c r="X108" s="153"/>
      <c r="Y108" s="153"/>
      <c r="Z108" s="153"/>
      <c r="AA108" s="111"/>
      <c r="AB108" s="111"/>
      <c r="AC108" s="153"/>
      <c r="AD108" s="153"/>
      <c r="AE108" s="153"/>
      <c r="AF108" s="153"/>
      <c r="AG108" s="153"/>
      <c r="AH108" s="111"/>
      <c r="AI108" s="111"/>
      <c r="AJ108" s="112"/>
      <c r="AK108" s="113"/>
      <c r="AL108" s="114"/>
      <c r="AM108" s="111"/>
      <c r="AN108" s="111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6"/>
      <c r="AY108" s="118"/>
      <c r="AZ108" s="117"/>
      <c r="BA108" s="119"/>
      <c r="BB108" s="118"/>
      <c r="BC108" s="118"/>
      <c r="BD108" s="118"/>
      <c r="BE108" s="118"/>
      <c r="BF108" s="118"/>
      <c r="BG108" s="37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</row>
    <row r="109" spans="1:101" s="121" customFormat="1" ht="31.5" customHeight="1" x14ac:dyDescent="0.35">
      <c r="A109" s="105"/>
      <c r="B109" s="106"/>
      <c r="C109" s="106"/>
      <c r="D109" s="106"/>
      <c r="E109" s="106"/>
      <c r="F109" s="106"/>
      <c r="G109" s="107"/>
      <c r="H109" s="108"/>
      <c r="I109" s="108"/>
      <c r="J109" s="108"/>
      <c r="K109" s="108"/>
      <c r="L109" s="109"/>
      <c r="M109" s="110"/>
      <c r="N109" s="93"/>
      <c r="O109" s="153"/>
      <c r="P109" s="153"/>
      <c r="Q109" s="153"/>
      <c r="R109" s="153"/>
      <c r="S109" s="153"/>
      <c r="T109" s="111"/>
      <c r="U109" s="111"/>
      <c r="V109" s="153"/>
      <c r="W109" s="153"/>
      <c r="X109" s="153"/>
      <c r="Y109" s="153"/>
      <c r="Z109" s="153"/>
      <c r="AA109" s="111"/>
      <c r="AB109" s="111"/>
      <c r="AC109" s="153"/>
      <c r="AD109" s="153"/>
      <c r="AE109" s="153"/>
      <c r="AF109" s="153"/>
      <c r="AG109" s="153"/>
      <c r="AH109" s="111"/>
      <c r="AI109" s="111"/>
      <c r="AJ109" s="112"/>
      <c r="AK109" s="113"/>
      <c r="AL109" s="114"/>
      <c r="AM109" s="111"/>
      <c r="AN109" s="111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6"/>
      <c r="AY109" s="118"/>
      <c r="AZ109" s="117"/>
      <c r="BA109" s="119"/>
      <c r="BB109" s="118"/>
      <c r="BC109" s="118"/>
      <c r="BD109" s="118"/>
      <c r="BE109" s="118"/>
      <c r="BF109" s="118"/>
      <c r="BG109" s="37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</row>
    <row r="110" spans="1:101" s="121" customFormat="1" ht="31.5" customHeight="1" x14ac:dyDescent="0.35">
      <c r="A110" s="105"/>
      <c r="B110" s="106"/>
      <c r="C110" s="106"/>
      <c r="D110" s="106"/>
      <c r="E110" s="106"/>
      <c r="F110" s="106"/>
      <c r="G110" s="107"/>
      <c r="H110" s="108"/>
      <c r="I110" s="108"/>
      <c r="J110" s="108"/>
      <c r="K110" s="108"/>
      <c r="L110" s="109"/>
      <c r="M110" s="110"/>
      <c r="N110" s="93"/>
      <c r="O110" s="153"/>
      <c r="P110" s="153"/>
      <c r="Q110" s="153"/>
      <c r="R110" s="153"/>
      <c r="S110" s="153"/>
      <c r="T110" s="111"/>
      <c r="U110" s="111"/>
      <c r="V110" s="153"/>
      <c r="W110" s="153"/>
      <c r="X110" s="153"/>
      <c r="Y110" s="153"/>
      <c r="Z110" s="153"/>
      <c r="AA110" s="111"/>
      <c r="AB110" s="111"/>
      <c r="AC110" s="153"/>
      <c r="AD110" s="153"/>
      <c r="AE110" s="153"/>
      <c r="AF110" s="153"/>
      <c r="AG110" s="153"/>
      <c r="AH110" s="111"/>
      <c r="AI110" s="111"/>
      <c r="AJ110" s="112"/>
      <c r="AK110" s="113"/>
      <c r="AL110" s="114"/>
      <c r="AM110" s="111"/>
      <c r="AN110" s="111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6"/>
      <c r="AY110" s="118"/>
      <c r="AZ110" s="117"/>
      <c r="BA110" s="119"/>
      <c r="BB110" s="118"/>
      <c r="BC110" s="118"/>
      <c r="BD110" s="118"/>
      <c r="BE110" s="118"/>
      <c r="BF110" s="118"/>
      <c r="BG110" s="37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</row>
    <row r="111" spans="1:101" s="121" customFormat="1" ht="31.5" customHeight="1" x14ac:dyDescent="0.35">
      <c r="A111" s="105"/>
      <c r="B111" s="106"/>
      <c r="C111" s="106"/>
      <c r="D111" s="106"/>
      <c r="E111" s="106"/>
      <c r="F111" s="106"/>
      <c r="G111" s="107"/>
      <c r="H111" s="108"/>
      <c r="I111" s="108"/>
      <c r="J111" s="108"/>
      <c r="K111" s="108"/>
      <c r="L111" s="109"/>
      <c r="M111" s="110"/>
      <c r="N111" s="93"/>
      <c r="O111" s="153"/>
      <c r="P111" s="153"/>
      <c r="Q111" s="153"/>
      <c r="R111" s="153"/>
      <c r="S111" s="153"/>
      <c r="T111" s="111"/>
      <c r="U111" s="111"/>
      <c r="V111" s="153"/>
      <c r="W111" s="153"/>
      <c r="X111" s="153"/>
      <c r="Y111" s="153"/>
      <c r="Z111" s="153"/>
      <c r="AA111" s="111"/>
      <c r="AB111" s="111"/>
      <c r="AC111" s="153"/>
      <c r="AD111" s="153"/>
      <c r="AE111" s="153"/>
      <c r="AF111" s="153"/>
      <c r="AG111" s="153"/>
      <c r="AH111" s="111"/>
      <c r="AI111" s="111"/>
      <c r="AJ111" s="112"/>
      <c r="AK111" s="113"/>
      <c r="AL111" s="114"/>
      <c r="AM111" s="111"/>
      <c r="AN111" s="111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6"/>
      <c r="AY111" s="118"/>
      <c r="AZ111" s="117"/>
      <c r="BA111" s="119"/>
      <c r="BB111" s="118"/>
      <c r="BC111" s="118"/>
      <c r="BD111" s="118"/>
      <c r="BE111" s="118"/>
      <c r="BF111" s="118"/>
      <c r="BG111" s="37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</row>
    <row r="112" spans="1:101" s="121" customFormat="1" ht="31.5" customHeight="1" x14ac:dyDescent="0.35">
      <c r="A112" s="105"/>
      <c r="B112" s="106"/>
      <c r="C112" s="106"/>
      <c r="D112" s="106"/>
      <c r="E112" s="106"/>
      <c r="F112" s="106"/>
      <c r="G112" s="107"/>
      <c r="H112" s="108"/>
      <c r="I112" s="108"/>
      <c r="J112" s="108"/>
      <c r="K112" s="108"/>
      <c r="L112" s="109"/>
      <c r="M112" s="110"/>
      <c r="N112" s="93"/>
      <c r="O112" s="153"/>
      <c r="P112" s="153"/>
      <c r="Q112" s="153"/>
      <c r="R112" s="153"/>
      <c r="S112" s="153"/>
      <c r="T112" s="111"/>
      <c r="U112" s="111"/>
      <c r="V112" s="153"/>
      <c r="W112" s="153"/>
      <c r="X112" s="153"/>
      <c r="Y112" s="153"/>
      <c r="Z112" s="153"/>
      <c r="AA112" s="111"/>
      <c r="AB112" s="111"/>
      <c r="AC112" s="153"/>
      <c r="AD112" s="153"/>
      <c r="AE112" s="153"/>
      <c r="AF112" s="153"/>
      <c r="AG112" s="153"/>
      <c r="AH112" s="111"/>
      <c r="AI112" s="111"/>
      <c r="AJ112" s="112"/>
      <c r="AK112" s="113"/>
      <c r="AL112" s="114"/>
      <c r="AM112" s="111"/>
      <c r="AN112" s="111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6"/>
      <c r="AY112" s="118"/>
      <c r="AZ112" s="117"/>
      <c r="BA112" s="119"/>
      <c r="BB112" s="118"/>
      <c r="BC112" s="118"/>
      <c r="BD112" s="118"/>
      <c r="BE112" s="118"/>
      <c r="BF112" s="118"/>
      <c r="BG112" s="37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</row>
    <row r="113" spans="1:101" s="121" customFormat="1" ht="31.5" customHeight="1" x14ac:dyDescent="0.35">
      <c r="A113" s="105"/>
      <c r="B113" s="106"/>
      <c r="C113" s="106"/>
      <c r="D113" s="106"/>
      <c r="E113" s="106"/>
      <c r="F113" s="106"/>
      <c r="G113" s="107"/>
      <c r="H113" s="108"/>
      <c r="I113" s="108"/>
      <c r="J113" s="108"/>
      <c r="K113" s="108"/>
      <c r="L113" s="109"/>
      <c r="M113" s="110"/>
      <c r="N113" s="93"/>
      <c r="O113" s="153"/>
      <c r="P113" s="153"/>
      <c r="Q113" s="153"/>
      <c r="R113" s="153"/>
      <c r="S113" s="153"/>
      <c r="T113" s="111"/>
      <c r="U113" s="111"/>
      <c r="V113" s="153"/>
      <c r="W113" s="153"/>
      <c r="X113" s="153"/>
      <c r="Y113" s="153"/>
      <c r="Z113" s="153"/>
      <c r="AA113" s="111"/>
      <c r="AB113" s="111"/>
      <c r="AC113" s="153"/>
      <c r="AD113" s="153"/>
      <c r="AE113" s="153"/>
      <c r="AF113" s="153"/>
      <c r="AG113" s="153"/>
      <c r="AH113" s="111"/>
      <c r="AI113" s="111"/>
      <c r="AJ113" s="112"/>
      <c r="AK113" s="113"/>
      <c r="AL113" s="114"/>
      <c r="AM113" s="111"/>
      <c r="AN113" s="111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6"/>
      <c r="AY113" s="118"/>
      <c r="AZ113" s="117"/>
      <c r="BA113" s="119"/>
      <c r="BB113" s="118"/>
      <c r="BC113" s="118"/>
      <c r="BD113" s="118"/>
      <c r="BE113" s="118"/>
      <c r="BF113" s="118"/>
      <c r="BG113" s="37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</row>
    <row r="114" spans="1:101" s="121" customFormat="1" ht="31.5" customHeight="1" x14ac:dyDescent="0.35">
      <c r="A114" s="105"/>
      <c r="B114" s="106"/>
      <c r="C114" s="106"/>
      <c r="D114" s="106"/>
      <c r="E114" s="106"/>
      <c r="F114" s="106"/>
      <c r="G114" s="107"/>
      <c r="H114" s="108"/>
      <c r="I114" s="108"/>
      <c r="J114" s="108"/>
      <c r="K114" s="108"/>
      <c r="L114" s="109"/>
      <c r="M114" s="110"/>
      <c r="N114" s="93"/>
      <c r="O114" s="153"/>
      <c r="P114" s="153"/>
      <c r="Q114" s="153"/>
      <c r="R114" s="153"/>
      <c r="S114" s="153"/>
      <c r="T114" s="111"/>
      <c r="U114" s="111"/>
      <c r="V114" s="153"/>
      <c r="W114" s="153"/>
      <c r="X114" s="153"/>
      <c r="Y114" s="153"/>
      <c r="Z114" s="153"/>
      <c r="AA114" s="111"/>
      <c r="AB114" s="111"/>
      <c r="AC114" s="153"/>
      <c r="AD114" s="153"/>
      <c r="AE114" s="153"/>
      <c r="AF114" s="153"/>
      <c r="AG114" s="153"/>
      <c r="AH114" s="111"/>
      <c r="AI114" s="111"/>
      <c r="AJ114" s="112"/>
      <c r="AK114" s="113"/>
      <c r="AL114" s="114"/>
      <c r="AM114" s="111"/>
      <c r="AN114" s="111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6"/>
      <c r="AY114" s="118"/>
      <c r="AZ114" s="117"/>
      <c r="BA114" s="119"/>
      <c r="BB114" s="118"/>
      <c r="BC114" s="118"/>
      <c r="BD114" s="118"/>
      <c r="BE114" s="118"/>
      <c r="BF114" s="118"/>
      <c r="BG114" s="37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</row>
    <row r="115" spans="1:101" s="121" customFormat="1" ht="31.5" customHeight="1" x14ac:dyDescent="0.35">
      <c r="A115" s="105"/>
      <c r="B115" s="106"/>
      <c r="C115" s="106"/>
      <c r="D115" s="106"/>
      <c r="E115" s="106"/>
      <c r="F115" s="106"/>
      <c r="G115" s="107"/>
      <c r="H115" s="108"/>
      <c r="I115" s="108"/>
      <c r="J115" s="108"/>
      <c r="K115" s="108"/>
      <c r="L115" s="109"/>
      <c r="M115" s="110"/>
      <c r="N115" s="93"/>
      <c r="O115" s="153"/>
      <c r="P115" s="153"/>
      <c r="Q115" s="153"/>
      <c r="R115" s="153"/>
      <c r="S115" s="153"/>
      <c r="T115" s="111"/>
      <c r="U115" s="111"/>
      <c r="V115" s="153"/>
      <c r="W115" s="153"/>
      <c r="X115" s="153"/>
      <c r="Y115" s="153"/>
      <c r="Z115" s="153"/>
      <c r="AA115" s="111"/>
      <c r="AB115" s="111"/>
      <c r="AC115" s="153"/>
      <c r="AD115" s="153"/>
      <c r="AE115" s="153"/>
      <c r="AF115" s="153"/>
      <c r="AG115" s="153"/>
      <c r="AH115" s="111"/>
      <c r="AI115" s="111"/>
      <c r="AJ115" s="112"/>
      <c r="AK115" s="113"/>
      <c r="AL115" s="114"/>
      <c r="AM115" s="111"/>
      <c r="AN115" s="111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6"/>
      <c r="AY115" s="118"/>
      <c r="AZ115" s="117"/>
      <c r="BA115" s="119"/>
      <c r="BB115" s="118"/>
      <c r="BC115" s="118"/>
      <c r="BD115" s="118"/>
      <c r="BE115" s="118"/>
      <c r="BF115" s="118"/>
      <c r="BG115" s="37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</row>
    <row r="116" spans="1:101" s="121" customFormat="1" ht="31.5" customHeight="1" x14ac:dyDescent="0.35">
      <c r="A116" s="105"/>
      <c r="B116" s="106"/>
      <c r="C116" s="106"/>
      <c r="D116" s="106"/>
      <c r="E116" s="106"/>
      <c r="F116" s="106"/>
      <c r="G116" s="107"/>
      <c r="H116" s="108"/>
      <c r="I116" s="108"/>
      <c r="J116" s="108"/>
      <c r="K116" s="108"/>
      <c r="L116" s="109"/>
      <c r="M116" s="110"/>
      <c r="N116" s="93"/>
      <c r="O116" s="153"/>
      <c r="P116" s="153"/>
      <c r="Q116" s="153"/>
      <c r="R116" s="153"/>
      <c r="S116" s="153"/>
      <c r="T116" s="111"/>
      <c r="U116" s="111"/>
      <c r="V116" s="153"/>
      <c r="W116" s="153"/>
      <c r="X116" s="153"/>
      <c r="Y116" s="153"/>
      <c r="Z116" s="153"/>
      <c r="AA116" s="111"/>
      <c r="AB116" s="111"/>
      <c r="AC116" s="153"/>
      <c r="AD116" s="153"/>
      <c r="AE116" s="153"/>
      <c r="AF116" s="153"/>
      <c r="AG116" s="153"/>
      <c r="AH116" s="111"/>
      <c r="AI116" s="111"/>
      <c r="AJ116" s="112"/>
      <c r="AK116" s="113"/>
      <c r="AL116" s="114"/>
      <c r="AM116" s="111"/>
      <c r="AN116" s="111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6"/>
      <c r="AY116" s="118"/>
      <c r="AZ116" s="117"/>
      <c r="BA116" s="119"/>
      <c r="BB116" s="118"/>
      <c r="BC116" s="118"/>
      <c r="BD116" s="118"/>
      <c r="BE116" s="118"/>
      <c r="BF116" s="118"/>
      <c r="BG116" s="37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</row>
    <row r="117" spans="1:101" s="121" customFormat="1" ht="31.5" customHeight="1" x14ac:dyDescent="0.35">
      <c r="A117" s="105"/>
      <c r="B117" s="106"/>
      <c r="C117" s="106"/>
      <c r="D117" s="106"/>
      <c r="E117" s="106"/>
      <c r="F117" s="106"/>
      <c r="G117" s="107"/>
      <c r="H117" s="108"/>
      <c r="I117" s="108"/>
      <c r="J117" s="108"/>
      <c r="K117" s="108"/>
      <c r="L117" s="109"/>
      <c r="M117" s="110"/>
      <c r="N117" s="93"/>
      <c r="O117" s="153"/>
      <c r="P117" s="153"/>
      <c r="Q117" s="153"/>
      <c r="R117" s="153"/>
      <c r="S117" s="153"/>
      <c r="T117" s="111"/>
      <c r="U117" s="111"/>
      <c r="V117" s="153"/>
      <c r="W117" s="153"/>
      <c r="X117" s="153"/>
      <c r="Y117" s="153"/>
      <c r="Z117" s="153"/>
      <c r="AA117" s="111"/>
      <c r="AB117" s="111"/>
      <c r="AC117" s="153"/>
      <c r="AD117" s="153"/>
      <c r="AE117" s="153"/>
      <c r="AF117" s="153"/>
      <c r="AG117" s="153"/>
      <c r="AH117" s="111"/>
      <c r="AI117" s="111"/>
      <c r="AJ117" s="112"/>
      <c r="AK117" s="113"/>
      <c r="AL117" s="114"/>
      <c r="AM117" s="111"/>
      <c r="AN117" s="111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6"/>
      <c r="AY117" s="118"/>
      <c r="AZ117" s="117"/>
      <c r="BA117" s="119"/>
      <c r="BB117" s="118"/>
      <c r="BC117" s="118"/>
      <c r="BD117" s="118"/>
      <c r="BE117" s="118"/>
      <c r="BF117" s="118"/>
      <c r="BG117" s="37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</row>
    <row r="118" spans="1:101" s="121" customFormat="1" ht="31.5" customHeight="1" x14ac:dyDescent="0.35">
      <c r="A118" s="105"/>
      <c r="B118" s="106"/>
      <c r="C118" s="106"/>
      <c r="D118" s="106"/>
      <c r="E118" s="106"/>
      <c r="F118" s="106"/>
      <c r="G118" s="107"/>
      <c r="H118" s="108"/>
      <c r="I118" s="108"/>
      <c r="J118" s="108"/>
      <c r="K118" s="108"/>
      <c r="L118" s="109"/>
      <c r="M118" s="110"/>
      <c r="N118" s="93"/>
      <c r="O118" s="153"/>
      <c r="P118" s="153"/>
      <c r="Q118" s="153"/>
      <c r="R118" s="153"/>
      <c r="S118" s="153"/>
      <c r="T118" s="111"/>
      <c r="U118" s="111"/>
      <c r="V118" s="153"/>
      <c r="W118" s="153"/>
      <c r="X118" s="153"/>
      <c r="Y118" s="153"/>
      <c r="Z118" s="153"/>
      <c r="AA118" s="111"/>
      <c r="AB118" s="111"/>
      <c r="AC118" s="153"/>
      <c r="AD118" s="153"/>
      <c r="AE118" s="153"/>
      <c r="AF118" s="153"/>
      <c r="AG118" s="153"/>
      <c r="AH118" s="111"/>
      <c r="AI118" s="111"/>
      <c r="AJ118" s="112"/>
      <c r="AK118" s="113"/>
      <c r="AL118" s="114"/>
      <c r="AM118" s="111"/>
      <c r="AN118" s="111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6"/>
      <c r="AY118" s="118"/>
      <c r="AZ118" s="117"/>
      <c r="BA118" s="119"/>
      <c r="BB118" s="118"/>
      <c r="BC118" s="118"/>
      <c r="BD118" s="118"/>
      <c r="BE118" s="118"/>
      <c r="BF118" s="118"/>
      <c r="BG118" s="37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</row>
    <row r="119" spans="1:101" s="121" customFormat="1" ht="31.5" customHeight="1" x14ac:dyDescent="0.35">
      <c r="A119" s="105"/>
      <c r="B119" s="106"/>
      <c r="C119" s="106"/>
      <c r="D119" s="106"/>
      <c r="E119" s="106"/>
      <c r="F119" s="106"/>
      <c r="G119" s="107"/>
      <c r="H119" s="108"/>
      <c r="I119" s="108"/>
      <c r="J119" s="108"/>
      <c r="K119" s="108"/>
      <c r="L119" s="109"/>
      <c r="M119" s="110"/>
      <c r="N119" s="93"/>
      <c r="O119" s="153"/>
      <c r="P119" s="153"/>
      <c r="Q119" s="153"/>
      <c r="R119" s="153"/>
      <c r="S119" s="153"/>
      <c r="T119" s="111"/>
      <c r="U119" s="111"/>
      <c r="V119" s="153"/>
      <c r="W119" s="153"/>
      <c r="X119" s="153"/>
      <c r="Y119" s="153"/>
      <c r="Z119" s="153"/>
      <c r="AA119" s="111"/>
      <c r="AB119" s="111"/>
      <c r="AC119" s="153"/>
      <c r="AD119" s="153"/>
      <c r="AE119" s="153"/>
      <c r="AF119" s="153"/>
      <c r="AG119" s="153"/>
      <c r="AH119" s="111"/>
      <c r="AI119" s="111"/>
      <c r="AJ119" s="112"/>
      <c r="AK119" s="113"/>
      <c r="AL119" s="114"/>
      <c r="AM119" s="111"/>
      <c r="AN119" s="111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6"/>
      <c r="AY119" s="118"/>
      <c r="AZ119" s="117"/>
      <c r="BA119" s="119"/>
      <c r="BB119" s="118"/>
      <c r="BC119" s="118"/>
      <c r="BD119" s="118"/>
      <c r="BE119" s="118"/>
      <c r="BF119" s="118"/>
      <c r="BG119" s="37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</row>
    <row r="120" spans="1:101" s="121" customFormat="1" ht="31.5" customHeight="1" x14ac:dyDescent="0.35">
      <c r="A120" s="105"/>
      <c r="B120" s="106"/>
      <c r="C120" s="106"/>
      <c r="D120" s="106"/>
      <c r="E120" s="106"/>
      <c r="F120" s="106"/>
      <c r="G120" s="107"/>
      <c r="H120" s="108"/>
      <c r="I120" s="108"/>
      <c r="J120" s="108"/>
      <c r="K120" s="108"/>
      <c r="L120" s="109"/>
      <c r="M120" s="110"/>
      <c r="N120" s="93"/>
      <c r="O120" s="153"/>
      <c r="P120" s="153"/>
      <c r="Q120" s="153"/>
      <c r="R120" s="153"/>
      <c r="S120" s="153"/>
      <c r="T120" s="111"/>
      <c r="U120" s="111"/>
      <c r="V120" s="153"/>
      <c r="W120" s="153"/>
      <c r="X120" s="153"/>
      <c r="Y120" s="153"/>
      <c r="Z120" s="153"/>
      <c r="AA120" s="111"/>
      <c r="AB120" s="111"/>
      <c r="AC120" s="153"/>
      <c r="AD120" s="153"/>
      <c r="AE120" s="153"/>
      <c r="AF120" s="153"/>
      <c r="AG120" s="153"/>
      <c r="AH120" s="111"/>
      <c r="AI120" s="111"/>
      <c r="AJ120" s="112"/>
      <c r="AK120" s="113"/>
      <c r="AL120" s="114"/>
      <c r="AM120" s="111"/>
      <c r="AN120" s="111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6"/>
      <c r="AY120" s="118"/>
      <c r="AZ120" s="117"/>
      <c r="BA120" s="119"/>
      <c r="BB120" s="118"/>
      <c r="BC120" s="118"/>
      <c r="BD120" s="118"/>
      <c r="BE120" s="118"/>
      <c r="BF120" s="118"/>
      <c r="BG120" s="37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</row>
    <row r="121" spans="1:101" s="121" customFormat="1" ht="31.5" customHeight="1" x14ac:dyDescent="0.35">
      <c r="A121" s="105"/>
      <c r="B121" s="106"/>
      <c r="C121" s="106"/>
      <c r="D121" s="106"/>
      <c r="E121" s="106"/>
      <c r="F121" s="106"/>
      <c r="G121" s="107"/>
      <c r="H121" s="108"/>
      <c r="I121" s="108"/>
      <c r="J121" s="108"/>
      <c r="K121" s="108"/>
      <c r="L121" s="109"/>
      <c r="M121" s="110"/>
      <c r="N121" s="93"/>
      <c r="O121" s="153"/>
      <c r="P121" s="153"/>
      <c r="Q121" s="153"/>
      <c r="R121" s="153"/>
      <c r="S121" s="153"/>
      <c r="T121" s="111"/>
      <c r="U121" s="111"/>
      <c r="V121" s="153"/>
      <c r="W121" s="153"/>
      <c r="X121" s="153"/>
      <c r="Y121" s="153"/>
      <c r="Z121" s="153"/>
      <c r="AA121" s="111"/>
      <c r="AB121" s="111"/>
      <c r="AC121" s="153"/>
      <c r="AD121" s="153"/>
      <c r="AE121" s="153"/>
      <c r="AF121" s="153"/>
      <c r="AG121" s="153"/>
      <c r="AH121" s="111"/>
      <c r="AI121" s="111"/>
      <c r="AJ121" s="112"/>
      <c r="AK121" s="113"/>
      <c r="AL121" s="114"/>
      <c r="AM121" s="111"/>
      <c r="AN121" s="111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6"/>
      <c r="AY121" s="118"/>
      <c r="AZ121" s="117"/>
      <c r="BA121" s="119"/>
      <c r="BB121" s="118"/>
      <c r="BC121" s="118"/>
      <c r="BD121" s="118"/>
      <c r="BE121" s="118"/>
      <c r="BF121" s="118"/>
      <c r="BG121" s="37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</row>
    <row r="122" spans="1:101" s="121" customFormat="1" ht="31.5" customHeight="1" x14ac:dyDescent="0.35">
      <c r="A122" s="105"/>
      <c r="B122" s="106"/>
      <c r="C122" s="106"/>
      <c r="D122" s="106"/>
      <c r="E122" s="106"/>
      <c r="F122" s="106"/>
      <c r="G122" s="107"/>
      <c r="H122" s="108"/>
      <c r="I122" s="108"/>
      <c r="J122" s="108"/>
      <c r="K122" s="108"/>
      <c r="L122" s="109"/>
      <c r="M122" s="110"/>
      <c r="N122" s="93"/>
      <c r="O122" s="153"/>
      <c r="P122" s="153"/>
      <c r="Q122" s="153"/>
      <c r="R122" s="153"/>
      <c r="S122" s="153"/>
      <c r="T122" s="111"/>
      <c r="U122" s="111"/>
      <c r="V122" s="153"/>
      <c r="W122" s="153"/>
      <c r="X122" s="153"/>
      <c r="Y122" s="153"/>
      <c r="Z122" s="153"/>
      <c r="AA122" s="111"/>
      <c r="AB122" s="111"/>
      <c r="AC122" s="153"/>
      <c r="AD122" s="153"/>
      <c r="AE122" s="153"/>
      <c r="AF122" s="153"/>
      <c r="AG122" s="153"/>
      <c r="AH122" s="111"/>
      <c r="AI122" s="111"/>
      <c r="AJ122" s="112"/>
      <c r="AK122" s="113"/>
      <c r="AL122" s="114"/>
      <c r="AM122" s="111"/>
      <c r="AN122" s="111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6"/>
      <c r="AY122" s="118"/>
      <c r="AZ122" s="117"/>
      <c r="BA122" s="119"/>
      <c r="BB122" s="118"/>
      <c r="BC122" s="118"/>
      <c r="BD122" s="118"/>
      <c r="BE122" s="118"/>
      <c r="BF122" s="118"/>
      <c r="BG122" s="37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</row>
    <row r="123" spans="1:101" s="121" customFormat="1" ht="31.5" customHeight="1" x14ac:dyDescent="0.35">
      <c r="A123" s="105"/>
      <c r="B123" s="106"/>
      <c r="C123" s="106"/>
      <c r="D123" s="106"/>
      <c r="E123" s="106"/>
      <c r="F123" s="106"/>
      <c r="G123" s="107"/>
      <c r="H123" s="108"/>
      <c r="I123" s="108"/>
      <c r="J123" s="108"/>
      <c r="K123" s="108"/>
      <c r="L123" s="109"/>
      <c r="M123" s="110"/>
      <c r="N123" s="93"/>
      <c r="O123" s="153"/>
      <c r="P123" s="153"/>
      <c r="Q123" s="153"/>
      <c r="R123" s="153"/>
      <c r="S123" s="153"/>
      <c r="T123" s="111"/>
      <c r="U123" s="111"/>
      <c r="V123" s="153"/>
      <c r="W123" s="153"/>
      <c r="X123" s="153"/>
      <c r="Y123" s="153"/>
      <c r="Z123" s="153"/>
      <c r="AA123" s="111"/>
      <c r="AB123" s="111"/>
      <c r="AC123" s="153"/>
      <c r="AD123" s="153"/>
      <c r="AE123" s="153"/>
      <c r="AF123" s="153"/>
      <c r="AG123" s="153"/>
      <c r="AH123" s="111"/>
      <c r="AI123" s="111"/>
      <c r="AJ123" s="112"/>
      <c r="AK123" s="113"/>
      <c r="AL123" s="114"/>
      <c r="AM123" s="111"/>
      <c r="AN123" s="111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6"/>
      <c r="AY123" s="118"/>
      <c r="AZ123" s="117"/>
      <c r="BA123" s="119"/>
      <c r="BB123" s="118"/>
      <c r="BC123" s="118"/>
      <c r="BD123" s="118"/>
      <c r="BE123" s="118"/>
      <c r="BF123" s="118"/>
      <c r="BG123" s="37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</row>
    <row r="124" spans="1:101" s="121" customFormat="1" ht="31.5" customHeight="1" x14ac:dyDescent="0.35">
      <c r="A124" s="105"/>
      <c r="B124" s="106"/>
      <c r="C124" s="106"/>
      <c r="D124" s="106"/>
      <c r="E124" s="106"/>
      <c r="F124" s="106"/>
      <c r="G124" s="107"/>
      <c r="H124" s="108"/>
      <c r="I124" s="108"/>
      <c r="J124" s="108"/>
      <c r="K124" s="108"/>
      <c r="L124" s="109"/>
      <c r="M124" s="110"/>
      <c r="N124" s="93"/>
      <c r="O124" s="153"/>
      <c r="P124" s="153"/>
      <c r="Q124" s="153"/>
      <c r="R124" s="153"/>
      <c r="S124" s="153"/>
      <c r="T124" s="111"/>
      <c r="U124" s="111"/>
      <c r="V124" s="153"/>
      <c r="W124" s="153"/>
      <c r="X124" s="153"/>
      <c r="Y124" s="153"/>
      <c r="Z124" s="153"/>
      <c r="AA124" s="111"/>
      <c r="AB124" s="111"/>
      <c r="AC124" s="153"/>
      <c r="AD124" s="153"/>
      <c r="AE124" s="153"/>
      <c r="AF124" s="153"/>
      <c r="AG124" s="153"/>
      <c r="AH124" s="111"/>
      <c r="AI124" s="111"/>
      <c r="AJ124" s="112"/>
      <c r="AK124" s="113"/>
      <c r="AL124" s="114"/>
      <c r="AM124" s="111"/>
      <c r="AN124" s="111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6"/>
      <c r="AY124" s="118"/>
      <c r="AZ124" s="117"/>
      <c r="BA124" s="119"/>
      <c r="BB124" s="118"/>
      <c r="BC124" s="118"/>
      <c r="BD124" s="118"/>
      <c r="BE124" s="118"/>
      <c r="BF124" s="118"/>
      <c r="BG124" s="37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</row>
    <row r="125" spans="1:101" s="121" customFormat="1" ht="31.5" customHeight="1" x14ac:dyDescent="0.35">
      <c r="A125" s="105"/>
      <c r="B125" s="106"/>
      <c r="C125" s="106"/>
      <c r="D125" s="106"/>
      <c r="E125" s="106"/>
      <c r="F125" s="106"/>
      <c r="G125" s="107"/>
      <c r="H125" s="108"/>
      <c r="I125" s="108"/>
      <c r="J125" s="108"/>
      <c r="K125" s="108"/>
      <c r="L125" s="109"/>
      <c r="M125" s="110"/>
      <c r="N125" s="93"/>
      <c r="O125" s="153"/>
      <c r="P125" s="153"/>
      <c r="Q125" s="153"/>
      <c r="R125" s="153"/>
      <c r="S125" s="153"/>
      <c r="T125" s="111"/>
      <c r="U125" s="111"/>
      <c r="V125" s="153"/>
      <c r="W125" s="153"/>
      <c r="X125" s="153"/>
      <c r="Y125" s="153"/>
      <c r="Z125" s="153"/>
      <c r="AA125" s="111"/>
      <c r="AB125" s="111"/>
      <c r="AC125" s="153"/>
      <c r="AD125" s="153"/>
      <c r="AE125" s="153"/>
      <c r="AF125" s="153"/>
      <c r="AG125" s="153"/>
      <c r="AH125" s="111"/>
      <c r="AI125" s="111"/>
      <c r="AJ125" s="112"/>
      <c r="AK125" s="113"/>
      <c r="AL125" s="114"/>
      <c r="AM125" s="111"/>
      <c r="AN125" s="111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6"/>
      <c r="AY125" s="118"/>
      <c r="AZ125" s="117"/>
      <c r="BA125" s="119"/>
      <c r="BB125" s="118"/>
      <c r="BC125" s="118"/>
      <c r="BD125" s="118"/>
      <c r="BE125" s="118"/>
      <c r="BF125" s="118"/>
      <c r="BG125" s="37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</row>
    <row r="126" spans="1:101" s="121" customFormat="1" ht="31.5" customHeight="1" x14ac:dyDescent="0.35">
      <c r="A126" s="105"/>
      <c r="B126" s="106"/>
      <c r="C126" s="106"/>
      <c r="D126" s="106"/>
      <c r="E126" s="106"/>
      <c r="F126" s="106"/>
      <c r="G126" s="107"/>
      <c r="H126" s="108"/>
      <c r="I126" s="108"/>
      <c r="J126" s="108"/>
      <c r="K126" s="108"/>
      <c r="L126" s="109"/>
      <c r="M126" s="110"/>
      <c r="N126" s="93"/>
      <c r="O126" s="153"/>
      <c r="P126" s="153"/>
      <c r="Q126" s="153"/>
      <c r="R126" s="153"/>
      <c r="S126" s="153"/>
      <c r="T126" s="111"/>
      <c r="U126" s="111"/>
      <c r="V126" s="153"/>
      <c r="W126" s="153"/>
      <c r="X126" s="153"/>
      <c r="Y126" s="153"/>
      <c r="Z126" s="153"/>
      <c r="AA126" s="111"/>
      <c r="AB126" s="111"/>
      <c r="AC126" s="153"/>
      <c r="AD126" s="153"/>
      <c r="AE126" s="153"/>
      <c r="AF126" s="153"/>
      <c r="AG126" s="153"/>
      <c r="AH126" s="111"/>
      <c r="AI126" s="111"/>
      <c r="AJ126" s="112"/>
      <c r="AK126" s="113"/>
      <c r="AL126" s="114"/>
      <c r="AM126" s="111"/>
      <c r="AN126" s="111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6"/>
      <c r="AY126" s="118"/>
      <c r="AZ126" s="117"/>
      <c r="BA126" s="119"/>
      <c r="BB126" s="118"/>
      <c r="BC126" s="118"/>
      <c r="BD126" s="118"/>
      <c r="BE126" s="118"/>
      <c r="BF126" s="118"/>
      <c r="BG126" s="37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</row>
    <row r="127" spans="1:101" s="121" customFormat="1" ht="31.5" customHeight="1" x14ac:dyDescent="0.35">
      <c r="A127" s="105"/>
      <c r="B127" s="106"/>
      <c r="C127" s="106"/>
      <c r="D127" s="106"/>
      <c r="E127" s="106"/>
      <c r="F127" s="106"/>
      <c r="G127" s="107"/>
      <c r="H127" s="108"/>
      <c r="I127" s="108"/>
      <c r="J127" s="108"/>
      <c r="K127" s="108"/>
      <c r="L127" s="109"/>
      <c r="M127" s="110"/>
      <c r="N127" s="93"/>
      <c r="O127" s="153"/>
      <c r="P127" s="153"/>
      <c r="Q127" s="153"/>
      <c r="R127" s="153"/>
      <c r="S127" s="153"/>
      <c r="T127" s="111"/>
      <c r="U127" s="111"/>
      <c r="V127" s="153"/>
      <c r="W127" s="153"/>
      <c r="X127" s="153"/>
      <c r="Y127" s="153"/>
      <c r="Z127" s="153"/>
      <c r="AA127" s="111"/>
      <c r="AB127" s="111"/>
      <c r="AC127" s="153"/>
      <c r="AD127" s="153"/>
      <c r="AE127" s="153"/>
      <c r="AF127" s="153"/>
      <c r="AG127" s="153"/>
      <c r="AH127" s="111"/>
      <c r="AI127" s="111"/>
      <c r="AJ127" s="112"/>
      <c r="AK127" s="113"/>
      <c r="AL127" s="114"/>
      <c r="AM127" s="111"/>
      <c r="AN127" s="111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6"/>
      <c r="AY127" s="118"/>
      <c r="AZ127" s="117"/>
      <c r="BA127" s="119"/>
      <c r="BB127" s="118"/>
      <c r="BC127" s="118"/>
      <c r="BD127" s="118"/>
      <c r="BE127" s="118"/>
      <c r="BF127" s="118"/>
      <c r="BG127" s="37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</row>
    <row r="128" spans="1:101" s="121" customFormat="1" ht="31.5" customHeight="1" x14ac:dyDescent="0.35">
      <c r="A128" s="105"/>
      <c r="B128" s="106"/>
      <c r="C128" s="106"/>
      <c r="D128" s="106"/>
      <c r="E128" s="106"/>
      <c r="F128" s="106"/>
      <c r="G128" s="107"/>
      <c r="H128" s="108"/>
      <c r="I128" s="108"/>
      <c r="J128" s="108"/>
      <c r="K128" s="108"/>
      <c r="L128" s="109"/>
      <c r="M128" s="110"/>
      <c r="N128" s="93"/>
      <c r="O128" s="153"/>
      <c r="P128" s="153"/>
      <c r="Q128" s="153"/>
      <c r="R128" s="153"/>
      <c r="S128" s="153"/>
      <c r="T128" s="111"/>
      <c r="U128" s="111"/>
      <c r="V128" s="153"/>
      <c r="W128" s="153"/>
      <c r="X128" s="153"/>
      <c r="Y128" s="153"/>
      <c r="Z128" s="153"/>
      <c r="AA128" s="111"/>
      <c r="AB128" s="111"/>
      <c r="AC128" s="153"/>
      <c r="AD128" s="153"/>
      <c r="AE128" s="153"/>
      <c r="AF128" s="153"/>
      <c r="AG128" s="153"/>
      <c r="AH128" s="111"/>
      <c r="AI128" s="111"/>
      <c r="AJ128" s="112"/>
      <c r="AK128" s="113"/>
      <c r="AL128" s="114"/>
      <c r="AM128" s="111"/>
      <c r="AN128" s="111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6"/>
      <c r="AY128" s="118"/>
      <c r="AZ128" s="117"/>
      <c r="BA128" s="119"/>
      <c r="BB128" s="118"/>
      <c r="BC128" s="118"/>
      <c r="BD128" s="118"/>
      <c r="BE128" s="118"/>
      <c r="BF128" s="118"/>
      <c r="BG128" s="37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</row>
    <row r="129" spans="1:101" s="121" customFormat="1" ht="31.5" customHeight="1" x14ac:dyDescent="0.35">
      <c r="A129" s="105"/>
      <c r="B129" s="106"/>
      <c r="C129" s="106"/>
      <c r="D129" s="106"/>
      <c r="E129" s="106"/>
      <c r="F129" s="106"/>
      <c r="G129" s="107"/>
      <c r="H129" s="108"/>
      <c r="I129" s="108"/>
      <c r="J129" s="108"/>
      <c r="K129" s="108"/>
      <c r="L129" s="109"/>
      <c r="M129" s="110"/>
      <c r="N129" s="93"/>
      <c r="O129" s="153"/>
      <c r="P129" s="153"/>
      <c r="Q129" s="153"/>
      <c r="R129" s="153"/>
      <c r="S129" s="153"/>
      <c r="T129" s="111"/>
      <c r="U129" s="111"/>
      <c r="V129" s="153"/>
      <c r="W129" s="153"/>
      <c r="X129" s="153"/>
      <c r="Y129" s="153"/>
      <c r="Z129" s="153"/>
      <c r="AA129" s="111"/>
      <c r="AB129" s="111"/>
      <c r="AC129" s="153"/>
      <c r="AD129" s="153"/>
      <c r="AE129" s="153"/>
      <c r="AF129" s="153"/>
      <c r="AG129" s="153"/>
      <c r="AH129" s="111"/>
      <c r="AI129" s="111"/>
      <c r="AJ129" s="112"/>
      <c r="AK129" s="113"/>
      <c r="AL129" s="114"/>
      <c r="AM129" s="111"/>
      <c r="AN129" s="111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6"/>
      <c r="AY129" s="118"/>
      <c r="AZ129" s="117"/>
      <c r="BA129" s="119"/>
      <c r="BB129" s="118"/>
      <c r="BC129" s="118"/>
      <c r="BD129" s="118"/>
      <c r="BE129" s="118"/>
      <c r="BF129" s="118"/>
      <c r="BG129" s="37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</row>
    <row r="130" spans="1:101" s="121" customFormat="1" ht="31.5" customHeight="1" x14ac:dyDescent="0.35">
      <c r="A130" s="105"/>
      <c r="B130" s="106"/>
      <c r="C130" s="106"/>
      <c r="D130" s="106"/>
      <c r="E130" s="106"/>
      <c r="F130" s="106"/>
      <c r="G130" s="107"/>
      <c r="H130" s="108"/>
      <c r="I130" s="108"/>
      <c r="J130" s="108"/>
      <c r="K130" s="108"/>
      <c r="L130" s="109"/>
      <c r="M130" s="110"/>
      <c r="N130" s="93"/>
      <c r="O130" s="153"/>
      <c r="P130" s="153"/>
      <c r="Q130" s="153"/>
      <c r="R130" s="153"/>
      <c r="S130" s="153"/>
      <c r="T130" s="111"/>
      <c r="U130" s="111"/>
      <c r="V130" s="153"/>
      <c r="W130" s="153"/>
      <c r="X130" s="153"/>
      <c r="Y130" s="153"/>
      <c r="Z130" s="153"/>
      <c r="AA130" s="111"/>
      <c r="AB130" s="111"/>
      <c r="AC130" s="153"/>
      <c r="AD130" s="153"/>
      <c r="AE130" s="153"/>
      <c r="AF130" s="153"/>
      <c r="AG130" s="153"/>
      <c r="AH130" s="111"/>
      <c r="AI130" s="111"/>
      <c r="AJ130" s="112"/>
      <c r="AK130" s="113"/>
      <c r="AL130" s="114"/>
      <c r="AM130" s="111"/>
      <c r="AN130" s="111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6"/>
      <c r="AY130" s="118"/>
      <c r="AZ130" s="117"/>
      <c r="BA130" s="119"/>
      <c r="BB130" s="118"/>
      <c r="BC130" s="118"/>
      <c r="BD130" s="118"/>
      <c r="BE130" s="118"/>
      <c r="BF130" s="118"/>
      <c r="BG130" s="37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</row>
    <row r="131" spans="1:101" s="121" customFormat="1" ht="31.5" customHeight="1" x14ac:dyDescent="0.35">
      <c r="A131" s="105"/>
      <c r="B131" s="106"/>
      <c r="C131" s="106"/>
      <c r="D131" s="106"/>
      <c r="E131" s="106"/>
      <c r="F131" s="106"/>
      <c r="G131" s="107"/>
      <c r="H131" s="108"/>
      <c r="I131" s="108"/>
      <c r="J131" s="108"/>
      <c r="K131" s="108"/>
      <c r="L131" s="109"/>
      <c r="M131" s="110"/>
      <c r="N131" s="93"/>
      <c r="O131" s="153"/>
      <c r="P131" s="153"/>
      <c r="Q131" s="153"/>
      <c r="R131" s="153"/>
      <c r="S131" s="153"/>
      <c r="T131" s="111"/>
      <c r="U131" s="111"/>
      <c r="V131" s="153"/>
      <c r="W131" s="153"/>
      <c r="X131" s="153"/>
      <c r="Y131" s="153"/>
      <c r="Z131" s="153"/>
      <c r="AA131" s="111"/>
      <c r="AB131" s="111"/>
      <c r="AC131" s="153"/>
      <c r="AD131" s="153"/>
      <c r="AE131" s="153"/>
      <c r="AF131" s="153"/>
      <c r="AG131" s="153"/>
      <c r="AH131" s="111"/>
      <c r="AI131" s="111"/>
      <c r="AJ131" s="112"/>
      <c r="AK131" s="113"/>
      <c r="AL131" s="114"/>
      <c r="AM131" s="111"/>
      <c r="AN131" s="111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6"/>
      <c r="AY131" s="118"/>
      <c r="AZ131" s="117"/>
      <c r="BA131" s="119"/>
      <c r="BB131" s="118"/>
      <c r="BC131" s="118"/>
      <c r="BD131" s="118"/>
      <c r="BE131" s="118"/>
      <c r="BF131" s="118"/>
      <c r="BG131" s="37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</row>
    <row r="132" spans="1:101" s="121" customFormat="1" ht="31.5" customHeight="1" x14ac:dyDescent="0.35">
      <c r="A132" s="105"/>
      <c r="B132" s="106"/>
      <c r="C132" s="106"/>
      <c r="D132" s="106"/>
      <c r="E132" s="106"/>
      <c r="F132" s="106"/>
      <c r="G132" s="107"/>
      <c r="H132" s="108"/>
      <c r="I132" s="108"/>
      <c r="J132" s="108"/>
      <c r="K132" s="108"/>
      <c r="L132" s="109"/>
      <c r="M132" s="110"/>
      <c r="N132" s="93"/>
      <c r="O132" s="153"/>
      <c r="P132" s="153"/>
      <c r="Q132" s="153"/>
      <c r="R132" s="153"/>
      <c r="S132" s="153"/>
      <c r="T132" s="111"/>
      <c r="U132" s="111"/>
      <c r="V132" s="153"/>
      <c r="W132" s="153"/>
      <c r="X132" s="153"/>
      <c r="Y132" s="153"/>
      <c r="Z132" s="153"/>
      <c r="AA132" s="111"/>
      <c r="AB132" s="111"/>
      <c r="AC132" s="153"/>
      <c r="AD132" s="153"/>
      <c r="AE132" s="153"/>
      <c r="AF132" s="153"/>
      <c r="AG132" s="153"/>
      <c r="AH132" s="111"/>
      <c r="AI132" s="111"/>
      <c r="AJ132" s="112"/>
      <c r="AK132" s="113"/>
      <c r="AL132" s="114"/>
      <c r="AM132" s="111"/>
      <c r="AN132" s="111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6"/>
      <c r="AY132" s="118"/>
      <c r="AZ132" s="117"/>
      <c r="BA132" s="119"/>
      <c r="BB132" s="118"/>
      <c r="BC132" s="118"/>
      <c r="BD132" s="118"/>
      <c r="BE132" s="118"/>
      <c r="BF132" s="118"/>
      <c r="BG132" s="37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</row>
    <row r="133" spans="1:101" s="121" customFormat="1" ht="31.5" customHeight="1" x14ac:dyDescent="0.35">
      <c r="A133" s="105"/>
      <c r="B133" s="106"/>
      <c r="C133" s="106"/>
      <c r="D133" s="106"/>
      <c r="E133" s="106"/>
      <c r="F133" s="106"/>
      <c r="G133" s="107"/>
      <c r="H133" s="108"/>
      <c r="I133" s="108"/>
      <c r="J133" s="108"/>
      <c r="K133" s="108"/>
      <c r="L133" s="109"/>
      <c r="M133" s="110"/>
      <c r="N133" s="93"/>
      <c r="O133" s="153"/>
      <c r="P133" s="153"/>
      <c r="Q133" s="153"/>
      <c r="R133" s="153"/>
      <c r="S133" s="153"/>
      <c r="T133" s="111"/>
      <c r="U133" s="111"/>
      <c r="V133" s="153"/>
      <c r="W133" s="153"/>
      <c r="X133" s="153"/>
      <c r="Y133" s="153"/>
      <c r="Z133" s="153"/>
      <c r="AA133" s="111"/>
      <c r="AB133" s="111"/>
      <c r="AC133" s="153"/>
      <c r="AD133" s="153"/>
      <c r="AE133" s="153"/>
      <c r="AF133" s="153"/>
      <c r="AG133" s="153"/>
      <c r="AH133" s="111"/>
      <c r="AI133" s="111"/>
      <c r="AJ133" s="112"/>
      <c r="AK133" s="113"/>
      <c r="AL133" s="114"/>
      <c r="AM133" s="111"/>
      <c r="AN133" s="111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6"/>
      <c r="AY133" s="118"/>
      <c r="AZ133" s="117"/>
      <c r="BA133" s="119"/>
      <c r="BB133" s="118"/>
      <c r="BC133" s="118"/>
      <c r="BD133" s="118"/>
      <c r="BE133" s="118"/>
      <c r="BF133" s="118"/>
      <c r="BG133" s="37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</row>
    <row r="134" spans="1:101" s="121" customFormat="1" ht="31.5" customHeight="1" x14ac:dyDescent="0.35">
      <c r="A134" s="105"/>
      <c r="B134" s="106"/>
      <c r="C134" s="106"/>
      <c r="D134" s="106"/>
      <c r="E134" s="106"/>
      <c r="F134" s="106"/>
      <c r="G134" s="107"/>
      <c r="H134" s="108"/>
      <c r="I134" s="108"/>
      <c r="J134" s="108"/>
      <c r="K134" s="108"/>
      <c r="L134" s="109"/>
      <c r="M134" s="110"/>
      <c r="N134" s="93"/>
      <c r="O134" s="153"/>
      <c r="P134" s="153"/>
      <c r="Q134" s="153"/>
      <c r="R134" s="153"/>
      <c r="S134" s="153"/>
      <c r="T134" s="111"/>
      <c r="U134" s="111"/>
      <c r="V134" s="153"/>
      <c r="W134" s="153"/>
      <c r="X134" s="153"/>
      <c r="Y134" s="153"/>
      <c r="Z134" s="153"/>
      <c r="AA134" s="111"/>
      <c r="AB134" s="111"/>
      <c r="AC134" s="153"/>
      <c r="AD134" s="153"/>
      <c r="AE134" s="153"/>
      <c r="AF134" s="153"/>
      <c r="AG134" s="153"/>
      <c r="AH134" s="111"/>
      <c r="AI134" s="111"/>
      <c r="AJ134" s="112"/>
      <c r="AK134" s="113"/>
      <c r="AL134" s="114"/>
      <c r="AM134" s="111"/>
      <c r="AN134" s="111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6"/>
      <c r="AY134" s="118"/>
      <c r="AZ134" s="117"/>
      <c r="BA134" s="119"/>
      <c r="BB134" s="118"/>
      <c r="BC134" s="118"/>
      <c r="BD134" s="118"/>
      <c r="BE134" s="118"/>
      <c r="BF134" s="118"/>
      <c r="BG134" s="37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</row>
    <row r="135" spans="1:101" s="121" customFormat="1" ht="31.5" customHeight="1" x14ac:dyDescent="0.35">
      <c r="A135" s="105"/>
      <c r="B135" s="106"/>
      <c r="C135" s="106"/>
      <c r="D135" s="106"/>
      <c r="E135" s="106"/>
      <c r="F135" s="106"/>
      <c r="G135" s="107"/>
      <c r="H135" s="108"/>
      <c r="I135" s="108"/>
      <c r="J135" s="108"/>
      <c r="K135" s="108"/>
      <c r="L135" s="109"/>
      <c r="M135" s="110"/>
      <c r="N135" s="93"/>
      <c r="O135" s="153"/>
      <c r="P135" s="153"/>
      <c r="Q135" s="153"/>
      <c r="R135" s="153"/>
      <c r="S135" s="153"/>
      <c r="T135" s="111"/>
      <c r="U135" s="111"/>
      <c r="V135" s="153"/>
      <c r="W135" s="153"/>
      <c r="X135" s="153"/>
      <c r="Y135" s="153"/>
      <c r="Z135" s="153"/>
      <c r="AA135" s="111"/>
      <c r="AB135" s="111"/>
      <c r="AC135" s="153"/>
      <c r="AD135" s="153"/>
      <c r="AE135" s="153"/>
      <c r="AF135" s="153"/>
      <c r="AG135" s="153"/>
      <c r="AH135" s="111"/>
      <c r="AI135" s="111"/>
      <c r="AJ135" s="112"/>
      <c r="AK135" s="113"/>
      <c r="AL135" s="114"/>
      <c r="AM135" s="111"/>
      <c r="AN135" s="111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6"/>
      <c r="AY135" s="118"/>
      <c r="AZ135" s="117"/>
      <c r="BA135" s="119"/>
      <c r="BB135" s="118"/>
      <c r="BC135" s="118"/>
      <c r="BD135" s="118"/>
      <c r="BE135" s="118"/>
      <c r="BF135" s="118"/>
      <c r="BG135" s="37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</row>
    <row r="136" spans="1:101" s="121" customFormat="1" ht="31.5" customHeight="1" x14ac:dyDescent="0.35">
      <c r="A136" s="105"/>
      <c r="B136" s="106"/>
      <c r="C136" s="106"/>
      <c r="D136" s="106"/>
      <c r="E136" s="106"/>
      <c r="F136" s="106"/>
      <c r="G136" s="107"/>
      <c r="H136" s="108"/>
      <c r="I136" s="108"/>
      <c r="J136" s="108"/>
      <c r="K136" s="108"/>
      <c r="L136" s="109"/>
      <c r="M136" s="110"/>
      <c r="N136" s="93"/>
      <c r="O136" s="153"/>
      <c r="P136" s="153"/>
      <c r="Q136" s="153"/>
      <c r="R136" s="153"/>
      <c r="S136" s="153"/>
      <c r="T136" s="111"/>
      <c r="U136" s="111"/>
      <c r="V136" s="153"/>
      <c r="W136" s="153"/>
      <c r="X136" s="153"/>
      <c r="Y136" s="153"/>
      <c r="Z136" s="153"/>
      <c r="AA136" s="111"/>
      <c r="AB136" s="111"/>
      <c r="AC136" s="153"/>
      <c r="AD136" s="153"/>
      <c r="AE136" s="153"/>
      <c r="AF136" s="153"/>
      <c r="AG136" s="153"/>
      <c r="AH136" s="111"/>
      <c r="AI136" s="111"/>
      <c r="AJ136" s="112"/>
      <c r="AK136" s="113"/>
      <c r="AL136" s="114"/>
      <c r="AM136" s="111"/>
      <c r="AN136" s="111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6"/>
      <c r="AY136" s="118"/>
      <c r="AZ136" s="117"/>
      <c r="BA136" s="119"/>
      <c r="BB136" s="118"/>
      <c r="BC136" s="118"/>
      <c r="BD136" s="118"/>
      <c r="BE136" s="118"/>
      <c r="BF136" s="118"/>
      <c r="BG136" s="37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</row>
    <row r="137" spans="1:101" s="121" customFormat="1" ht="31.5" customHeight="1" x14ac:dyDescent="0.35">
      <c r="A137" s="105"/>
      <c r="B137" s="106"/>
      <c r="C137" s="106"/>
      <c r="D137" s="106"/>
      <c r="E137" s="106"/>
      <c r="F137" s="106"/>
      <c r="G137" s="107"/>
      <c r="H137" s="108"/>
      <c r="I137" s="108"/>
      <c r="J137" s="108"/>
      <c r="K137" s="108"/>
      <c r="L137" s="109"/>
      <c r="M137" s="110"/>
      <c r="N137" s="93"/>
      <c r="O137" s="153"/>
      <c r="P137" s="153"/>
      <c r="Q137" s="153"/>
      <c r="R137" s="153"/>
      <c r="S137" s="153"/>
      <c r="T137" s="111"/>
      <c r="U137" s="111"/>
      <c r="V137" s="153"/>
      <c r="W137" s="153"/>
      <c r="X137" s="153"/>
      <c r="Y137" s="153"/>
      <c r="Z137" s="153"/>
      <c r="AA137" s="111"/>
      <c r="AB137" s="111"/>
      <c r="AC137" s="153"/>
      <c r="AD137" s="153"/>
      <c r="AE137" s="153"/>
      <c r="AF137" s="153"/>
      <c r="AG137" s="153"/>
      <c r="AH137" s="111"/>
      <c r="AI137" s="111"/>
      <c r="AJ137" s="112"/>
      <c r="AK137" s="113"/>
      <c r="AL137" s="114"/>
      <c r="AM137" s="111"/>
      <c r="AN137" s="111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6"/>
      <c r="AY137" s="118"/>
      <c r="AZ137" s="117"/>
      <c r="BA137" s="119"/>
      <c r="BB137" s="118"/>
      <c r="BC137" s="118"/>
      <c r="BD137" s="118"/>
      <c r="BE137" s="118"/>
      <c r="BF137" s="118"/>
      <c r="BG137" s="37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</row>
    <row r="138" spans="1:101" s="121" customFormat="1" ht="31.5" customHeight="1" x14ac:dyDescent="0.35">
      <c r="A138" s="105"/>
      <c r="B138" s="106"/>
      <c r="C138" s="106"/>
      <c r="D138" s="106"/>
      <c r="E138" s="106"/>
      <c r="F138" s="106"/>
      <c r="G138" s="107"/>
      <c r="H138" s="108"/>
      <c r="I138" s="108"/>
      <c r="J138" s="108"/>
      <c r="K138" s="108"/>
      <c r="L138" s="109"/>
      <c r="M138" s="110"/>
      <c r="N138" s="93"/>
      <c r="O138" s="153"/>
      <c r="P138" s="153"/>
      <c r="Q138" s="153"/>
      <c r="R138" s="153"/>
      <c r="S138" s="153"/>
      <c r="T138" s="111"/>
      <c r="U138" s="111"/>
      <c r="V138" s="153"/>
      <c r="W138" s="153"/>
      <c r="X138" s="153"/>
      <c r="Y138" s="153"/>
      <c r="Z138" s="153"/>
      <c r="AA138" s="111"/>
      <c r="AB138" s="111"/>
      <c r="AC138" s="153"/>
      <c r="AD138" s="153"/>
      <c r="AE138" s="153"/>
      <c r="AF138" s="153"/>
      <c r="AG138" s="153"/>
      <c r="AH138" s="111"/>
      <c r="AI138" s="111"/>
      <c r="AJ138" s="112"/>
      <c r="AK138" s="113"/>
      <c r="AL138" s="114"/>
      <c r="AM138" s="111"/>
      <c r="AN138" s="111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6"/>
      <c r="AY138" s="118"/>
      <c r="AZ138" s="117"/>
      <c r="BA138" s="119"/>
      <c r="BB138" s="118"/>
      <c r="BC138" s="118"/>
      <c r="BD138" s="118"/>
      <c r="BE138" s="118"/>
      <c r="BF138" s="118"/>
      <c r="BG138" s="37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</row>
    <row r="139" spans="1:101" s="121" customFormat="1" ht="31.5" customHeight="1" x14ac:dyDescent="0.35">
      <c r="A139" s="105"/>
      <c r="B139" s="106"/>
      <c r="C139" s="106"/>
      <c r="D139" s="106"/>
      <c r="E139" s="106"/>
      <c r="F139" s="106"/>
      <c r="G139" s="107"/>
      <c r="H139" s="108"/>
      <c r="I139" s="108"/>
      <c r="J139" s="108"/>
      <c r="K139" s="108"/>
      <c r="L139" s="109"/>
      <c r="M139" s="110"/>
      <c r="N139" s="93"/>
      <c r="O139" s="153"/>
      <c r="P139" s="153"/>
      <c r="Q139" s="153"/>
      <c r="R139" s="153"/>
      <c r="S139" s="153"/>
      <c r="T139" s="111"/>
      <c r="U139" s="111"/>
      <c r="V139" s="153"/>
      <c r="W139" s="153"/>
      <c r="X139" s="153"/>
      <c r="Y139" s="153"/>
      <c r="Z139" s="153"/>
      <c r="AA139" s="111"/>
      <c r="AB139" s="111"/>
      <c r="AC139" s="153"/>
      <c r="AD139" s="153"/>
      <c r="AE139" s="153"/>
      <c r="AF139" s="153"/>
      <c r="AG139" s="153"/>
      <c r="AH139" s="111"/>
      <c r="AI139" s="111"/>
      <c r="AJ139" s="112"/>
      <c r="AK139" s="113"/>
      <c r="AL139" s="114"/>
      <c r="AM139" s="111"/>
      <c r="AN139" s="111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6"/>
      <c r="AY139" s="118"/>
      <c r="AZ139" s="117"/>
      <c r="BA139" s="119"/>
      <c r="BB139" s="118"/>
      <c r="BC139" s="118"/>
      <c r="BD139" s="118"/>
      <c r="BE139" s="118"/>
      <c r="BF139" s="118"/>
      <c r="BG139" s="37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</row>
    <row r="140" spans="1:101" s="121" customFormat="1" ht="31.5" customHeight="1" x14ac:dyDescent="0.35">
      <c r="A140" s="105"/>
      <c r="B140" s="106"/>
      <c r="C140" s="106"/>
      <c r="D140" s="106"/>
      <c r="E140" s="106"/>
      <c r="F140" s="106"/>
      <c r="G140" s="107"/>
      <c r="H140" s="108"/>
      <c r="I140" s="108"/>
      <c r="J140" s="108"/>
      <c r="K140" s="108"/>
      <c r="L140" s="109"/>
      <c r="M140" s="110"/>
      <c r="N140" s="93"/>
      <c r="O140" s="153"/>
      <c r="P140" s="153"/>
      <c r="Q140" s="153"/>
      <c r="R140" s="153"/>
      <c r="S140" s="153"/>
      <c r="T140" s="111"/>
      <c r="U140" s="111"/>
      <c r="V140" s="153"/>
      <c r="W140" s="153"/>
      <c r="X140" s="153"/>
      <c r="Y140" s="153"/>
      <c r="Z140" s="153"/>
      <c r="AA140" s="111"/>
      <c r="AB140" s="111"/>
      <c r="AC140" s="153"/>
      <c r="AD140" s="153"/>
      <c r="AE140" s="153"/>
      <c r="AF140" s="153"/>
      <c r="AG140" s="153"/>
      <c r="AH140" s="111"/>
      <c r="AI140" s="111"/>
      <c r="AJ140" s="112"/>
      <c r="AK140" s="113"/>
      <c r="AL140" s="114"/>
      <c r="AM140" s="111"/>
      <c r="AN140" s="111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6"/>
      <c r="AY140" s="118"/>
      <c r="AZ140" s="117"/>
      <c r="BA140" s="119"/>
      <c r="BB140" s="118"/>
      <c r="BC140" s="118"/>
      <c r="BD140" s="118"/>
      <c r="BE140" s="118"/>
      <c r="BF140" s="118"/>
      <c r="BG140" s="37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</row>
    <row r="141" spans="1:101" s="121" customFormat="1" ht="31.5" customHeight="1" x14ac:dyDescent="0.35">
      <c r="A141" s="105"/>
      <c r="B141" s="106"/>
      <c r="C141" s="106"/>
      <c r="D141" s="106"/>
      <c r="E141" s="106"/>
      <c r="F141" s="106"/>
      <c r="G141" s="107"/>
      <c r="H141" s="108"/>
      <c r="I141" s="108"/>
      <c r="J141" s="108"/>
      <c r="K141" s="108"/>
      <c r="L141" s="109"/>
      <c r="M141" s="110"/>
      <c r="N141" s="93"/>
      <c r="O141" s="153"/>
      <c r="P141" s="153"/>
      <c r="Q141" s="153"/>
      <c r="R141" s="153"/>
      <c r="S141" s="153"/>
      <c r="T141" s="111"/>
      <c r="U141" s="111"/>
      <c r="V141" s="153"/>
      <c r="W141" s="153"/>
      <c r="X141" s="153"/>
      <c r="Y141" s="153"/>
      <c r="Z141" s="153"/>
      <c r="AA141" s="111"/>
      <c r="AB141" s="111"/>
      <c r="AC141" s="153"/>
      <c r="AD141" s="153"/>
      <c r="AE141" s="153"/>
      <c r="AF141" s="153"/>
      <c r="AG141" s="153"/>
      <c r="AH141" s="111"/>
      <c r="AI141" s="111"/>
      <c r="AJ141" s="112"/>
      <c r="AK141" s="113"/>
      <c r="AL141" s="114"/>
      <c r="AM141" s="111"/>
      <c r="AN141" s="111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6"/>
      <c r="AY141" s="118"/>
      <c r="AZ141" s="117"/>
      <c r="BA141" s="119"/>
      <c r="BB141" s="118"/>
      <c r="BC141" s="118"/>
      <c r="BD141" s="118"/>
      <c r="BE141" s="118"/>
      <c r="BF141" s="118"/>
      <c r="BG141" s="37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</row>
    <row r="142" spans="1:101" s="121" customFormat="1" ht="31.5" customHeight="1" x14ac:dyDescent="0.35">
      <c r="A142" s="105"/>
      <c r="B142" s="106"/>
      <c r="C142" s="106"/>
      <c r="D142" s="106"/>
      <c r="E142" s="106"/>
      <c r="F142" s="106"/>
      <c r="G142" s="107"/>
      <c r="H142" s="108"/>
      <c r="I142" s="108"/>
      <c r="J142" s="108"/>
      <c r="K142" s="108"/>
      <c r="L142" s="109"/>
      <c r="M142" s="110"/>
      <c r="N142" s="93"/>
      <c r="O142" s="153"/>
      <c r="P142" s="153"/>
      <c r="Q142" s="153"/>
      <c r="R142" s="153"/>
      <c r="S142" s="153"/>
      <c r="T142" s="111"/>
      <c r="U142" s="111"/>
      <c r="V142" s="153"/>
      <c r="W142" s="153"/>
      <c r="X142" s="153"/>
      <c r="Y142" s="153"/>
      <c r="Z142" s="153"/>
      <c r="AA142" s="111"/>
      <c r="AB142" s="111"/>
      <c r="AC142" s="153"/>
      <c r="AD142" s="153"/>
      <c r="AE142" s="153"/>
      <c r="AF142" s="153"/>
      <c r="AG142" s="153"/>
      <c r="AH142" s="111"/>
      <c r="AI142" s="111"/>
      <c r="AJ142" s="112"/>
      <c r="AK142" s="113"/>
      <c r="AL142" s="114"/>
      <c r="AM142" s="111"/>
      <c r="AN142" s="111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6"/>
      <c r="AY142" s="118"/>
      <c r="AZ142" s="117"/>
      <c r="BA142" s="119"/>
      <c r="BB142" s="118"/>
      <c r="BC142" s="118"/>
      <c r="BD142" s="118"/>
      <c r="BE142" s="118"/>
      <c r="BF142" s="118"/>
      <c r="BG142" s="37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</row>
    <row r="143" spans="1:101" s="121" customFormat="1" ht="31.5" customHeight="1" x14ac:dyDescent="0.35">
      <c r="A143" s="105"/>
      <c r="B143" s="106"/>
      <c r="C143" s="106"/>
      <c r="D143" s="106"/>
      <c r="E143" s="106"/>
      <c r="F143" s="106"/>
      <c r="G143" s="107"/>
      <c r="H143" s="108"/>
      <c r="I143" s="108"/>
      <c r="J143" s="108"/>
      <c r="K143" s="108"/>
      <c r="L143" s="109"/>
      <c r="M143" s="110"/>
      <c r="N143" s="93"/>
      <c r="O143" s="153"/>
      <c r="P143" s="153"/>
      <c r="Q143" s="153"/>
      <c r="R143" s="153"/>
      <c r="S143" s="153"/>
      <c r="T143" s="111"/>
      <c r="U143" s="111"/>
      <c r="V143" s="153"/>
      <c r="W143" s="153"/>
      <c r="X143" s="153"/>
      <c r="Y143" s="153"/>
      <c r="Z143" s="153"/>
      <c r="AA143" s="111"/>
      <c r="AB143" s="111"/>
      <c r="AC143" s="153"/>
      <c r="AD143" s="153"/>
      <c r="AE143" s="153"/>
      <c r="AF143" s="153"/>
      <c r="AG143" s="153"/>
      <c r="AH143" s="111"/>
      <c r="AI143" s="111"/>
      <c r="AJ143" s="112"/>
      <c r="AK143" s="113"/>
      <c r="AL143" s="114"/>
      <c r="AM143" s="111"/>
      <c r="AN143" s="111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6"/>
      <c r="AY143" s="118"/>
      <c r="AZ143" s="117"/>
      <c r="BA143" s="119"/>
      <c r="BB143" s="118"/>
      <c r="BC143" s="118"/>
      <c r="BD143" s="118"/>
      <c r="BE143" s="118"/>
      <c r="BF143" s="118"/>
      <c r="BG143" s="37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</row>
    <row r="144" spans="1:101" s="121" customFormat="1" ht="31.5" customHeight="1" x14ac:dyDescent="0.35">
      <c r="A144" s="105"/>
      <c r="B144" s="106"/>
      <c r="C144" s="106"/>
      <c r="D144" s="106"/>
      <c r="E144" s="106"/>
      <c r="F144" s="106"/>
      <c r="G144" s="107"/>
      <c r="H144" s="108"/>
      <c r="I144" s="108"/>
      <c r="J144" s="108"/>
      <c r="K144" s="108"/>
      <c r="L144" s="109"/>
      <c r="M144" s="110"/>
      <c r="N144" s="93"/>
      <c r="O144" s="153"/>
      <c r="P144" s="153"/>
      <c r="Q144" s="153"/>
      <c r="R144" s="153"/>
      <c r="S144" s="153"/>
      <c r="T144" s="111"/>
      <c r="U144" s="111"/>
      <c r="V144" s="153"/>
      <c r="W144" s="153"/>
      <c r="X144" s="153"/>
      <c r="Y144" s="153"/>
      <c r="Z144" s="153"/>
      <c r="AA144" s="111"/>
      <c r="AB144" s="111"/>
      <c r="AC144" s="153"/>
      <c r="AD144" s="153"/>
      <c r="AE144" s="153"/>
      <c r="AF144" s="153"/>
      <c r="AG144" s="153"/>
      <c r="AH144" s="111"/>
      <c r="AI144" s="111"/>
      <c r="AJ144" s="112"/>
      <c r="AK144" s="113"/>
      <c r="AL144" s="114"/>
      <c r="AM144" s="111"/>
      <c r="AN144" s="111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6"/>
      <c r="AY144" s="118"/>
      <c r="AZ144" s="117"/>
      <c r="BA144" s="119"/>
      <c r="BB144" s="118"/>
      <c r="BC144" s="118"/>
      <c r="BD144" s="118"/>
      <c r="BE144" s="118"/>
      <c r="BF144" s="118"/>
      <c r="BG144" s="37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</row>
    <row r="145" spans="1:101" s="121" customFormat="1" ht="31.5" customHeight="1" x14ac:dyDescent="0.35">
      <c r="A145" s="105"/>
      <c r="B145" s="106"/>
      <c r="C145" s="106"/>
      <c r="D145" s="106"/>
      <c r="E145" s="106"/>
      <c r="F145" s="106"/>
      <c r="G145" s="107"/>
      <c r="H145" s="108"/>
      <c r="I145" s="108"/>
      <c r="J145" s="108"/>
      <c r="K145" s="108"/>
      <c r="L145" s="109"/>
      <c r="M145" s="110"/>
      <c r="N145" s="93"/>
      <c r="O145" s="153"/>
      <c r="P145" s="153"/>
      <c r="Q145" s="153"/>
      <c r="R145" s="153"/>
      <c r="S145" s="153"/>
      <c r="T145" s="111"/>
      <c r="U145" s="111"/>
      <c r="V145" s="153"/>
      <c r="W145" s="153"/>
      <c r="X145" s="153"/>
      <c r="Y145" s="153"/>
      <c r="Z145" s="153"/>
      <c r="AA145" s="111"/>
      <c r="AB145" s="111"/>
      <c r="AC145" s="153"/>
      <c r="AD145" s="153"/>
      <c r="AE145" s="153"/>
      <c r="AF145" s="153"/>
      <c r="AG145" s="153"/>
      <c r="AH145" s="111"/>
      <c r="AI145" s="111"/>
      <c r="AJ145" s="112"/>
      <c r="AK145" s="113"/>
      <c r="AL145" s="114"/>
      <c r="AM145" s="111"/>
      <c r="AN145" s="111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6"/>
      <c r="AY145" s="118"/>
      <c r="AZ145" s="117"/>
      <c r="BA145" s="119"/>
      <c r="BB145" s="118"/>
      <c r="BC145" s="118"/>
      <c r="BD145" s="118"/>
      <c r="BE145" s="118"/>
      <c r="BF145" s="118"/>
      <c r="BG145" s="37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</row>
    <row r="146" spans="1:101" s="121" customFormat="1" ht="31.5" customHeight="1" x14ac:dyDescent="0.35">
      <c r="A146" s="105"/>
      <c r="B146" s="106"/>
      <c r="C146" s="106"/>
      <c r="D146" s="106"/>
      <c r="E146" s="106"/>
      <c r="F146" s="106"/>
      <c r="G146" s="107"/>
      <c r="H146" s="108"/>
      <c r="I146" s="108"/>
      <c r="J146" s="108"/>
      <c r="K146" s="108"/>
      <c r="L146" s="109"/>
      <c r="M146" s="110"/>
      <c r="N146" s="93"/>
      <c r="O146" s="153"/>
      <c r="P146" s="153"/>
      <c r="Q146" s="153"/>
      <c r="R146" s="153"/>
      <c r="S146" s="153"/>
      <c r="T146" s="111"/>
      <c r="U146" s="111"/>
      <c r="V146" s="153"/>
      <c r="W146" s="153"/>
      <c r="X146" s="153"/>
      <c r="Y146" s="153"/>
      <c r="Z146" s="153"/>
      <c r="AA146" s="111"/>
      <c r="AB146" s="111"/>
      <c r="AC146" s="153"/>
      <c r="AD146" s="153"/>
      <c r="AE146" s="153"/>
      <c r="AF146" s="153"/>
      <c r="AG146" s="153"/>
      <c r="AH146" s="111"/>
      <c r="AI146" s="111"/>
      <c r="AJ146" s="112"/>
      <c r="AK146" s="113"/>
      <c r="AL146" s="114"/>
      <c r="AM146" s="111"/>
      <c r="AN146" s="111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6"/>
      <c r="AY146" s="118"/>
      <c r="AZ146" s="117"/>
      <c r="BA146" s="119"/>
      <c r="BB146" s="118"/>
      <c r="BC146" s="118"/>
      <c r="BD146" s="118"/>
      <c r="BE146" s="118"/>
      <c r="BF146" s="118"/>
      <c r="BG146" s="37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</row>
    <row r="147" spans="1:101" s="121" customFormat="1" ht="31.5" customHeight="1" x14ac:dyDescent="0.35">
      <c r="A147" s="105"/>
      <c r="B147" s="106"/>
      <c r="C147" s="106"/>
      <c r="D147" s="106"/>
      <c r="E147" s="106"/>
      <c r="F147" s="106"/>
      <c r="G147" s="107"/>
      <c r="H147" s="108"/>
      <c r="I147" s="108"/>
      <c r="J147" s="108"/>
      <c r="K147" s="108"/>
      <c r="L147" s="109"/>
      <c r="M147" s="110"/>
      <c r="N147" s="93"/>
      <c r="O147" s="153"/>
      <c r="P147" s="153"/>
      <c r="Q147" s="153"/>
      <c r="R147" s="153"/>
      <c r="S147" s="153"/>
      <c r="T147" s="111"/>
      <c r="U147" s="111"/>
      <c r="V147" s="153"/>
      <c r="W147" s="153"/>
      <c r="X147" s="153"/>
      <c r="Y147" s="153"/>
      <c r="Z147" s="153"/>
      <c r="AA147" s="111"/>
      <c r="AB147" s="111"/>
      <c r="AC147" s="153"/>
      <c r="AD147" s="153"/>
      <c r="AE147" s="153"/>
      <c r="AF147" s="153"/>
      <c r="AG147" s="153"/>
      <c r="AH147" s="111"/>
      <c r="AI147" s="111"/>
      <c r="AJ147" s="112"/>
      <c r="AK147" s="113"/>
      <c r="AL147" s="114"/>
      <c r="AM147" s="111"/>
      <c r="AN147" s="111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6"/>
      <c r="AY147" s="118"/>
      <c r="AZ147" s="117"/>
      <c r="BA147" s="119"/>
      <c r="BB147" s="118"/>
      <c r="BC147" s="118"/>
      <c r="BD147" s="118"/>
      <c r="BE147" s="118"/>
      <c r="BF147" s="118"/>
      <c r="BG147" s="37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</row>
    <row r="148" spans="1:101" s="121" customFormat="1" ht="31.5" customHeight="1" x14ac:dyDescent="0.35">
      <c r="A148" s="105"/>
      <c r="B148" s="106"/>
      <c r="C148" s="106"/>
      <c r="D148" s="106"/>
      <c r="E148" s="106"/>
      <c r="F148" s="106"/>
      <c r="G148" s="107"/>
      <c r="H148" s="108"/>
      <c r="I148" s="108"/>
      <c r="J148" s="108"/>
      <c r="K148" s="108"/>
      <c r="L148" s="109"/>
      <c r="M148" s="110"/>
      <c r="N148" s="93"/>
      <c r="O148" s="153"/>
      <c r="P148" s="153"/>
      <c r="Q148" s="153"/>
      <c r="R148" s="153"/>
      <c r="S148" s="153"/>
      <c r="T148" s="111"/>
      <c r="U148" s="111"/>
      <c r="V148" s="153"/>
      <c r="W148" s="153"/>
      <c r="X148" s="153"/>
      <c r="Y148" s="153"/>
      <c r="Z148" s="153"/>
      <c r="AA148" s="111"/>
      <c r="AB148" s="111"/>
      <c r="AC148" s="153"/>
      <c r="AD148" s="153"/>
      <c r="AE148" s="153"/>
      <c r="AF148" s="153"/>
      <c r="AG148" s="153"/>
      <c r="AH148" s="111"/>
      <c r="AI148" s="111"/>
      <c r="AJ148" s="112"/>
      <c r="AK148" s="113"/>
      <c r="AL148" s="114"/>
      <c r="AM148" s="111"/>
      <c r="AN148" s="111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6"/>
      <c r="AY148" s="118"/>
      <c r="AZ148" s="117"/>
      <c r="BA148" s="119"/>
      <c r="BB148" s="118"/>
      <c r="BC148" s="118"/>
      <c r="BD148" s="118"/>
      <c r="BE148" s="118"/>
      <c r="BF148" s="118"/>
      <c r="BG148" s="37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</row>
    <row r="149" spans="1:101" s="121" customFormat="1" ht="31.5" customHeight="1" x14ac:dyDescent="0.35">
      <c r="A149" s="105"/>
      <c r="B149" s="106"/>
      <c r="C149" s="106"/>
      <c r="D149" s="106"/>
      <c r="E149" s="106"/>
      <c r="F149" s="106"/>
      <c r="G149" s="107"/>
      <c r="H149" s="108"/>
      <c r="I149" s="108"/>
      <c r="J149" s="108"/>
      <c r="K149" s="108"/>
      <c r="L149" s="109"/>
      <c r="M149" s="110"/>
      <c r="N149" s="93"/>
      <c r="O149" s="153"/>
      <c r="P149" s="153"/>
      <c r="Q149" s="153"/>
      <c r="R149" s="153"/>
      <c r="S149" s="153"/>
      <c r="T149" s="111"/>
      <c r="U149" s="111"/>
      <c r="V149" s="153"/>
      <c r="W149" s="153"/>
      <c r="X149" s="153"/>
      <c r="Y149" s="153"/>
      <c r="Z149" s="153"/>
      <c r="AA149" s="111"/>
      <c r="AB149" s="111"/>
      <c r="AC149" s="153"/>
      <c r="AD149" s="153"/>
      <c r="AE149" s="153"/>
      <c r="AF149" s="153"/>
      <c r="AG149" s="153"/>
      <c r="AH149" s="111"/>
      <c r="AI149" s="111"/>
      <c r="AJ149" s="112"/>
      <c r="AK149" s="113"/>
      <c r="AL149" s="114"/>
      <c r="AM149" s="111"/>
      <c r="AN149" s="111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6"/>
      <c r="AY149" s="118"/>
      <c r="AZ149" s="117"/>
      <c r="BA149" s="119"/>
      <c r="BB149" s="118"/>
      <c r="BC149" s="118"/>
      <c r="BD149" s="118"/>
      <c r="BE149" s="118"/>
      <c r="BF149" s="118"/>
      <c r="BG149" s="37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</row>
    <row r="150" spans="1:101" s="121" customFormat="1" ht="31.5" customHeight="1" x14ac:dyDescent="0.35">
      <c r="A150" s="105"/>
      <c r="B150" s="106"/>
      <c r="C150" s="106"/>
      <c r="D150" s="106"/>
      <c r="E150" s="106"/>
      <c r="F150" s="106"/>
      <c r="G150" s="107"/>
      <c r="H150" s="108"/>
      <c r="I150" s="108"/>
      <c r="J150" s="108"/>
      <c r="K150" s="108"/>
      <c r="L150" s="109"/>
      <c r="M150" s="110"/>
      <c r="N150" s="93"/>
      <c r="O150" s="153"/>
      <c r="P150" s="153"/>
      <c r="Q150" s="153"/>
      <c r="R150" s="153"/>
      <c r="S150" s="153"/>
      <c r="T150" s="111"/>
      <c r="U150" s="111"/>
      <c r="V150" s="153"/>
      <c r="W150" s="153"/>
      <c r="X150" s="153"/>
      <c r="Y150" s="153"/>
      <c r="Z150" s="153"/>
      <c r="AA150" s="111"/>
      <c r="AB150" s="111"/>
      <c r="AC150" s="153"/>
      <c r="AD150" s="153"/>
      <c r="AE150" s="153"/>
      <c r="AF150" s="153"/>
      <c r="AG150" s="153"/>
      <c r="AH150" s="111"/>
      <c r="AI150" s="111"/>
      <c r="AJ150" s="112"/>
      <c r="AK150" s="113"/>
      <c r="AL150" s="114"/>
      <c r="AM150" s="111"/>
      <c r="AN150" s="111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6"/>
      <c r="AY150" s="118"/>
      <c r="AZ150" s="117"/>
      <c r="BA150" s="119"/>
      <c r="BB150" s="118"/>
      <c r="BC150" s="118"/>
      <c r="BD150" s="118"/>
      <c r="BE150" s="118"/>
      <c r="BF150" s="118"/>
      <c r="BG150" s="37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</row>
    <row r="151" spans="1:101" s="121" customFormat="1" ht="31.5" customHeight="1" x14ac:dyDescent="0.35">
      <c r="A151" s="105"/>
      <c r="B151" s="106"/>
      <c r="C151" s="106"/>
      <c r="D151" s="106"/>
      <c r="E151" s="106"/>
      <c r="F151" s="106"/>
      <c r="G151" s="107"/>
      <c r="H151" s="108"/>
      <c r="I151" s="108"/>
      <c r="J151" s="108"/>
      <c r="K151" s="108"/>
      <c r="L151" s="109"/>
      <c r="M151" s="110"/>
      <c r="N151" s="93"/>
      <c r="O151" s="153"/>
      <c r="P151" s="153"/>
      <c r="Q151" s="153"/>
      <c r="R151" s="153"/>
      <c r="S151" s="153"/>
      <c r="T151" s="111"/>
      <c r="U151" s="111"/>
      <c r="V151" s="153"/>
      <c r="W151" s="153"/>
      <c r="X151" s="153"/>
      <c r="Y151" s="153"/>
      <c r="Z151" s="153"/>
      <c r="AA151" s="111"/>
      <c r="AB151" s="111"/>
      <c r="AC151" s="153"/>
      <c r="AD151" s="153"/>
      <c r="AE151" s="153"/>
      <c r="AF151" s="153"/>
      <c r="AG151" s="153"/>
      <c r="AH151" s="111"/>
      <c r="AI151" s="111"/>
      <c r="AJ151" s="112"/>
      <c r="AK151" s="113"/>
      <c r="AL151" s="114"/>
      <c r="AM151" s="111"/>
      <c r="AN151" s="111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6"/>
      <c r="AY151" s="118"/>
      <c r="AZ151" s="117"/>
      <c r="BA151" s="119"/>
      <c r="BB151" s="118"/>
      <c r="BC151" s="118"/>
      <c r="BD151" s="118"/>
      <c r="BE151" s="118"/>
      <c r="BF151" s="118"/>
      <c r="BG151" s="37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</row>
    <row r="152" spans="1:101" s="121" customFormat="1" ht="31.5" customHeight="1" x14ac:dyDescent="0.35">
      <c r="A152" s="105"/>
      <c r="B152" s="106"/>
      <c r="C152" s="106"/>
      <c r="D152" s="106"/>
      <c r="E152" s="106"/>
      <c r="F152" s="106"/>
      <c r="G152" s="107"/>
      <c r="H152" s="108"/>
      <c r="I152" s="108"/>
      <c r="J152" s="108"/>
      <c r="K152" s="108"/>
      <c r="L152" s="109"/>
      <c r="M152" s="110"/>
      <c r="N152" s="93"/>
      <c r="O152" s="153"/>
      <c r="P152" s="153"/>
      <c r="Q152" s="153"/>
      <c r="R152" s="153"/>
      <c r="S152" s="153"/>
      <c r="T152" s="111"/>
      <c r="U152" s="111"/>
      <c r="V152" s="153"/>
      <c r="W152" s="153"/>
      <c r="X152" s="153"/>
      <c r="Y152" s="153"/>
      <c r="Z152" s="153"/>
      <c r="AA152" s="111"/>
      <c r="AB152" s="111"/>
      <c r="AC152" s="153"/>
      <c r="AD152" s="153"/>
      <c r="AE152" s="153"/>
      <c r="AF152" s="153"/>
      <c r="AG152" s="153"/>
      <c r="AH152" s="111"/>
      <c r="AI152" s="111"/>
      <c r="AJ152" s="112"/>
      <c r="AK152" s="113"/>
      <c r="AL152" s="114"/>
      <c r="AM152" s="111"/>
      <c r="AN152" s="111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6"/>
      <c r="AY152" s="118"/>
      <c r="AZ152" s="117"/>
      <c r="BA152" s="119"/>
      <c r="BB152" s="118"/>
      <c r="BC152" s="118"/>
      <c r="BD152" s="118"/>
      <c r="BE152" s="118"/>
      <c r="BF152" s="118"/>
      <c r="BG152" s="37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</row>
    <row r="153" spans="1:101" s="121" customFormat="1" ht="31.5" customHeight="1" x14ac:dyDescent="0.35">
      <c r="A153" s="105"/>
      <c r="B153" s="106"/>
      <c r="C153" s="106"/>
      <c r="D153" s="106"/>
      <c r="E153" s="106"/>
      <c r="F153" s="106"/>
      <c r="G153" s="107"/>
      <c r="H153" s="108"/>
      <c r="I153" s="108"/>
      <c r="J153" s="108"/>
      <c r="K153" s="108"/>
      <c r="L153" s="109"/>
      <c r="M153" s="110"/>
      <c r="N153" s="93"/>
      <c r="O153" s="153"/>
      <c r="P153" s="153"/>
      <c r="Q153" s="153"/>
      <c r="R153" s="153"/>
      <c r="S153" s="153"/>
      <c r="T153" s="111"/>
      <c r="U153" s="111"/>
      <c r="V153" s="153"/>
      <c r="W153" s="153"/>
      <c r="X153" s="153"/>
      <c r="Y153" s="153"/>
      <c r="Z153" s="153"/>
      <c r="AA153" s="111"/>
      <c r="AB153" s="111"/>
      <c r="AC153" s="153"/>
      <c r="AD153" s="153"/>
      <c r="AE153" s="153"/>
      <c r="AF153" s="153"/>
      <c r="AG153" s="153"/>
      <c r="AH153" s="111"/>
      <c r="AI153" s="111"/>
      <c r="AJ153" s="112"/>
      <c r="AK153" s="113"/>
      <c r="AL153" s="114"/>
      <c r="AM153" s="111"/>
      <c r="AN153" s="111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6"/>
      <c r="AY153" s="118"/>
      <c r="AZ153" s="117"/>
      <c r="BA153" s="119"/>
      <c r="BB153" s="118"/>
      <c r="BC153" s="118"/>
      <c r="BD153" s="118"/>
      <c r="BE153" s="118"/>
      <c r="BF153" s="118"/>
      <c r="BG153" s="37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</row>
    <row r="154" spans="1:101" s="121" customFormat="1" ht="31.5" customHeight="1" x14ac:dyDescent="0.35">
      <c r="A154" s="105"/>
      <c r="B154" s="106"/>
      <c r="C154" s="106"/>
      <c r="D154" s="106"/>
      <c r="E154" s="106"/>
      <c r="F154" s="106"/>
      <c r="G154" s="107"/>
      <c r="H154" s="108"/>
      <c r="I154" s="108"/>
      <c r="J154" s="108"/>
      <c r="K154" s="108"/>
      <c r="L154" s="109"/>
      <c r="M154" s="110"/>
      <c r="N154" s="93"/>
      <c r="O154" s="153"/>
      <c r="P154" s="153"/>
      <c r="Q154" s="153"/>
      <c r="R154" s="153"/>
      <c r="S154" s="153"/>
      <c r="T154" s="111"/>
      <c r="U154" s="111"/>
      <c r="V154" s="153"/>
      <c r="W154" s="153"/>
      <c r="X154" s="153"/>
      <c r="Y154" s="153"/>
      <c r="Z154" s="153"/>
      <c r="AA154" s="111"/>
      <c r="AB154" s="111"/>
      <c r="AC154" s="153"/>
      <c r="AD154" s="153"/>
      <c r="AE154" s="153"/>
      <c r="AF154" s="153"/>
      <c r="AG154" s="153"/>
      <c r="AH154" s="111"/>
      <c r="AI154" s="111"/>
      <c r="AJ154" s="112"/>
      <c r="AK154" s="113"/>
      <c r="AL154" s="114"/>
      <c r="AM154" s="111"/>
      <c r="AN154" s="111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6"/>
      <c r="AY154" s="118"/>
      <c r="AZ154" s="117"/>
      <c r="BA154" s="119"/>
      <c r="BB154" s="118"/>
      <c r="BC154" s="118"/>
      <c r="BD154" s="118"/>
      <c r="BE154" s="118"/>
      <c r="BF154" s="118"/>
      <c r="BG154" s="37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</row>
    <row r="155" spans="1:101" s="121" customFormat="1" ht="31.5" customHeight="1" x14ac:dyDescent="0.35">
      <c r="A155" s="105"/>
      <c r="B155" s="106"/>
      <c r="C155" s="106"/>
      <c r="D155" s="106"/>
      <c r="E155" s="106"/>
      <c r="F155" s="106"/>
      <c r="G155" s="107"/>
      <c r="H155" s="108"/>
      <c r="I155" s="108"/>
      <c r="J155" s="108"/>
      <c r="K155" s="108"/>
      <c r="L155" s="109"/>
      <c r="M155" s="110"/>
      <c r="N155" s="93"/>
      <c r="O155" s="153"/>
      <c r="P155" s="153"/>
      <c r="Q155" s="153"/>
      <c r="R155" s="153"/>
      <c r="S155" s="153"/>
      <c r="T155" s="111"/>
      <c r="U155" s="111"/>
      <c r="V155" s="153"/>
      <c r="W155" s="153"/>
      <c r="X155" s="153"/>
      <c r="Y155" s="153"/>
      <c r="Z155" s="153"/>
      <c r="AA155" s="111"/>
      <c r="AB155" s="111"/>
      <c r="AC155" s="153"/>
      <c r="AD155" s="153"/>
      <c r="AE155" s="153"/>
      <c r="AF155" s="153"/>
      <c r="AG155" s="153"/>
      <c r="AH155" s="111"/>
      <c r="AI155" s="111"/>
      <c r="AJ155" s="112"/>
      <c r="AK155" s="113"/>
      <c r="AL155" s="114"/>
      <c r="AM155" s="111"/>
      <c r="AN155" s="111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6"/>
      <c r="AY155" s="118"/>
      <c r="AZ155" s="117"/>
      <c r="BA155" s="119"/>
      <c r="BB155" s="118"/>
      <c r="BC155" s="118"/>
      <c r="BD155" s="118"/>
      <c r="BE155" s="118"/>
      <c r="BF155" s="118"/>
      <c r="BG155" s="37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</row>
    <row r="156" spans="1:101" s="121" customFormat="1" ht="31.5" customHeight="1" x14ac:dyDescent="0.35">
      <c r="A156" s="105"/>
      <c r="B156" s="106"/>
      <c r="C156" s="106"/>
      <c r="D156" s="106"/>
      <c r="E156" s="106"/>
      <c r="F156" s="106"/>
      <c r="G156" s="107"/>
      <c r="H156" s="108"/>
      <c r="I156" s="108"/>
      <c r="J156" s="108"/>
      <c r="K156" s="108"/>
      <c r="L156" s="109"/>
      <c r="M156" s="110"/>
      <c r="N156" s="93"/>
      <c r="O156" s="153"/>
      <c r="P156" s="153"/>
      <c r="Q156" s="153"/>
      <c r="R156" s="153"/>
      <c r="S156" s="153"/>
      <c r="T156" s="111"/>
      <c r="U156" s="111"/>
      <c r="V156" s="153"/>
      <c r="W156" s="153"/>
      <c r="X156" s="153"/>
      <c r="Y156" s="153"/>
      <c r="Z156" s="153"/>
      <c r="AA156" s="111"/>
      <c r="AB156" s="111"/>
      <c r="AC156" s="153"/>
      <c r="AD156" s="153"/>
      <c r="AE156" s="153"/>
      <c r="AF156" s="153"/>
      <c r="AG156" s="153"/>
      <c r="AH156" s="111"/>
      <c r="AI156" s="111"/>
      <c r="AJ156" s="112"/>
      <c r="AK156" s="113"/>
      <c r="AL156" s="114"/>
      <c r="AM156" s="111"/>
      <c r="AN156" s="111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6"/>
      <c r="AY156" s="118"/>
      <c r="AZ156" s="117"/>
      <c r="BA156" s="119"/>
      <c r="BB156" s="118"/>
      <c r="BC156" s="118"/>
      <c r="BD156" s="118"/>
      <c r="BE156" s="118"/>
      <c r="BF156" s="118"/>
      <c r="BG156" s="37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</row>
    <row r="157" spans="1:101" s="121" customFormat="1" ht="31.5" customHeight="1" x14ac:dyDescent="0.35">
      <c r="A157" s="105"/>
      <c r="B157" s="106"/>
      <c r="C157" s="106"/>
      <c r="D157" s="106"/>
      <c r="E157" s="106"/>
      <c r="F157" s="106"/>
      <c r="G157" s="107"/>
      <c r="H157" s="108"/>
      <c r="I157" s="108"/>
      <c r="J157" s="108"/>
      <c r="K157" s="108"/>
      <c r="L157" s="109"/>
      <c r="M157" s="110"/>
      <c r="N157" s="93"/>
      <c r="O157" s="153"/>
      <c r="P157" s="153"/>
      <c r="Q157" s="153"/>
      <c r="R157" s="153"/>
      <c r="S157" s="153"/>
      <c r="T157" s="111"/>
      <c r="U157" s="111"/>
      <c r="V157" s="153"/>
      <c r="W157" s="153"/>
      <c r="X157" s="153"/>
      <c r="Y157" s="153"/>
      <c r="Z157" s="153"/>
      <c r="AA157" s="111"/>
      <c r="AB157" s="111"/>
      <c r="AC157" s="153"/>
      <c r="AD157" s="153"/>
      <c r="AE157" s="153"/>
      <c r="AF157" s="153"/>
      <c r="AG157" s="153"/>
      <c r="AH157" s="111"/>
      <c r="AI157" s="111"/>
      <c r="AJ157" s="112"/>
      <c r="AK157" s="113"/>
      <c r="AL157" s="114"/>
      <c r="AM157" s="111"/>
      <c r="AN157" s="111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6"/>
      <c r="AY157" s="118"/>
      <c r="AZ157" s="117"/>
      <c r="BA157" s="119"/>
      <c r="BB157" s="118"/>
      <c r="BC157" s="118"/>
      <c r="BD157" s="118"/>
      <c r="BE157" s="118"/>
      <c r="BF157" s="118"/>
      <c r="BG157" s="37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</row>
    <row r="158" spans="1:101" s="121" customFormat="1" ht="31.5" customHeight="1" x14ac:dyDescent="0.35">
      <c r="A158" s="105"/>
      <c r="B158" s="106"/>
      <c r="C158" s="106"/>
      <c r="D158" s="106"/>
      <c r="E158" s="106"/>
      <c r="F158" s="106"/>
      <c r="G158" s="107"/>
      <c r="H158" s="108"/>
      <c r="I158" s="108"/>
      <c r="J158" s="108"/>
      <c r="K158" s="108"/>
      <c r="L158" s="109"/>
      <c r="M158" s="110"/>
      <c r="N158" s="93"/>
      <c r="O158" s="153"/>
      <c r="P158" s="153"/>
      <c r="Q158" s="153"/>
      <c r="R158" s="153"/>
      <c r="S158" s="153"/>
      <c r="T158" s="111"/>
      <c r="U158" s="111"/>
      <c r="V158" s="153"/>
      <c r="W158" s="153"/>
      <c r="X158" s="153"/>
      <c r="Y158" s="153"/>
      <c r="Z158" s="153"/>
      <c r="AA158" s="111"/>
      <c r="AB158" s="111"/>
      <c r="AC158" s="153"/>
      <c r="AD158" s="153"/>
      <c r="AE158" s="153"/>
      <c r="AF158" s="153"/>
      <c r="AG158" s="153"/>
      <c r="AH158" s="111"/>
      <c r="AI158" s="111"/>
      <c r="AJ158" s="112"/>
      <c r="AK158" s="113"/>
      <c r="AL158" s="114"/>
      <c r="AM158" s="111"/>
      <c r="AN158" s="111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6"/>
      <c r="AY158" s="118"/>
      <c r="AZ158" s="117"/>
      <c r="BA158" s="119"/>
      <c r="BB158" s="118"/>
      <c r="BC158" s="118"/>
      <c r="BD158" s="118"/>
      <c r="BE158" s="118"/>
      <c r="BF158" s="118"/>
      <c r="BG158" s="37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</row>
    <row r="159" spans="1:101" s="121" customFormat="1" ht="31.5" customHeight="1" x14ac:dyDescent="0.35">
      <c r="A159" s="105"/>
      <c r="B159" s="106"/>
      <c r="C159" s="106"/>
      <c r="D159" s="106"/>
      <c r="E159" s="106"/>
      <c r="F159" s="106"/>
      <c r="G159" s="107"/>
      <c r="H159" s="108"/>
      <c r="I159" s="108"/>
      <c r="J159" s="108"/>
      <c r="K159" s="108"/>
      <c r="L159" s="109"/>
      <c r="M159" s="110"/>
      <c r="N159" s="93"/>
      <c r="O159" s="153"/>
      <c r="P159" s="153"/>
      <c r="Q159" s="153"/>
      <c r="R159" s="153"/>
      <c r="S159" s="153"/>
      <c r="T159" s="111"/>
      <c r="U159" s="111"/>
      <c r="V159" s="153"/>
      <c r="W159" s="153"/>
      <c r="X159" s="153"/>
      <c r="Y159" s="153"/>
      <c r="Z159" s="153"/>
      <c r="AA159" s="111"/>
      <c r="AB159" s="111"/>
      <c r="AC159" s="153"/>
      <c r="AD159" s="153"/>
      <c r="AE159" s="153"/>
      <c r="AF159" s="153"/>
      <c r="AG159" s="153"/>
      <c r="AH159" s="111"/>
      <c r="AI159" s="111"/>
      <c r="AJ159" s="112"/>
      <c r="AK159" s="113"/>
      <c r="AL159" s="114"/>
      <c r="AM159" s="111"/>
      <c r="AN159" s="111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6"/>
      <c r="AY159" s="118"/>
      <c r="AZ159" s="117"/>
      <c r="BA159" s="119"/>
      <c r="BB159" s="118"/>
      <c r="BC159" s="118"/>
      <c r="BD159" s="118"/>
      <c r="BE159" s="118"/>
      <c r="BF159" s="118"/>
      <c r="BG159" s="37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</row>
    <row r="160" spans="1:101" s="121" customFormat="1" ht="31.5" customHeight="1" x14ac:dyDescent="0.35">
      <c r="A160" s="105"/>
      <c r="B160" s="106"/>
      <c r="C160" s="106"/>
      <c r="D160" s="106"/>
      <c r="E160" s="106"/>
      <c r="F160" s="106"/>
      <c r="G160" s="107"/>
      <c r="H160" s="108"/>
      <c r="I160" s="108"/>
      <c r="J160" s="108"/>
      <c r="K160" s="108"/>
      <c r="L160" s="109"/>
      <c r="M160" s="110"/>
      <c r="N160" s="93"/>
      <c r="O160" s="153"/>
      <c r="P160" s="153"/>
      <c r="Q160" s="153"/>
      <c r="R160" s="153"/>
      <c r="S160" s="153"/>
      <c r="T160" s="111"/>
      <c r="U160" s="111"/>
      <c r="V160" s="153"/>
      <c r="W160" s="153"/>
      <c r="X160" s="153"/>
      <c r="Y160" s="153"/>
      <c r="Z160" s="153"/>
      <c r="AA160" s="111"/>
      <c r="AB160" s="111"/>
      <c r="AC160" s="153"/>
      <c r="AD160" s="153"/>
      <c r="AE160" s="153"/>
      <c r="AF160" s="153"/>
      <c r="AG160" s="153"/>
      <c r="AH160" s="111"/>
      <c r="AI160" s="111"/>
      <c r="AJ160" s="112"/>
      <c r="AK160" s="113"/>
      <c r="AL160" s="114"/>
      <c r="AM160" s="111"/>
      <c r="AN160" s="111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6"/>
      <c r="AY160" s="118"/>
      <c r="AZ160" s="117"/>
      <c r="BA160" s="119"/>
      <c r="BB160" s="118"/>
      <c r="BC160" s="118"/>
      <c r="BD160" s="118"/>
      <c r="BE160" s="118"/>
      <c r="BF160" s="118"/>
      <c r="BG160" s="37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</row>
    <row r="161" spans="1:101" s="121" customFormat="1" ht="31.5" customHeight="1" x14ac:dyDescent="0.35">
      <c r="A161" s="105"/>
      <c r="B161" s="106"/>
      <c r="C161" s="106"/>
      <c r="D161" s="106"/>
      <c r="E161" s="106"/>
      <c r="F161" s="106"/>
      <c r="G161" s="107"/>
      <c r="H161" s="108"/>
      <c r="I161" s="108"/>
      <c r="J161" s="108"/>
      <c r="K161" s="108"/>
      <c r="L161" s="109"/>
      <c r="M161" s="110"/>
      <c r="N161" s="93"/>
      <c r="O161" s="153"/>
      <c r="P161" s="153"/>
      <c r="Q161" s="153"/>
      <c r="R161" s="153"/>
      <c r="S161" s="153"/>
      <c r="T161" s="111"/>
      <c r="U161" s="111"/>
      <c r="V161" s="153"/>
      <c r="W161" s="153"/>
      <c r="X161" s="153"/>
      <c r="Y161" s="153"/>
      <c r="Z161" s="153"/>
      <c r="AA161" s="111"/>
      <c r="AB161" s="111"/>
      <c r="AC161" s="153"/>
      <c r="AD161" s="153"/>
      <c r="AE161" s="153"/>
      <c r="AF161" s="153"/>
      <c r="AG161" s="153"/>
      <c r="AH161" s="111"/>
      <c r="AI161" s="111"/>
      <c r="AJ161" s="112"/>
      <c r="AK161" s="113"/>
      <c r="AL161" s="114"/>
      <c r="AM161" s="111"/>
      <c r="AN161" s="111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6"/>
      <c r="AY161" s="118"/>
      <c r="AZ161" s="117"/>
      <c r="BA161" s="119"/>
      <c r="BB161" s="118"/>
      <c r="BC161" s="118"/>
      <c r="BD161" s="118"/>
      <c r="BE161" s="118"/>
      <c r="BF161" s="118"/>
      <c r="BG161" s="37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</row>
    <row r="162" spans="1:101" s="121" customFormat="1" ht="31.5" customHeight="1" x14ac:dyDescent="0.35">
      <c r="A162" s="105"/>
      <c r="B162" s="106"/>
      <c r="C162" s="106"/>
      <c r="D162" s="106"/>
      <c r="E162" s="106"/>
      <c r="F162" s="106"/>
      <c r="G162" s="107"/>
      <c r="H162" s="108"/>
      <c r="I162" s="108"/>
      <c r="J162" s="108"/>
      <c r="K162" s="108"/>
      <c r="L162" s="109"/>
      <c r="M162" s="110"/>
      <c r="N162" s="93"/>
      <c r="O162" s="153"/>
      <c r="P162" s="153"/>
      <c r="Q162" s="153"/>
      <c r="R162" s="153"/>
      <c r="S162" s="153"/>
      <c r="T162" s="111"/>
      <c r="U162" s="111"/>
      <c r="V162" s="153"/>
      <c r="W162" s="153"/>
      <c r="X162" s="153"/>
      <c r="Y162" s="153"/>
      <c r="Z162" s="153"/>
      <c r="AA162" s="111"/>
      <c r="AB162" s="111"/>
      <c r="AC162" s="153"/>
      <c r="AD162" s="153"/>
      <c r="AE162" s="153"/>
      <c r="AF162" s="153"/>
      <c r="AG162" s="153"/>
      <c r="AH162" s="111"/>
      <c r="AI162" s="111"/>
      <c r="AJ162" s="112"/>
      <c r="AK162" s="113"/>
      <c r="AL162" s="114"/>
      <c r="AM162" s="111"/>
      <c r="AN162" s="111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6"/>
      <c r="AY162" s="118"/>
      <c r="AZ162" s="117"/>
      <c r="BA162" s="119"/>
      <c r="BB162" s="118"/>
      <c r="BC162" s="118"/>
      <c r="BD162" s="118"/>
      <c r="BE162" s="118"/>
      <c r="BF162" s="118"/>
      <c r="BG162" s="37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</row>
    <row r="163" spans="1:101" s="121" customFormat="1" ht="31.5" customHeight="1" x14ac:dyDescent="0.35">
      <c r="A163" s="105"/>
      <c r="B163" s="106"/>
      <c r="C163" s="106"/>
      <c r="D163" s="106"/>
      <c r="E163" s="106"/>
      <c r="F163" s="106"/>
      <c r="G163" s="107"/>
      <c r="H163" s="108"/>
      <c r="I163" s="108"/>
      <c r="J163" s="108"/>
      <c r="K163" s="108"/>
      <c r="L163" s="109"/>
      <c r="M163" s="110"/>
      <c r="N163" s="93"/>
      <c r="O163" s="153"/>
      <c r="P163" s="153"/>
      <c r="Q163" s="153"/>
      <c r="R163" s="153"/>
      <c r="S163" s="153"/>
      <c r="T163" s="111"/>
      <c r="U163" s="111"/>
      <c r="V163" s="153"/>
      <c r="W163" s="153"/>
      <c r="X163" s="153"/>
      <c r="Y163" s="153"/>
      <c r="Z163" s="153"/>
      <c r="AA163" s="111"/>
      <c r="AB163" s="111"/>
      <c r="AC163" s="153"/>
      <c r="AD163" s="153"/>
      <c r="AE163" s="153"/>
      <c r="AF163" s="153"/>
      <c r="AG163" s="153"/>
      <c r="AH163" s="111"/>
      <c r="AI163" s="111"/>
      <c r="AJ163" s="112"/>
      <c r="AK163" s="113"/>
      <c r="AL163" s="114"/>
      <c r="AM163" s="111"/>
      <c r="AN163" s="111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6"/>
      <c r="AY163" s="118"/>
      <c r="AZ163" s="117"/>
      <c r="BA163" s="119"/>
      <c r="BB163" s="118"/>
      <c r="BC163" s="118"/>
      <c r="BD163" s="118"/>
      <c r="BE163" s="118"/>
      <c r="BF163" s="118"/>
      <c r="BG163" s="37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</row>
    <row r="164" spans="1:101" s="121" customFormat="1" ht="31.5" customHeight="1" x14ac:dyDescent="0.35">
      <c r="A164" s="105"/>
      <c r="B164" s="106"/>
      <c r="C164" s="106"/>
      <c r="D164" s="106"/>
      <c r="E164" s="106"/>
      <c r="F164" s="106"/>
      <c r="G164" s="107"/>
      <c r="H164" s="108"/>
      <c r="I164" s="108"/>
      <c r="J164" s="108"/>
      <c r="K164" s="108"/>
      <c r="L164" s="109"/>
      <c r="M164" s="110"/>
      <c r="N164" s="93"/>
      <c r="O164" s="153"/>
      <c r="P164" s="153"/>
      <c r="Q164" s="153"/>
      <c r="R164" s="153"/>
      <c r="S164" s="153"/>
      <c r="T164" s="111"/>
      <c r="U164" s="111"/>
      <c r="V164" s="153"/>
      <c r="W164" s="153"/>
      <c r="X164" s="153"/>
      <c r="Y164" s="153"/>
      <c r="Z164" s="153"/>
      <c r="AA164" s="111"/>
      <c r="AB164" s="111"/>
      <c r="AC164" s="153"/>
      <c r="AD164" s="153"/>
      <c r="AE164" s="153"/>
      <c r="AF164" s="153"/>
      <c r="AG164" s="153"/>
      <c r="AH164" s="111"/>
      <c r="AI164" s="111"/>
      <c r="AJ164" s="112"/>
      <c r="AK164" s="113"/>
      <c r="AL164" s="114"/>
      <c r="AM164" s="111"/>
      <c r="AN164" s="111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6"/>
      <c r="AY164" s="118"/>
      <c r="AZ164" s="117"/>
      <c r="BA164" s="119"/>
      <c r="BB164" s="118"/>
      <c r="BC164" s="118"/>
      <c r="BD164" s="118"/>
      <c r="BE164" s="118"/>
      <c r="BF164" s="118"/>
      <c r="BG164" s="37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</row>
    <row r="165" spans="1:101" s="121" customFormat="1" ht="31.5" customHeight="1" x14ac:dyDescent="0.35">
      <c r="A165" s="105"/>
      <c r="B165" s="106"/>
      <c r="C165" s="106"/>
      <c r="D165" s="106"/>
      <c r="E165" s="106"/>
      <c r="F165" s="106"/>
      <c r="G165" s="107"/>
      <c r="H165" s="108"/>
      <c r="I165" s="108"/>
      <c r="J165" s="108"/>
      <c r="K165" s="108"/>
      <c r="L165" s="109"/>
      <c r="M165" s="110"/>
      <c r="N165" s="93"/>
      <c r="O165" s="153"/>
      <c r="P165" s="153"/>
      <c r="Q165" s="153"/>
      <c r="R165" s="153"/>
      <c r="S165" s="153"/>
      <c r="T165" s="111"/>
      <c r="U165" s="111"/>
      <c r="V165" s="153"/>
      <c r="W165" s="153"/>
      <c r="X165" s="153"/>
      <c r="Y165" s="153"/>
      <c r="Z165" s="153"/>
      <c r="AA165" s="111"/>
      <c r="AB165" s="111"/>
      <c r="AC165" s="153"/>
      <c r="AD165" s="153"/>
      <c r="AE165" s="153"/>
      <c r="AF165" s="153"/>
      <c r="AG165" s="153"/>
      <c r="AH165" s="111"/>
      <c r="AI165" s="111"/>
      <c r="AJ165" s="112"/>
      <c r="AK165" s="113"/>
      <c r="AL165" s="114"/>
      <c r="AM165" s="111"/>
      <c r="AN165" s="111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6"/>
      <c r="AY165" s="118"/>
      <c r="AZ165" s="117"/>
      <c r="BA165" s="119"/>
      <c r="BB165" s="118"/>
      <c r="BC165" s="118"/>
      <c r="BD165" s="118"/>
      <c r="BE165" s="118"/>
      <c r="BF165" s="118"/>
      <c r="BG165" s="37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</row>
    <row r="166" spans="1:101" s="121" customFormat="1" ht="31.5" customHeight="1" x14ac:dyDescent="0.35">
      <c r="A166" s="105"/>
      <c r="B166" s="106"/>
      <c r="C166" s="106"/>
      <c r="D166" s="106"/>
      <c r="E166" s="106"/>
      <c r="F166" s="106"/>
      <c r="G166" s="107"/>
      <c r="H166" s="108"/>
      <c r="I166" s="108"/>
      <c r="J166" s="108"/>
      <c r="K166" s="108"/>
      <c r="L166" s="109"/>
      <c r="M166" s="110"/>
      <c r="N166" s="93"/>
      <c r="O166" s="153"/>
      <c r="P166" s="153"/>
      <c r="Q166" s="153"/>
      <c r="R166" s="153"/>
      <c r="S166" s="153"/>
      <c r="T166" s="111"/>
      <c r="U166" s="111"/>
      <c r="V166" s="153"/>
      <c r="W166" s="153"/>
      <c r="X166" s="153"/>
      <c r="Y166" s="153"/>
      <c r="Z166" s="153"/>
      <c r="AA166" s="111"/>
      <c r="AB166" s="111"/>
      <c r="AC166" s="153"/>
      <c r="AD166" s="153"/>
      <c r="AE166" s="153"/>
      <c r="AF166" s="153"/>
      <c r="AG166" s="153"/>
      <c r="AH166" s="111"/>
      <c r="AI166" s="111"/>
      <c r="AJ166" s="112"/>
      <c r="AK166" s="113"/>
      <c r="AL166" s="114"/>
      <c r="AM166" s="111"/>
      <c r="AN166" s="111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6"/>
      <c r="AY166" s="118"/>
      <c r="AZ166" s="117"/>
      <c r="BA166" s="119"/>
      <c r="BB166" s="118"/>
      <c r="BC166" s="118"/>
      <c r="BD166" s="118"/>
      <c r="BE166" s="118"/>
      <c r="BF166" s="118"/>
      <c r="BG166" s="37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</row>
    <row r="167" spans="1:101" s="121" customFormat="1" ht="31.5" customHeight="1" x14ac:dyDescent="0.35">
      <c r="A167" s="105"/>
      <c r="B167" s="106"/>
      <c r="C167" s="106"/>
      <c r="D167" s="106"/>
      <c r="E167" s="106"/>
      <c r="F167" s="106"/>
      <c r="G167" s="107"/>
      <c r="H167" s="108"/>
      <c r="I167" s="108"/>
      <c r="J167" s="108"/>
      <c r="K167" s="108"/>
      <c r="L167" s="109"/>
      <c r="M167" s="110"/>
      <c r="N167" s="93"/>
      <c r="O167" s="153"/>
      <c r="P167" s="153"/>
      <c r="Q167" s="153"/>
      <c r="R167" s="153"/>
      <c r="S167" s="153"/>
      <c r="T167" s="111"/>
      <c r="U167" s="111"/>
      <c r="V167" s="153"/>
      <c r="W167" s="153"/>
      <c r="X167" s="153"/>
      <c r="Y167" s="153"/>
      <c r="Z167" s="153"/>
      <c r="AA167" s="111"/>
      <c r="AB167" s="111"/>
      <c r="AC167" s="153"/>
      <c r="AD167" s="153"/>
      <c r="AE167" s="153"/>
      <c r="AF167" s="153"/>
      <c r="AG167" s="153"/>
      <c r="AH167" s="111"/>
      <c r="AI167" s="111"/>
      <c r="AJ167" s="112"/>
      <c r="AK167" s="113"/>
      <c r="AL167" s="114"/>
      <c r="AM167" s="111"/>
      <c r="AN167" s="111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6"/>
      <c r="AY167" s="118"/>
      <c r="AZ167" s="117"/>
      <c r="BA167" s="119"/>
      <c r="BB167" s="118"/>
      <c r="BC167" s="118"/>
      <c r="BD167" s="118"/>
      <c r="BE167" s="118"/>
      <c r="BF167" s="118"/>
      <c r="BG167" s="37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</row>
    <row r="168" spans="1:101" s="121" customFormat="1" ht="31.5" customHeight="1" x14ac:dyDescent="0.35">
      <c r="A168" s="105"/>
      <c r="B168" s="106"/>
      <c r="C168" s="106"/>
      <c r="D168" s="106"/>
      <c r="E168" s="106"/>
      <c r="F168" s="106"/>
      <c r="G168" s="107"/>
      <c r="H168" s="108"/>
      <c r="I168" s="108"/>
      <c r="J168" s="108"/>
      <c r="K168" s="108"/>
      <c r="L168" s="109"/>
      <c r="M168" s="110"/>
      <c r="N168" s="93"/>
      <c r="O168" s="153"/>
      <c r="P168" s="153"/>
      <c r="Q168" s="153"/>
      <c r="R168" s="153"/>
      <c r="S168" s="153"/>
      <c r="T168" s="111"/>
      <c r="U168" s="111"/>
      <c r="V168" s="153"/>
      <c r="W168" s="153"/>
      <c r="X168" s="153"/>
      <c r="Y168" s="153"/>
      <c r="Z168" s="153"/>
      <c r="AA168" s="111"/>
      <c r="AB168" s="111"/>
      <c r="AC168" s="153"/>
      <c r="AD168" s="153"/>
      <c r="AE168" s="153"/>
      <c r="AF168" s="153"/>
      <c r="AG168" s="153"/>
      <c r="AH168" s="111"/>
      <c r="AI168" s="111"/>
      <c r="AJ168" s="112"/>
      <c r="AK168" s="113"/>
      <c r="AL168" s="114"/>
      <c r="AM168" s="111"/>
      <c r="AN168" s="111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6"/>
      <c r="AY168" s="118"/>
      <c r="AZ168" s="117"/>
      <c r="BA168" s="119"/>
      <c r="BB168" s="118"/>
      <c r="BC168" s="118"/>
      <c r="BD168" s="118"/>
      <c r="BE168" s="118"/>
      <c r="BF168" s="118"/>
      <c r="BG168" s="37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</row>
    <row r="169" spans="1:101" s="121" customFormat="1" ht="31.5" customHeight="1" x14ac:dyDescent="0.35">
      <c r="A169" s="105"/>
      <c r="B169" s="106"/>
      <c r="C169" s="106"/>
      <c r="D169" s="106"/>
      <c r="E169" s="106"/>
      <c r="F169" s="106"/>
      <c r="G169" s="107"/>
      <c r="H169" s="108"/>
      <c r="I169" s="108"/>
      <c r="J169" s="108"/>
      <c r="K169" s="108"/>
      <c r="L169" s="109"/>
      <c r="M169" s="110"/>
      <c r="N169" s="93"/>
      <c r="O169" s="153"/>
      <c r="P169" s="153"/>
      <c r="Q169" s="153"/>
      <c r="R169" s="153"/>
      <c r="S169" s="153"/>
      <c r="T169" s="111"/>
      <c r="U169" s="111"/>
      <c r="V169" s="153"/>
      <c r="W169" s="153"/>
      <c r="X169" s="153"/>
      <c r="Y169" s="153"/>
      <c r="Z169" s="153"/>
      <c r="AA169" s="111"/>
      <c r="AB169" s="111"/>
      <c r="AC169" s="153"/>
      <c r="AD169" s="153"/>
      <c r="AE169" s="153"/>
      <c r="AF169" s="153"/>
      <c r="AG169" s="153"/>
      <c r="AH169" s="111"/>
      <c r="AI169" s="111"/>
      <c r="AJ169" s="112"/>
      <c r="AK169" s="113"/>
      <c r="AL169" s="114"/>
      <c r="AM169" s="111"/>
      <c r="AN169" s="111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6"/>
      <c r="AY169" s="118"/>
      <c r="AZ169" s="117"/>
      <c r="BA169" s="119"/>
      <c r="BB169" s="118"/>
      <c r="BC169" s="118"/>
      <c r="BD169" s="118"/>
      <c r="BE169" s="118"/>
      <c r="BF169" s="118"/>
      <c r="BG169" s="37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</row>
    <row r="170" spans="1:101" s="121" customFormat="1" ht="31.5" customHeight="1" x14ac:dyDescent="0.35">
      <c r="A170" s="105"/>
      <c r="B170" s="106"/>
      <c r="C170" s="106"/>
      <c r="D170" s="106"/>
      <c r="E170" s="106"/>
      <c r="F170" s="106"/>
      <c r="G170" s="107"/>
      <c r="H170" s="108"/>
      <c r="I170" s="108"/>
      <c r="J170" s="108"/>
      <c r="K170" s="108"/>
      <c r="L170" s="109"/>
      <c r="M170" s="110"/>
      <c r="N170" s="93"/>
      <c r="O170" s="153"/>
      <c r="P170" s="153"/>
      <c r="Q170" s="153"/>
      <c r="R170" s="153"/>
      <c r="S170" s="153"/>
      <c r="T170" s="111"/>
      <c r="U170" s="111"/>
      <c r="V170" s="153"/>
      <c r="W170" s="153"/>
      <c r="X170" s="153"/>
      <c r="Y170" s="153"/>
      <c r="Z170" s="153"/>
      <c r="AA170" s="111"/>
      <c r="AB170" s="111"/>
      <c r="AC170" s="153"/>
      <c r="AD170" s="153"/>
      <c r="AE170" s="153"/>
      <c r="AF170" s="153"/>
      <c r="AG170" s="153"/>
      <c r="AH170" s="111"/>
      <c r="AI170" s="111"/>
      <c r="AJ170" s="112"/>
      <c r="AK170" s="113"/>
      <c r="AL170" s="114"/>
      <c r="AM170" s="111"/>
      <c r="AN170" s="111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6"/>
      <c r="AY170" s="118"/>
      <c r="AZ170" s="117"/>
      <c r="BA170" s="119"/>
      <c r="BB170" s="118"/>
      <c r="BC170" s="118"/>
      <c r="BD170" s="118"/>
      <c r="BE170" s="118"/>
      <c r="BF170" s="118"/>
      <c r="BG170" s="37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</row>
    <row r="171" spans="1:101" s="121" customFormat="1" ht="31.5" customHeight="1" x14ac:dyDescent="0.35">
      <c r="A171" s="105"/>
      <c r="B171" s="106"/>
      <c r="C171" s="106"/>
      <c r="D171" s="106"/>
      <c r="E171" s="106"/>
      <c r="F171" s="106"/>
      <c r="G171" s="107"/>
      <c r="H171" s="108"/>
      <c r="I171" s="108"/>
      <c r="J171" s="108"/>
      <c r="K171" s="108"/>
      <c r="L171" s="109"/>
      <c r="M171" s="110"/>
      <c r="N171" s="93"/>
      <c r="O171" s="153"/>
      <c r="P171" s="153"/>
      <c r="Q171" s="153"/>
      <c r="R171" s="153"/>
      <c r="S171" s="153"/>
      <c r="T171" s="111"/>
      <c r="U171" s="111"/>
      <c r="V171" s="153"/>
      <c r="W171" s="153"/>
      <c r="X171" s="153"/>
      <c r="Y171" s="153"/>
      <c r="Z171" s="153"/>
      <c r="AA171" s="111"/>
      <c r="AB171" s="111"/>
      <c r="AC171" s="153"/>
      <c r="AD171" s="153"/>
      <c r="AE171" s="153"/>
      <c r="AF171" s="153"/>
      <c r="AG171" s="153"/>
      <c r="AH171" s="111"/>
      <c r="AI171" s="111"/>
      <c r="AJ171" s="112"/>
      <c r="AK171" s="113"/>
      <c r="AL171" s="114"/>
      <c r="AM171" s="111"/>
      <c r="AN171" s="111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6"/>
      <c r="AY171" s="118"/>
      <c r="AZ171" s="117"/>
      <c r="BA171" s="119"/>
      <c r="BB171" s="118"/>
      <c r="BC171" s="118"/>
      <c r="BD171" s="118"/>
      <c r="BE171" s="118"/>
      <c r="BF171" s="118"/>
      <c r="BG171" s="37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</row>
    <row r="172" spans="1:101" s="121" customFormat="1" ht="31.5" customHeight="1" x14ac:dyDescent="0.35">
      <c r="A172" s="105"/>
      <c r="B172" s="106"/>
      <c r="C172" s="106"/>
      <c r="D172" s="106"/>
      <c r="E172" s="106"/>
      <c r="F172" s="106"/>
      <c r="G172" s="107"/>
      <c r="H172" s="108"/>
      <c r="I172" s="108"/>
      <c r="J172" s="108"/>
      <c r="K172" s="108"/>
      <c r="L172" s="109"/>
      <c r="M172" s="110"/>
      <c r="N172" s="93"/>
      <c r="O172" s="153"/>
      <c r="P172" s="153"/>
      <c r="Q172" s="153"/>
      <c r="R172" s="153"/>
      <c r="S172" s="153"/>
      <c r="T172" s="111"/>
      <c r="U172" s="111"/>
      <c r="V172" s="153"/>
      <c r="W172" s="153"/>
      <c r="X172" s="153"/>
      <c r="Y172" s="153"/>
      <c r="Z172" s="153"/>
      <c r="AA172" s="111"/>
      <c r="AB172" s="111"/>
      <c r="AC172" s="153"/>
      <c r="AD172" s="153"/>
      <c r="AE172" s="153"/>
      <c r="AF172" s="153"/>
      <c r="AG172" s="153"/>
      <c r="AH172" s="111"/>
      <c r="AI172" s="111"/>
      <c r="AJ172" s="112"/>
      <c r="AK172" s="113"/>
      <c r="AL172" s="114"/>
      <c r="AM172" s="111"/>
      <c r="AN172" s="111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6"/>
      <c r="AY172" s="118"/>
      <c r="AZ172" s="117"/>
      <c r="BA172" s="119"/>
      <c r="BB172" s="118"/>
      <c r="BC172" s="118"/>
      <c r="BD172" s="118"/>
      <c r="BE172" s="118"/>
      <c r="BF172" s="118"/>
      <c r="BG172" s="37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</row>
    <row r="173" spans="1:101" s="121" customFormat="1" ht="31.5" customHeight="1" x14ac:dyDescent="0.35">
      <c r="A173" s="105"/>
      <c r="B173" s="106"/>
      <c r="C173" s="106"/>
      <c r="D173" s="106"/>
      <c r="E173" s="106"/>
      <c r="F173" s="106"/>
      <c r="G173" s="107"/>
      <c r="H173" s="108"/>
      <c r="I173" s="108"/>
      <c r="J173" s="108"/>
      <c r="K173" s="108"/>
      <c r="L173" s="109"/>
      <c r="M173" s="110"/>
      <c r="N173" s="93"/>
      <c r="O173" s="153"/>
      <c r="P173" s="153"/>
      <c r="Q173" s="153"/>
      <c r="R173" s="153"/>
      <c r="S173" s="153"/>
      <c r="T173" s="111"/>
      <c r="U173" s="111"/>
      <c r="V173" s="153"/>
      <c r="W173" s="153"/>
      <c r="X173" s="153"/>
      <c r="Y173" s="153"/>
      <c r="Z173" s="153"/>
      <c r="AA173" s="111"/>
      <c r="AB173" s="111"/>
      <c r="AC173" s="153"/>
      <c r="AD173" s="153"/>
      <c r="AE173" s="153"/>
      <c r="AF173" s="153"/>
      <c r="AG173" s="153"/>
      <c r="AH173" s="111"/>
      <c r="AI173" s="111"/>
      <c r="AJ173" s="112"/>
      <c r="AK173" s="113"/>
      <c r="AL173" s="114"/>
      <c r="AM173" s="111"/>
      <c r="AN173" s="111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6"/>
      <c r="AY173" s="118"/>
      <c r="AZ173" s="117"/>
      <c r="BA173" s="119"/>
      <c r="BB173" s="118"/>
      <c r="BC173" s="118"/>
      <c r="BD173" s="118"/>
      <c r="BE173" s="118"/>
      <c r="BF173" s="118"/>
      <c r="BG173" s="37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</row>
    <row r="174" spans="1:101" s="121" customFormat="1" ht="31.5" customHeight="1" x14ac:dyDescent="0.35">
      <c r="A174" s="105"/>
      <c r="B174" s="106"/>
      <c r="C174" s="106"/>
      <c r="D174" s="106"/>
      <c r="E174" s="106"/>
      <c r="F174" s="106"/>
      <c r="G174" s="107"/>
      <c r="H174" s="108"/>
      <c r="I174" s="108"/>
      <c r="J174" s="108"/>
      <c r="K174" s="108"/>
      <c r="L174" s="109"/>
      <c r="M174" s="110"/>
      <c r="N174" s="93"/>
      <c r="O174" s="153"/>
      <c r="P174" s="153"/>
      <c r="Q174" s="153"/>
      <c r="R174" s="153"/>
      <c r="S174" s="153"/>
      <c r="T174" s="111"/>
      <c r="U174" s="111"/>
      <c r="V174" s="153"/>
      <c r="W174" s="153"/>
      <c r="X174" s="153"/>
      <c r="Y174" s="153"/>
      <c r="Z174" s="153"/>
      <c r="AA174" s="111"/>
      <c r="AB174" s="111"/>
      <c r="AC174" s="153"/>
      <c r="AD174" s="153"/>
      <c r="AE174" s="153"/>
      <c r="AF174" s="153"/>
      <c r="AG174" s="153"/>
      <c r="AH174" s="111"/>
      <c r="AI174" s="111"/>
      <c r="AJ174" s="112"/>
      <c r="AK174" s="113"/>
      <c r="AL174" s="114"/>
      <c r="AM174" s="111"/>
      <c r="AN174" s="111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6"/>
      <c r="AY174" s="118"/>
      <c r="AZ174" s="117"/>
      <c r="BA174" s="119"/>
      <c r="BB174" s="118"/>
      <c r="BC174" s="118"/>
      <c r="BD174" s="118"/>
      <c r="BE174" s="118"/>
      <c r="BF174" s="118"/>
      <c r="BG174" s="37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</row>
    <row r="175" spans="1:101" s="121" customFormat="1" ht="31.5" customHeight="1" x14ac:dyDescent="0.35">
      <c r="A175" s="105"/>
      <c r="B175" s="106"/>
      <c r="C175" s="106"/>
      <c r="D175" s="106"/>
      <c r="E175" s="106"/>
      <c r="F175" s="106"/>
      <c r="G175" s="107"/>
      <c r="H175" s="108"/>
      <c r="I175" s="108"/>
      <c r="J175" s="108"/>
      <c r="K175" s="108"/>
      <c r="L175" s="109"/>
      <c r="M175" s="110"/>
      <c r="N175" s="93"/>
      <c r="O175" s="153"/>
      <c r="P175" s="153"/>
      <c r="Q175" s="153"/>
      <c r="R175" s="153"/>
      <c r="S175" s="153"/>
      <c r="T175" s="111"/>
      <c r="U175" s="111"/>
      <c r="V175" s="153"/>
      <c r="W175" s="153"/>
      <c r="X175" s="153"/>
      <c r="Y175" s="153"/>
      <c r="Z175" s="153"/>
      <c r="AA175" s="111"/>
      <c r="AB175" s="111"/>
      <c r="AC175" s="153"/>
      <c r="AD175" s="153"/>
      <c r="AE175" s="153"/>
      <c r="AF175" s="153"/>
      <c r="AG175" s="153"/>
      <c r="AH175" s="111"/>
      <c r="AI175" s="111"/>
      <c r="AJ175" s="112"/>
      <c r="AK175" s="113"/>
      <c r="AL175" s="114"/>
      <c r="AM175" s="111"/>
      <c r="AN175" s="111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6"/>
      <c r="AY175" s="118"/>
      <c r="AZ175" s="117"/>
      <c r="BA175" s="119"/>
      <c r="BB175" s="118"/>
      <c r="BC175" s="118"/>
      <c r="BD175" s="118"/>
      <c r="BE175" s="118"/>
      <c r="BF175" s="118"/>
      <c r="BG175" s="37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</row>
    <row r="176" spans="1:101" s="121" customFormat="1" ht="31.5" customHeight="1" x14ac:dyDescent="0.35">
      <c r="A176" s="105"/>
      <c r="B176" s="106"/>
      <c r="C176" s="106"/>
      <c r="D176" s="106"/>
      <c r="E176" s="106"/>
      <c r="F176" s="106"/>
      <c r="G176" s="107"/>
      <c r="H176" s="108"/>
      <c r="I176" s="108"/>
      <c r="J176" s="108"/>
      <c r="K176" s="108"/>
      <c r="L176" s="109"/>
      <c r="M176" s="110"/>
      <c r="N176" s="93"/>
      <c r="O176" s="153"/>
      <c r="P176" s="153"/>
      <c r="Q176" s="153"/>
      <c r="R176" s="153"/>
      <c r="S176" s="153"/>
      <c r="T176" s="111"/>
      <c r="U176" s="111"/>
      <c r="V176" s="153"/>
      <c r="W176" s="153"/>
      <c r="X176" s="153"/>
      <c r="Y176" s="153"/>
      <c r="Z176" s="153"/>
      <c r="AA176" s="111"/>
      <c r="AB176" s="111"/>
      <c r="AC176" s="153"/>
      <c r="AD176" s="153"/>
      <c r="AE176" s="153"/>
      <c r="AF176" s="153"/>
      <c r="AG176" s="153"/>
      <c r="AH176" s="111"/>
      <c r="AI176" s="111"/>
      <c r="AJ176" s="112"/>
      <c r="AK176" s="113"/>
      <c r="AL176" s="114"/>
      <c r="AM176" s="111"/>
      <c r="AN176" s="111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6"/>
      <c r="AY176" s="118"/>
      <c r="AZ176" s="117"/>
      <c r="BA176" s="119"/>
      <c r="BB176" s="118"/>
      <c r="BC176" s="118"/>
      <c r="BD176" s="118"/>
      <c r="BE176" s="118"/>
      <c r="BF176" s="118"/>
      <c r="BG176" s="37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</row>
    <row r="177" spans="1:101" s="121" customFormat="1" ht="31.5" customHeight="1" x14ac:dyDescent="0.35">
      <c r="A177" s="105"/>
      <c r="B177" s="106"/>
      <c r="C177" s="106"/>
      <c r="D177" s="106"/>
      <c r="E177" s="106"/>
      <c r="F177" s="106"/>
      <c r="G177" s="107"/>
      <c r="H177" s="108"/>
      <c r="I177" s="108"/>
      <c r="J177" s="108"/>
      <c r="K177" s="108"/>
      <c r="L177" s="109"/>
      <c r="M177" s="110"/>
      <c r="N177" s="93"/>
      <c r="O177" s="153"/>
      <c r="P177" s="153"/>
      <c r="Q177" s="153"/>
      <c r="R177" s="153"/>
      <c r="S177" s="153"/>
      <c r="T177" s="111"/>
      <c r="U177" s="111"/>
      <c r="V177" s="153"/>
      <c r="W177" s="153"/>
      <c r="X177" s="153"/>
      <c r="Y177" s="153"/>
      <c r="Z177" s="153"/>
      <c r="AA177" s="111"/>
      <c r="AB177" s="111"/>
      <c r="AC177" s="153"/>
      <c r="AD177" s="153"/>
      <c r="AE177" s="153"/>
      <c r="AF177" s="153"/>
      <c r="AG177" s="153"/>
      <c r="AH177" s="111"/>
      <c r="AI177" s="111"/>
      <c r="AJ177" s="112"/>
      <c r="AK177" s="113"/>
      <c r="AL177" s="114"/>
      <c r="AM177" s="111"/>
      <c r="AN177" s="111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6"/>
      <c r="AY177" s="118"/>
      <c r="AZ177" s="117"/>
      <c r="BA177" s="119"/>
      <c r="BB177" s="118"/>
      <c r="BC177" s="118"/>
      <c r="BD177" s="118"/>
      <c r="BE177" s="118"/>
      <c r="BF177" s="118"/>
      <c r="BG177" s="37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</row>
    <row r="178" spans="1:101" s="121" customFormat="1" ht="31.5" customHeight="1" x14ac:dyDescent="0.35">
      <c r="A178" s="105"/>
      <c r="B178" s="106"/>
      <c r="C178" s="106"/>
      <c r="D178" s="106"/>
      <c r="E178" s="106"/>
      <c r="F178" s="106"/>
      <c r="G178" s="107"/>
      <c r="H178" s="108"/>
      <c r="I178" s="108"/>
      <c r="J178" s="108"/>
      <c r="K178" s="108"/>
      <c r="L178" s="109"/>
      <c r="M178" s="110"/>
      <c r="N178" s="93"/>
      <c r="O178" s="153"/>
      <c r="P178" s="153"/>
      <c r="Q178" s="153"/>
      <c r="R178" s="153"/>
      <c r="S178" s="153"/>
      <c r="T178" s="111"/>
      <c r="U178" s="111"/>
      <c r="V178" s="153"/>
      <c r="W178" s="153"/>
      <c r="X178" s="153"/>
      <c r="Y178" s="153"/>
      <c r="Z178" s="153"/>
      <c r="AA178" s="111"/>
      <c r="AB178" s="111"/>
      <c r="AC178" s="153"/>
      <c r="AD178" s="153"/>
      <c r="AE178" s="153"/>
      <c r="AF178" s="153"/>
      <c r="AG178" s="153"/>
      <c r="AH178" s="111"/>
      <c r="AI178" s="111"/>
      <c r="AJ178" s="112"/>
      <c r="AK178" s="113"/>
      <c r="AL178" s="114"/>
      <c r="AM178" s="111"/>
      <c r="AN178" s="111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6"/>
      <c r="AY178" s="118"/>
      <c r="AZ178" s="117"/>
      <c r="BA178" s="119"/>
      <c r="BB178" s="118"/>
      <c r="BC178" s="118"/>
      <c r="BD178" s="118"/>
      <c r="BE178" s="118"/>
      <c r="BF178" s="118"/>
      <c r="BG178" s="37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</row>
    <row r="179" spans="1:101" s="121" customFormat="1" ht="31.5" customHeight="1" x14ac:dyDescent="0.35">
      <c r="A179" s="105"/>
      <c r="B179" s="106"/>
      <c r="C179" s="106"/>
      <c r="D179" s="106"/>
      <c r="E179" s="106"/>
      <c r="F179" s="106"/>
      <c r="G179" s="107"/>
      <c r="H179" s="108"/>
      <c r="I179" s="108"/>
      <c r="J179" s="108"/>
      <c r="K179" s="108"/>
      <c r="L179" s="109"/>
      <c r="M179" s="110"/>
      <c r="N179" s="93"/>
      <c r="O179" s="153"/>
      <c r="P179" s="153"/>
      <c r="Q179" s="153"/>
      <c r="R179" s="153"/>
      <c r="S179" s="153"/>
      <c r="T179" s="111"/>
      <c r="U179" s="111"/>
      <c r="V179" s="153"/>
      <c r="W179" s="153"/>
      <c r="X179" s="153"/>
      <c r="Y179" s="153"/>
      <c r="Z179" s="153"/>
      <c r="AA179" s="111"/>
      <c r="AB179" s="111"/>
      <c r="AC179" s="153"/>
      <c r="AD179" s="153"/>
      <c r="AE179" s="153"/>
      <c r="AF179" s="153"/>
      <c r="AG179" s="153"/>
      <c r="AH179" s="111"/>
      <c r="AI179" s="111"/>
      <c r="AJ179" s="112"/>
      <c r="AK179" s="113"/>
      <c r="AL179" s="114"/>
      <c r="AM179" s="111"/>
      <c r="AN179" s="111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6"/>
      <c r="AY179" s="118"/>
      <c r="AZ179" s="117"/>
      <c r="BA179" s="119"/>
      <c r="BB179" s="118"/>
      <c r="BC179" s="118"/>
      <c r="BD179" s="118"/>
      <c r="BE179" s="118"/>
      <c r="BF179" s="118"/>
      <c r="BG179" s="37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</row>
    <row r="180" spans="1:101" s="121" customFormat="1" ht="31.5" customHeight="1" x14ac:dyDescent="0.35">
      <c r="A180" s="105"/>
      <c r="B180" s="106"/>
      <c r="C180" s="106"/>
      <c r="D180" s="106"/>
      <c r="E180" s="106"/>
      <c r="F180" s="106"/>
      <c r="G180" s="107"/>
      <c r="H180" s="108"/>
      <c r="I180" s="108"/>
      <c r="J180" s="108"/>
      <c r="K180" s="108"/>
      <c r="L180" s="109"/>
      <c r="M180" s="110"/>
      <c r="N180" s="93"/>
      <c r="O180" s="153"/>
      <c r="P180" s="153"/>
      <c r="Q180" s="153"/>
      <c r="R180" s="153"/>
      <c r="S180" s="153"/>
      <c r="T180" s="111"/>
      <c r="U180" s="111"/>
      <c r="V180" s="153"/>
      <c r="W180" s="153"/>
      <c r="X180" s="153"/>
      <c r="Y180" s="153"/>
      <c r="Z180" s="153"/>
      <c r="AA180" s="111"/>
      <c r="AB180" s="111"/>
      <c r="AC180" s="153"/>
      <c r="AD180" s="153"/>
      <c r="AE180" s="153"/>
      <c r="AF180" s="153"/>
      <c r="AG180" s="153"/>
      <c r="AH180" s="111"/>
      <c r="AI180" s="111"/>
      <c r="AJ180" s="112"/>
      <c r="AK180" s="113"/>
      <c r="AL180" s="114"/>
      <c r="AM180" s="111"/>
      <c r="AN180" s="111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6"/>
      <c r="AY180" s="118"/>
      <c r="AZ180" s="117"/>
      <c r="BA180" s="119"/>
      <c r="BB180" s="118"/>
      <c r="BC180" s="118"/>
      <c r="BD180" s="118"/>
      <c r="BE180" s="118"/>
      <c r="BF180" s="118"/>
      <c r="BG180" s="37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</row>
    <row r="181" spans="1:101" s="121" customFormat="1" ht="31.5" customHeight="1" x14ac:dyDescent="0.35">
      <c r="A181" s="105"/>
      <c r="B181" s="106"/>
      <c r="C181" s="106"/>
      <c r="D181" s="106"/>
      <c r="E181" s="106"/>
      <c r="F181" s="106"/>
      <c r="G181" s="107"/>
      <c r="H181" s="108"/>
      <c r="I181" s="108"/>
      <c r="J181" s="108"/>
      <c r="K181" s="108"/>
      <c r="L181" s="109"/>
      <c r="M181" s="110"/>
      <c r="N181" s="93"/>
      <c r="O181" s="153"/>
      <c r="P181" s="153"/>
      <c r="Q181" s="153"/>
      <c r="R181" s="153"/>
      <c r="S181" s="153"/>
      <c r="T181" s="111"/>
      <c r="U181" s="111"/>
      <c r="V181" s="153"/>
      <c r="W181" s="153"/>
      <c r="X181" s="153"/>
      <c r="Y181" s="153"/>
      <c r="Z181" s="153"/>
      <c r="AA181" s="111"/>
      <c r="AB181" s="111"/>
      <c r="AC181" s="153"/>
      <c r="AD181" s="153"/>
      <c r="AE181" s="153"/>
      <c r="AF181" s="153"/>
      <c r="AG181" s="153"/>
      <c r="AH181" s="111"/>
      <c r="AI181" s="111"/>
      <c r="AJ181" s="112"/>
      <c r="AK181" s="113"/>
      <c r="AL181" s="114"/>
      <c r="AM181" s="111"/>
      <c r="AN181" s="111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6"/>
      <c r="AY181" s="118"/>
      <c r="AZ181" s="117"/>
      <c r="BA181" s="119"/>
      <c r="BB181" s="118"/>
      <c r="BC181" s="118"/>
      <c r="BD181" s="118"/>
      <c r="BE181" s="118"/>
      <c r="BF181" s="118"/>
      <c r="BG181" s="37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</row>
    <row r="182" spans="1:101" s="121" customFormat="1" ht="31.5" customHeight="1" x14ac:dyDescent="0.35">
      <c r="A182" s="105"/>
      <c r="B182" s="106"/>
      <c r="C182" s="106"/>
      <c r="D182" s="106"/>
      <c r="E182" s="106"/>
      <c r="F182" s="106"/>
      <c r="G182" s="107"/>
      <c r="H182" s="108"/>
      <c r="I182" s="108"/>
      <c r="J182" s="108"/>
      <c r="K182" s="108"/>
      <c r="L182" s="109"/>
      <c r="M182" s="110"/>
      <c r="N182" s="93"/>
      <c r="O182" s="153"/>
      <c r="P182" s="153"/>
      <c r="Q182" s="153"/>
      <c r="R182" s="153"/>
      <c r="S182" s="153"/>
      <c r="T182" s="111"/>
      <c r="U182" s="111"/>
      <c r="V182" s="153"/>
      <c r="W182" s="153"/>
      <c r="X182" s="153"/>
      <c r="Y182" s="153"/>
      <c r="Z182" s="153"/>
      <c r="AA182" s="111"/>
      <c r="AB182" s="111"/>
      <c r="AC182" s="153"/>
      <c r="AD182" s="153"/>
      <c r="AE182" s="153"/>
      <c r="AF182" s="153"/>
      <c r="AG182" s="153"/>
      <c r="AH182" s="111"/>
      <c r="AI182" s="111"/>
      <c r="AJ182" s="112"/>
      <c r="AK182" s="113"/>
      <c r="AL182" s="114"/>
      <c r="AM182" s="111"/>
      <c r="AN182" s="111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6"/>
      <c r="AY182" s="118"/>
      <c r="AZ182" s="117"/>
      <c r="BA182" s="119"/>
      <c r="BB182" s="118"/>
      <c r="BC182" s="118"/>
      <c r="BD182" s="118"/>
      <c r="BE182" s="118"/>
      <c r="BF182" s="118"/>
      <c r="BG182" s="37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</row>
    <row r="183" spans="1:101" s="121" customFormat="1" ht="31.5" customHeight="1" x14ac:dyDescent="0.35">
      <c r="A183" s="105"/>
      <c r="B183" s="106"/>
      <c r="C183" s="106"/>
      <c r="D183" s="106"/>
      <c r="E183" s="106"/>
      <c r="F183" s="106"/>
      <c r="G183" s="107"/>
      <c r="H183" s="108"/>
      <c r="I183" s="108"/>
      <c r="J183" s="108"/>
      <c r="K183" s="108"/>
      <c r="L183" s="109"/>
      <c r="M183" s="110"/>
      <c r="N183" s="93"/>
      <c r="O183" s="153"/>
      <c r="P183" s="153"/>
      <c r="Q183" s="153"/>
      <c r="R183" s="153"/>
      <c r="S183" s="153"/>
      <c r="T183" s="111"/>
      <c r="U183" s="111"/>
      <c r="V183" s="153"/>
      <c r="W183" s="153"/>
      <c r="X183" s="153"/>
      <c r="Y183" s="153"/>
      <c r="Z183" s="153"/>
      <c r="AA183" s="111"/>
      <c r="AB183" s="111"/>
      <c r="AC183" s="153"/>
      <c r="AD183" s="153"/>
      <c r="AE183" s="153"/>
      <c r="AF183" s="153"/>
      <c r="AG183" s="153"/>
      <c r="AH183" s="111"/>
      <c r="AI183" s="111"/>
      <c r="AJ183" s="112"/>
      <c r="AK183" s="113"/>
      <c r="AL183" s="114"/>
      <c r="AM183" s="111"/>
      <c r="AN183" s="111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6"/>
      <c r="AY183" s="118"/>
      <c r="AZ183" s="117"/>
      <c r="BA183" s="119"/>
      <c r="BB183" s="118"/>
      <c r="BC183" s="118"/>
      <c r="BD183" s="118"/>
      <c r="BE183" s="118"/>
      <c r="BF183" s="118"/>
      <c r="BG183" s="37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</row>
    <row r="184" spans="1:101" s="121" customFormat="1" ht="31.5" customHeight="1" x14ac:dyDescent="0.35">
      <c r="A184" s="105"/>
      <c r="B184" s="106"/>
      <c r="C184" s="106"/>
      <c r="D184" s="106"/>
      <c r="E184" s="106"/>
      <c r="F184" s="106"/>
      <c r="G184" s="107"/>
      <c r="H184" s="108"/>
      <c r="I184" s="108"/>
      <c r="J184" s="108"/>
      <c r="K184" s="108"/>
      <c r="L184" s="109"/>
      <c r="M184" s="110"/>
      <c r="N184" s="93"/>
      <c r="O184" s="153"/>
      <c r="P184" s="153"/>
      <c r="Q184" s="153"/>
      <c r="R184" s="153"/>
      <c r="S184" s="153"/>
      <c r="T184" s="111"/>
      <c r="U184" s="111"/>
      <c r="V184" s="153"/>
      <c r="W184" s="153"/>
      <c r="X184" s="153"/>
      <c r="Y184" s="153"/>
      <c r="Z184" s="153"/>
      <c r="AA184" s="111"/>
      <c r="AB184" s="111"/>
      <c r="AC184" s="153"/>
      <c r="AD184" s="153"/>
      <c r="AE184" s="153"/>
      <c r="AF184" s="153"/>
      <c r="AG184" s="153"/>
      <c r="AH184" s="111"/>
      <c r="AI184" s="111"/>
      <c r="AJ184" s="112"/>
      <c r="AK184" s="113"/>
      <c r="AL184" s="114"/>
      <c r="AM184" s="111"/>
      <c r="AN184" s="111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6"/>
      <c r="AY184" s="118"/>
      <c r="AZ184" s="117"/>
      <c r="BA184" s="119"/>
      <c r="BB184" s="118"/>
      <c r="BC184" s="118"/>
      <c r="BD184" s="118"/>
      <c r="BE184" s="118"/>
      <c r="BF184" s="118"/>
      <c r="BG184" s="37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</row>
    <row r="185" spans="1:101" s="121" customFormat="1" ht="31.5" customHeight="1" x14ac:dyDescent="0.35">
      <c r="A185" s="105"/>
      <c r="B185" s="106"/>
      <c r="C185" s="106"/>
      <c r="D185" s="106"/>
      <c r="E185" s="106"/>
      <c r="F185" s="106"/>
      <c r="G185" s="107"/>
      <c r="H185" s="108"/>
      <c r="I185" s="108"/>
      <c r="J185" s="108"/>
      <c r="K185" s="108"/>
      <c r="L185" s="109"/>
      <c r="M185" s="110"/>
      <c r="N185" s="93"/>
      <c r="O185" s="153"/>
      <c r="P185" s="153"/>
      <c r="Q185" s="153"/>
      <c r="R185" s="153"/>
      <c r="S185" s="153"/>
      <c r="T185" s="111"/>
      <c r="U185" s="111"/>
      <c r="V185" s="153"/>
      <c r="W185" s="153"/>
      <c r="X185" s="153"/>
      <c r="Y185" s="153"/>
      <c r="Z185" s="153"/>
      <c r="AA185" s="111"/>
      <c r="AB185" s="111"/>
      <c r="AC185" s="153"/>
      <c r="AD185" s="153"/>
      <c r="AE185" s="153"/>
      <c r="AF185" s="153"/>
      <c r="AG185" s="153"/>
      <c r="AH185" s="111"/>
      <c r="AI185" s="111"/>
      <c r="AJ185" s="112"/>
      <c r="AK185" s="113"/>
      <c r="AL185" s="114"/>
      <c r="AM185" s="111"/>
      <c r="AN185" s="111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6"/>
      <c r="AY185" s="118"/>
      <c r="AZ185" s="117"/>
      <c r="BA185" s="119"/>
      <c r="BB185" s="118"/>
      <c r="BC185" s="118"/>
      <c r="BD185" s="118"/>
      <c r="BE185" s="118"/>
      <c r="BF185" s="118"/>
      <c r="BG185" s="37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</row>
    <row r="186" spans="1:101" s="121" customFormat="1" ht="31.5" customHeight="1" x14ac:dyDescent="0.35">
      <c r="A186" s="105"/>
      <c r="B186" s="106"/>
      <c r="C186" s="106"/>
      <c r="D186" s="106"/>
      <c r="E186" s="106"/>
      <c r="F186" s="106"/>
      <c r="G186" s="107"/>
      <c r="H186" s="108"/>
      <c r="I186" s="108"/>
      <c r="J186" s="108"/>
      <c r="K186" s="108"/>
      <c r="L186" s="109"/>
      <c r="M186" s="110"/>
      <c r="N186" s="93"/>
      <c r="O186" s="153"/>
      <c r="P186" s="153"/>
      <c r="Q186" s="153"/>
      <c r="R186" s="153"/>
      <c r="S186" s="153"/>
      <c r="T186" s="111"/>
      <c r="U186" s="111"/>
      <c r="V186" s="153"/>
      <c r="W186" s="153"/>
      <c r="X186" s="153"/>
      <c r="Y186" s="153"/>
      <c r="Z186" s="153"/>
      <c r="AA186" s="111"/>
      <c r="AB186" s="111"/>
      <c r="AC186" s="153"/>
      <c r="AD186" s="153"/>
      <c r="AE186" s="153"/>
      <c r="AF186" s="153"/>
      <c r="AG186" s="153"/>
      <c r="AH186" s="111"/>
      <c r="AI186" s="111"/>
      <c r="AJ186" s="112"/>
      <c r="AK186" s="113"/>
      <c r="AL186" s="114"/>
      <c r="AM186" s="111"/>
      <c r="AN186" s="111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6"/>
      <c r="AY186" s="118"/>
      <c r="AZ186" s="117"/>
      <c r="BA186" s="119"/>
      <c r="BB186" s="118"/>
      <c r="BC186" s="118"/>
      <c r="BD186" s="118"/>
      <c r="BE186" s="118"/>
      <c r="BF186" s="118"/>
      <c r="BG186" s="37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</row>
    <row r="187" spans="1:101" s="121" customFormat="1" ht="31.5" customHeight="1" x14ac:dyDescent="0.35">
      <c r="A187" s="105"/>
      <c r="B187" s="106"/>
      <c r="C187" s="106"/>
      <c r="D187" s="106"/>
      <c r="E187" s="106"/>
      <c r="F187" s="106"/>
      <c r="G187" s="107"/>
      <c r="H187" s="108"/>
      <c r="I187" s="108"/>
      <c r="J187" s="108"/>
      <c r="K187" s="108"/>
      <c r="L187" s="109"/>
      <c r="M187" s="110"/>
      <c r="N187" s="93"/>
      <c r="O187" s="153"/>
      <c r="P187" s="153"/>
      <c r="Q187" s="153"/>
      <c r="R187" s="153"/>
      <c r="S187" s="153"/>
      <c r="T187" s="111"/>
      <c r="U187" s="111"/>
      <c r="V187" s="153"/>
      <c r="W187" s="153"/>
      <c r="X187" s="153"/>
      <c r="Y187" s="153"/>
      <c r="Z187" s="153"/>
      <c r="AA187" s="111"/>
      <c r="AB187" s="111"/>
      <c r="AC187" s="153"/>
      <c r="AD187" s="153"/>
      <c r="AE187" s="153"/>
      <c r="AF187" s="153"/>
      <c r="AG187" s="153"/>
      <c r="AH187" s="111"/>
      <c r="AI187" s="111"/>
      <c r="AJ187" s="112"/>
      <c r="AK187" s="113"/>
      <c r="AL187" s="114"/>
      <c r="AM187" s="111"/>
      <c r="AN187" s="111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6"/>
      <c r="AY187" s="118"/>
      <c r="AZ187" s="117"/>
      <c r="BA187" s="119"/>
      <c r="BB187" s="118"/>
      <c r="BC187" s="118"/>
      <c r="BD187" s="118"/>
      <c r="BE187" s="118"/>
      <c r="BF187" s="118"/>
      <c r="BG187" s="37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</row>
    <row r="188" spans="1:101" s="121" customFormat="1" ht="31.5" customHeight="1" x14ac:dyDescent="0.35">
      <c r="A188" s="105"/>
      <c r="B188" s="106"/>
      <c r="C188" s="106"/>
      <c r="D188" s="106"/>
      <c r="E188" s="106"/>
      <c r="F188" s="106"/>
      <c r="G188" s="107"/>
      <c r="H188" s="108"/>
      <c r="I188" s="108"/>
      <c r="J188" s="108"/>
      <c r="K188" s="108"/>
      <c r="L188" s="109"/>
      <c r="M188" s="110"/>
      <c r="N188" s="93"/>
      <c r="O188" s="153"/>
      <c r="P188" s="153"/>
      <c r="Q188" s="153"/>
      <c r="R188" s="153"/>
      <c r="S188" s="153"/>
      <c r="T188" s="111"/>
      <c r="U188" s="111"/>
      <c r="V188" s="153"/>
      <c r="W188" s="153"/>
      <c r="X188" s="153"/>
      <c r="Y188" s="153"/>
      <c r="Z188" s="153"/>
      <c r="AA188" s="111"/>
      <c r="AB188" s="111"/>
      <c r="AC188" s="153"/>
      <c r="AD188" s="153"/>
      <c r="AE188" s="153"/>
      <c r="AF188" s="153"/>
      <c r="AG188" s="153"/>
      <c r="AH188" s="111"/>
      <c r="AI188" s="111"/>
      <c r="AJ188" s="112"/>
      <c r="AK188" s="113"/>
      <c r="AL188" s="114"/>
      <c r="AM188" s="111"/>
      <c r="AN188" s="111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6"/>
      <c r="AY188" s="118"/>
      <c r="AZ188" s="117"/>
      <c r="BA188" s="119"/>
      <c r="BB188" s="118"/>
      <c r="BC188" s="118"/>
      <c r="BD188" s="118"/>
      <c r="BE188" s="118"/>
      <c r="BF188" s="118"/>
      <c r="BG188" s="37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</row>
    <row r="189" spans="1:101" s="121" customFormat="1" ht="31.5" customHeight="1" x14ac:dyDescent="0.35">
      <c r="A189" s="105"/>
      <c r="B189" s="106"/>
      <c r="C189" s="106"/>
      <c r="D189" s="106"/>
      <c r="E189" s="106"/>
      <c r="F189" s="106"/>
      <c r="G189" s="107"/>
      <c r="H189" s="108"/>
      <c r="I189" s="108"/>
      <c r="J189" s="108"/>
      <c r="K189" s="108"/>
      <c r="L189" s="109"/>
      <c r="M189" s="110"/>
      <c r="N189" s="93"/>
      <c r="O189" s="153"/>
      <c r="P189" s="153"/>
      <c r="Q189" s="153"/>
      <c r="R189" s="153"/>
      <c r="S189" s="153"/>
      <c r="T189" s="111"/>
      <c r="U189" s="111"/>
      <c r="V189" s="153"/>
      <c r="W189" s="153"/>
      <c r="X189" s="153"/>
      <c r="Y189" s="153"/>
      <c r="Z189" s="153"/>
      <c r="AA189" s="111"/>
      <c r="AB189" s="111"/>
      <c r="AC189" s="153"/>
      <c r="AD189" s="153"/>
      <c r="AE189" s="153"/>
      <c r="AF189" s="153"/>
      <c r="AG189" s="153"/>
      <c r="AH189" s="111"/>
      <c r="AI189" s="111"/>
      <c r="AJ189" s="112"/>
      <c r="AK189" s="113"/>
      <c r="AL189" s="114"/>
      <c r="AM189" s="111"/>
      <c r="AN189" s="111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6"/>
      <c r="AY189" s="118"/>
      <c r="AZ189" s="117"/>
      <c r="BA189" s="119"/>
      <c r="BB189" s="118"/>
      <c r="BC189" s="118"/>
      <c r="BD189" s="118"/>
      <c r="BE189" s="118"/>
      <c r="BF189" s="118"/>
      <c r="BG189" s="37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</row>
    <row r="190" spans="1:101" s="121" customFormat="1" ht="31.5" customHeight="1" x14ac:dyDescent="0.35">
      <c r="A190" s="105"/>
      <c r="B190" s="106"/>
      <c r="C190" s="106"/>
      <c r="D190" s="106"/>
      <c r="E190" s="106"/>
      <c r="F190" s="106"/>
      <c r="G190" s="107"/>
      <c r="H190" s="108"/>
      <c r="I190" s="108"/>
      <c r="J190" s="108"/>
      <c r="K190" s="108"/>
      <c r="L190" s="109"/>
      <c r="M190" s="110"/>
      <c r="N190" s="93"/>
      <c r="O190" s="153"/>
      <c r="P190" s="153"/>
      <c r="Q190" s="153"/>
      <c r="R190" s="153"/>
      <c r="S190" s="153"/>
      <c r="T190" s="111"/>
      <c r="U190" s="111"/>
      <c r="V190" s="153"/>
      <c r="W190" s="153"/>
      <c r="X190" s="153"/>
      <c r="Y190" s="153"/>
      <c r="Z190" s="153"/>
      <c r="AA190" s="111"/>
      <c r="AB190" s="111"/>
      <c r="AC190" s="153"/>
      <c r="AD190" s="153"/>
      <c r="AE190" s="153"/>
      <c r="AF190" s="153"/>
      <c r="AG190" s="153"/>
      <c r="AH190" s="111"/>
      <c r="AI190" s="111"/>
      <c r="AJ190" s="112"/>
      <c r="AK190" s="113"/>
      <c r="AL190" s="114"/>
      <c r="AM190" s="111"/>
      <c r="AN190" s="111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6"/>
      <c r="AY190" s="118"/>
      <c r="AZ190" s="117"/>
      <c r="BA190" s="119"/>
      <c r="BB190" s="118"/>
      <c r="BC190" s="118"/>
      <c r="BD190" s="118"/>
      <c r="BE190" s="118"/>
      <c r="BF190" s="118"/>
      <c r="BG190" s="37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</row>
    <row r="191" spans="1:101" s="121" customFormat="1" ht="31.5" customHeight="1" x14ac:dyDescent="0.35">
      <c r="A191" s="105"/>
      <c r="B191" s="106"/>
      <c r="C191" s="106"/>
      <c r="D191" s="106"/>
      <c r="E191" s="106"/>
      <c r="F191" s="106"/>
      <c r="G191" s="107"/>
      <c r="H191" s="108"/>
      <c r="I191" s="108"/>
      <c r="J191" s="108"/>
      <c r="K191" s="108"/>
      <c r="L191" s="109"/>
      <c r="M191" s="110"/>
      <c r="N191" s="93"/>
      <c r="O191" s="153"/>
      <c r="P191" s="153"/>
      <c r="Q191" s="153"/>
      <c r="R191" s="153"/>
      <c r="S191" s="153"/>
      <c r="T191" s="111"/>
      <c r="U191" s="111"/>
      <c r="V191" s="153"/>
      <c r="W191" s="153"/>
      <c r="X191" s="153"/>
      <c r="Y191" s="153"/>
      <c r="Z191" s="153"/>
      <c r="AA191" s="111"/>
      <c r="AB191" s="111"/>
      <c r="AC191" s="153"/>
      <c r="AD191" s="153"/>
      <c r="AE191" s="153"/>
      <c r="AF191" s="153"/>
      <c r="AG191" s="153"/>
      <c r="AH191" s="111"/>
      <c r="AI191" s="111"/>
      <c r="AJ191" s="112"/>
      <c r="AK191" s="113"/>
      <c r="AL191" s="114"/>
      <c r="AM191" s="111"/>
      <c r="AN191" s="111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6"/>
      <c r="AY191" s="118"/>
      <c r="AZ191" s="117"/>
      <c r="BA191" s="119"/>
      <c r="BB191" s="118"/>
      <c r="BC191" s="118"/>
      <c r="BD191" s="118"/>
      <c r="BE191" s="118"/>
      <c r="BF191" s="118"/>
      <c r="BG191" s="37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</row>
    <row r="192" spans="1:101" s="121" customFormat="1" ht="31.5" customHeight="1" x14ac:dyDescent="0.35">
      <c r="A192" s="105"/>
      <c r="B192" s="106"/>
      <c r="C192" s="106"/>
      <c r="D192" s="106"/>
      <c r="E192" s="106"/>
      <c r="F192" s="106"/>
      <c r="G192" s="107"/>
      <c r="H192" s="108"/>
      <c r="I192" s="108"/>
      <c r="J192" s="108"/>
      <c r="K192" s="108"/>
      <c r="L192" s="109"/>
      <c r="M192" s="110"/>
      <c r="N192" s="93"/>
      <c r="O192" s="153"/>
      <c r="P192" s="153"/>
      <c r="Q192" s="153"/>
      <c r="R192" s="153"/>
      <c r="S192" s="153"/>
      <c r="T192" s="111"/>
      <c r="U192" s="111"/>
      <c r="V192" s="153"/>
      <c r="W192" s="153"/>
      <c r="X192" s="153"/>
      <c r="Y192" s="153"/>
      <c r="Z192" s="153"/>
      <c r="AA192" s="111"/>
      <c r="AB192" s="111"/>
      <c r="AC192" s="153"/>
      <c r="AD192" s="153"/>
      <c r="AE192" s="153"/>
      <c r="AF192" s="153"/>
      <c r="AG192" s="153"/>
      <c r="AH192" s="111"/>
      <c r="AI192" s="111"/>
      <c r="AJ192" s="112"/>
      <c r="AK192" s="113"/>
      <c r="AL192" s="114"/>
      <c r="AM192" s="111"/>
      <c r="AN192" s="111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6"/>
      <c r="AY192" s="118"/>
      <c r="AZ192" s="117"/>
      <c r="BA192" s="119"/>
      <c r="BB192" s="118"/>
      <c r="BC192" s="118"/>
      <c r="BD192" s="118"/>
      <c r="BE192" s="118"/>
      <c r="BF192" s="118"/>
      <c r="BG192" s="37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</row>
    <row r="193" spans="1:101" s="121" customFormat="1" ht="31.5" customHeight="1" x14ac:dyDescent="0.35">
      <c r="A193" s="105"/>
      <c r="B193" s="106"/>
      <c r="C193" s="106"/>
      <c r="D193" s="106"/>
      <c r="E193" s="106"/>
      <c r="F193" s="106"/>
      <c r="G193" s="107"/>
      <c r="H193" s="108"/>
      <c r="I193" s="108"/>
      <c r="J193" s="108"/>
      <c r="K193" s="108"/>
      <c r="L193" s="109"/>
      <c r="M193" s="110"/>
      <c r="N193" s="93"/>
      <c r="O193" s="153"/>
      <c r="P193" s="153"/>
      <c r="Q193" s="153"/>
      <c r="R193" s="153"/>
      <c r="S193" s="153"/>
      <c r="T193" s="111"/>
      <c r="U193" s="111"/>
      <c r="V193" s="153"/>
      <c r="W193" s="153"/>
      <c r="X193" s="153"/>
      <c r="Y193" s="153"/>
      <c r="Z193" s="153"/>
      <c r="AA193" s="111"/>
      <c r="AB193" s="111"/>
      <c r="AC193" s="153"/>
      <c r="AD193" s="153"/>
      <c r="AE193" s="153"/>
      <c r="AF193" s="153"/>
      <c r="AG193" s="153"/>
      <c r="AH193" s="111"/>
      <c r="AI193" s="111"/>
      <c r="AJ193" s="112"/>
      <c r="AK193" s="113"/>
      <c r="AL193" s="114"/>
      <c r="AM193" s="111"/>
      <c r="AN193" s="111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6"/>
      <c r="AY193" s="118"/>
      <c r="AZ193" s="117"/>
      <c r="BA193" s="119"/>
      <c r="BB193" s="118"/>
      <c r="BC193" s="118"/>
      <c r="BD193" s="118"/>
      <c r="BE193" s="118"/>
      <c r="BF193" s="118"/>
      <c r="BG193" s="37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</row>
    <row r="194" spans="1:101" s="121" customFormat="1" ht="31.5" customHeight="1" x14ac:dyDescent="0.35">
      <c r="A194" s="105"/>
      <c r="B194" s="106"/>
      <c r="C194" s="106"/>
      <c r="D194" s="106"/>
      <c r="E194" s="106"/>
      <c r="F194" s="106"/>
      <c r="G194" s="107"/>
      <c r="H194" s="108"/>
      <c r="I194" s="108"/>
      <c r="J194" s="108"/>
      <c r="K194" s="108"/>
      <c r="L194" s="109"/>
      <c r="M194" s="110"/>
      <c r="N194" s="93"/>
      <c r="O194" s="153"/>
      <c r="P194" s="153"/>
      <c r="Q194" s="153"/>
      <c r="R194" s="153"/>
      <c r="S194" s="153"/>
      <c r="T194" s="111"/>
      <c r="U194" s="111"/>
      <c r="V194" s="153"/>
      <c r="W194" s="153"/>
      <c r="X194" s="153"/>
      <c r="Y194" s="153"/>
      <c r="Z194" s="153"/>
      <c r="AA194" s="111"/>
      <c r="AB194" s="111"/>
      <c r="AC194" s="153"/>
      <c r="AD194" s="153"/>
      <c r="AE194" s="153"/>
      <c r="AF194" s="153"/>
      <c r="AG194" s="153"/>
      <c r="AH194" s="111"/>
      <c r="AI194" s="111"/>
      <c r="AJ194" s="112"/>
      <c r="AK194" s="113"/>
      <c r="AL194" s="114"/>
      <c r="AM194" s="111"/>
      <c r="AN194" s="111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6"/>
      <c r="AY194" s="118"/>
      <c r="AZ194" s="117"/>
      <c r="BA194" s="119"/>
      <c r="BB194" s="118"/>
      <c r="BC194" s="118"/>
      <c r="BD194" s="118"/>
      <c r="BE194" s="118"/>
      <c r="BF194" s="118"/>
      <c r="BG194" s="37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</row>
    <row r="195" spans="1:101" s="121" customFormat="1" ht="31.5" customHeight="1" x14ac:dyDescent="0.35">
      <c r="A195" s="105"/>
      <c r="B195" s="106"/>
      <c r="C195" s="106"/>
      <c r="D195" s="106"/>
      <c r="E195" s="106"/>
      <c r="F195" s="106"/>
      <c r="G195" s="107"/>
      <c r="H195" s="108"/>
      <c r="I195" s="108"/>
      <c r="J195" s="108"/>
      <c r="K195" s="108"/>
      <c r="L195" s="109"/>
      <c r="M195" s="110"/>
      <c r="N195" s="93"/>
      <c r="O195" s="153"/>
      <c r="P195" s="153"/>
      <c r="Q195" s="153"/>
      <c r="R195" s="153"/>
      <c r="S195" s="153"/>
      <c r="T195" s="111"/>
      <c r="U195" s="111"/>
      <c r="V195" s="153"/>
      <c r="W195" s="153"/>
      <c r="X195" s="153"/>
      <c r="Y195" s="153"/>
      <c r="Z195" s="153"/>
      <c r="AA195" s="111"/>
      <c r="AB195" s="111"/>
      <c r="AC195" s="153"/>
      <c r="AD195" s="153"/>
      <c r="AE195" s="153"/>
      <c r="AF195" s="153"/>
      <c r="AG195" s="153"/>
      <c r="AH195" s="111"/>
      <c r="AI195" s="111"/>
      <c r="AJ195" s="112"/>
      <c r="AK195" s="113"/>
      <c r="AL195" s="114"/>
      <c r="AM195" s="111"/>
      <c r="AN195" s="111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6"/>
      <c r="AY195" s="118"/>
      <c r="AZ195" s="117"/>
      <c r="BA195" s="119"/>
      <c r="BB195" s="118"/>
      <c r="BC195" s="118"/>
      <c r="BD195" s="118"/>
      <c r="BE195" s="118"/>
      <c r="BF195" s="118"/>
      <c r="BG195" s="37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</row>
    <row r="196" spans="1:101" s="121" customFormat="1" ht="31.5" customHeight="1" x14ac:dyDescent="0.35">
      <c r="A196" s="105"/>
      <c r="B196" s="106"/>
      <c r="C196" s="106"/>
      <c r="D196" s="106"/>
      <c r="E196" s="106"/>
      <c r="F196" s="106"/>
      <c r="G196" s="107"/>
      <c r="H196" s="108"/>
      <c r="I196" s="108"/>
      <c r="J196" s="108"/>
      <c r="K196" s="108"/>
      <c r="L196" s="109"/>
      <c r="M196" s="110"/>
      <c r="N196" s="93"/>
      <c r="O196" s="153"/>
      <c r="P196" s="153"/>
      <c r="Q196" s="153"/>
      <c r="R196" s="153"/>
      <c r="S196" s="153"/>
      <c r="T196" s="111"/>
      <c r="U196" s="111"/>
      <c r="V196" s="153"/>
      <c r="W196" s="153"/>
      <c r="X196" s="153"/>
      <c r="Y196" s="153"/>
      <c r="Z196" s="153"/>
      <c r="AA196" s="111"/>
      <c r="AB196" s="111"/>
      <c r="AC196" s="153"/>
      <c r="AD196" s="153"/>
      <c r="AE196" s="153"/>
      <c r="AF196" s="153"/>
      <c r="AG196" s="153"/>
      <c r="AH196" s="111"/>
      <c r="AI196" s="111"/>
      <c r="AJ196" s="112"/>
      <c r="AK196" s="113"/>
      <c r="AL196" s="114"/>
      <c r="AM196" s="111"/>
      <c r="AN196" s="111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6"/>
      <c r="AY196" s="118"/>
      <c r="AZ196" s="117"/>
      <c r="BA196" s="119"/>
      <c r="BB196" s="118"/>
      <c r="BC196" s="118"/>
      <c r="BD196" s="118"/>
      <c r="BE196" s="118"/>
      <c r="BF196" s="118"/>
      <c r="BG196" s="37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</row>
    <row r="197" spans="1:101" s="121" customFormat="1" ht="31.5" customHeight="1" x14ac:dyDescent="0.35">
      <c r="A197" s="105"/>
      <c r="B197" s="106"/>
      <c r="C197" s="106"/>
      <c r="D197" s="106"/>
      <c r="E197" s="106"/>
      <c r="F197" s="106"/>
      <c r="G197" s="107"/>
      <c r="H197" s="108"/>
      <c r="I197" s="108"/>
      <c r="J197" s="108"/>
      <c r="K197" s="108"/>
      <c r="L197" s="109"/>
      <c r="M197" s="110"/>
      <c r="N197" s="93"/>
      <c r="O197" s="153"/>
      <c r="P197" s="153"/>
      <c r="Q197" s="153"/>
      <c r="R197" s="153"/>
      <c r="S197" s="153"/>
      <c r="T197" s="111"/>
      <c r="U197" s="111"/>
      <c r="V197" s="153"/>
      <c r="W197" s="153"/>
      <c r="X197" s="153"/>
      <c r="Y197" s="153"/>
      <c r="Z197" s="153"/>
      <c r="AA197" s="111"/>
      <c r="AB197" s="111"/>
      <c r="AC197" s="153"/>
      <c r="AD197" s="153"/>
      <c r="AE197" s="153"/>
      <c r="AF197" s="153"/>
      <c r="AG197" s="153"/>
      <c r="AH197" s="111"/>
      <c r="AI197" s="111"/>
      <c r="AJ197" s="112"/>
      <c r="AK197" s="113"/>
      <c r="AL197" s="114"/>
      <c r="AM197" s="111"/>
      <c r="AN197" s="111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6"/>
      <c r="AY197" s="118"/>
      <c r="AZ197" s="117"/>
      <c r="BA197" s="119"/>
      <c r="BB197" s="118"/>
      <c r="BC197" s="118"/>
      <c r="BD197" s="118"/>
      <c r="BE197" s="118"/>
      <c r="BF197" s="118"/>
      <c r="BG197" s="37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</row>
    <row r="198" spans="1:101" s="121" customFormat="1" ht="31.5" customHeight="1" x14ac:dyDescent="0.35">
      <c r="A198" s="105"/>
      <c r="B198" s="106"/>
      <c r="C198" s="106"/>
      <c r="D198" s="106"/>
      <c r="E198" s="106"/>
      <c r="F198" s="106"/>
      <c r="G198" s="107"/>
      <c r="H198" s="108"/>
      <c r="I198" s="108"/>
      <c r="J198" s="108"/>
      <c r="K198" s="108"/>
      <c r="L198" s="109"/>
      <c r="M198" s="110"/>
      <c r="N198" s="93"/>
      <c r="O198" s="153"/>
      <c r="P198" s="153"/>
      <c r="Q198" s="153"/>
      <c r="R198" s="153"/>
      <c r="S198" s="153"/>
      <c r="T198" s="111"/>
      <c r="U198" s="111"/>
      <c r="V198" s="153"/>
      <c r="W198" s="153"/>
      <c r="X198" s="153"/>
      <c r="Y198" s="153"/>
      <c r="Z198" s="153"/>
      <c r="AA198" s="111"/>
      <c r="AB198" s="111"/>
      <c r="AC198" s="153"/>
      <c r="AD198" s="153"/>
      <c r="AE198" s="153"/>
      <c r="AF198" s="153"/>
      <c r="AG198" s="153"/>
      <c r="AH198" s="111"/>
      <c r="AI198" s="111"/>
      <c r="AJ198" s="112"/>
      <c r="AK198" s="113"/>
      <c r="AL198" s="114"/>
      <c r="AM198" s="111"/>
      <c r="AN198" s="111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6"/>
      <c r="AY198" s="118"/>
      <c r="AZ198" s="117"/>
      <c r="BA198" s="119"/>
      <c r="BB198" s="118"/>
      <c r="BC198" s="118"/>
      <c r="BD198" s="118"/>
      <c r="BE198" s="118"/>
      <c r="BF198" s="118"/>
      <c r="BG198" s="37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</row>
    <row r="199" spans="1:101" s="121" customFormat="1" ht="31.5" customHeight="1" x14ac:dyDescent="0.35">
      <c r="A199" s="105"/>
      <c r="B199" s="106"/>
      <c r="C199" s="106"/>
      <c r="D199" s="106"/>
      <c r="E199" s="106"/>
      <c r="F199" s="106"/>
      <c r="G199" s="107"/>
      <c r="H199" s="108"/>
      <c r="I199" s="108"/>
      <c r="J199" s="108"/>
      <c r="K199" s="108"/>
      <c r="L199" s="109"/>
      <c r="M199" s="110"/>
      <c r="N199" s="93"/>
      <c r="O199" s="153"/>
      <c r="P199" s="153"/>
      <c r="Q199" s="153"/>
      <c r="R199" s="153"/>
      <c r="S199" s="153"/>
      <c r="T199" s="111"/>
      <c r="U199" s="111"/>
      <c r="V199" s="153"/>
      <c r="W199" s="153"/>
      <c r="X199" s="153"/>
      <c r="Y199" s="153"/>
      <c r="Z199" s="153"/>
      <c r="AA199" s="111"/>
      <c r="AB199" s="111"/>
      <c r="AC199" s="153"/>
      <c r="AD199" s="153"/>
      <c r="AE199" s="153"/>
      <c r="AF199" s="153"/>
      <c r="AG199" s="153"/>
      <c r="AH199" s="111"/>
      <c r="AI199" s="111"/>
      <c r="AJ199" s="112"/>
      <c r="AK199" s="113"/>
      <c r="AL199" s="114"/>
      <c r="AM199" s="111"/>
      <c r="AN199" s="111"/>
      <c r="AO199" s="115"/>
      <c r="AP199" s="115"/>
      <c r="AQ199" s="115"/>
      <c r="AR199" s="115"/>
      <c r="AS199" s="115"/>
      <c r="AT199" s="115"/>
      <c r="AU199" s="115"/>
      <c r="AV199" s="115"/>
      <c r="AW199" s="115"/>
      <c r="AX199" s="116"/>
      <c r="AY199" s="118"/>
      <c r="AZ199" s="117"/>
      <c r="BA199" s="119"/>
      <c r="BB199" s="118"/>
      <c r="BC199" s="118"/>
      <c r="BD199" s="118"/>
      <c r="BE199" s="118"/>
      <c r="BF199" s="118"/>
      <c r="BG199" s="37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</row>
    <row r="200" spans="1:101" s="121" customFormat="1" ht="31.5" customHeight="1" x14ac:dyDescent="0.35">
      <c r="A200" s="105"/>
      <c r="B200" s="106"/>
      <c r="C200" s="106"/>
      <c r="D200" s="106"/>
      <c r="E200" s="106"/>
      <c r="F200" s="106"/>
      <c r="G200" s="107"/>
      <c r="H200" s="108"/>
      <c r="I200" s="108"/>
      <c r="J200" s="108"/>
      <c r="K200" s="108"/>
      <c r="L200" s="109"/>
      <c r="M200" s="110"/>
      <c r="N200" s="93"/>
      <c r="O200" s="153"/>
      <c r="P200" s="153"/>
      <c r="Q200" s="153"/>
      <c r="R200" s="153"/>
      <c r="S200" s="153"/>
      <c r="T200" s="111"/>
      <c r="U200" s="111"/>
      <c r="V200" s="153"/>
      <c r="W200" s="153"/>
      <c r="X200" s="153"/>
      <c r="Y200" s="153"/>
      <c r="Z200" s="153"/>
      <c r="AA200" s="111"/>
      <c r="AB200" s="111"/>
      <c r="AC200" s="153"/>
      <c r="AD200" s="153"/>
      <c r="AE200" s="153"/>
      <c r="AF200" s="153"/>
      <c r="AG200" s="153"/>
      <c r="AH200" s="111"/>
      <c r="AI200" s="111"/>
      <c r="AJ200" s="112"/>
      <c r="AK200" s="113"/>
      <c r="AL200" s="114"/>
      <c r="AM200" s="111"/>
      <c r="AN200" s="111"/>
      <c r="AO200" s="115"/>
      <c r="AP200" s="115"/>
      <c r="AQ200" s="115"/>
      <c r="AR200" s="115"/>
      <c r="AS200" s="115"/>
      <c r="AT200" s="115"/>
      <c r="AU200" s="115"/>
      <c r="AV200" s="115"/>
      <c r="AW200" s="115"/>
      <c r="AX200" s="116"/>
      <c r="AY200" s="118"/>
      <c r="AZ200" s="117"/>
      <c r="BA200" s="119"/>
      <c r="BB200" s="118"/>
      <c r="BC200" s="118"/>
      <c r="BD200" s="118"/>
      <c r="BE200" s="118"/>
      <c r="BF200" s="118"/>
      <c r="BG200" s="37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</row>
    <row r="201" spans="1:101" s="121" customFormat="1" ht="31.5" customHeight="1" x14ac:dyDescent="0.35">
      <c r="A201" s="105"/>
      <c r="B201" s="106"/>
      <c r="C201" s="106"/>
      <c r="D201" s="106"/>
      <c r="E201" s="106"/>
      <c r="F201" s="106"/>
      <c r="G201" s="107"/>
      <c r="H201" s="108"/>
      <c r="I201" s="108"/>
      <c r="J201" s="108"/>
      <c r="K201" s="108"/>
      <c r="L201" s="109"/>
      <c r="M201" s="110"/>
      <c r="N201" s="93"/>
      <c r="O201" s="153"/>
      <c r="P201" s="153"/>
      <c r="Q201" s="153"/>
      <c r="R201" s="153"/>
      <c r="S201" s="153"/>
      <c r="T201" s="111"/>
      <c r="U201" s="111"/>
      <c r="V201" s="153"/>
      <c r="W201" s="153"/>
      <c r="X201" s="153"/>
      <c r="Y201" s="153"/>
      <c r="Z201" s="153"/>
      <c r="AA201" s="111"/>
      <c r="AB201" s="111"/>
      <c r="AC201" s="153"/>
      <c r="AD201" s="153"/>
      <c r="AE201" s="153"/>
      <c r="AF201" s="153"/>
      <c r="AG201" s="153"/>
      <c r="AH201" s="111"/>
      <c r="AI201" s="111"/>
      <c r="AJ201" s="112"/>
      <c r="AK201" s="113"/>
      <c r="AL201" s="114"/>
      <c r="AM201" s="111"/>
      <c r="AN201" s="111"/>
      <c r="AO201" s="115"/>
      <c r="AP201" s="115"/>
      <c r="AQ201" s="115"/>
      <c r="AR201" s="115"/>
      <c r="AS201" s="115"/>
      <c r="AT201" s="115"/>
      <c r="AU201" s="115"/>
      <c r="AV201" s="115"/>
      <c r="AW201" s="115"/>
      <c r="AX201" s="116"/>
      <c r="AY201" s="118"/>
      <c r="AZ201" s="117"/>
      <c r="BA201" s="119"/>
      <c r="BB201" s="118"/>
      <c r="BC201" s="118"/>
      <c r="BD201" s="118"/>
      <c r="BE201" s="118"/>
      <c r="BF201" s="118"/>
      <c r="BG201" s="37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</row>
    <row r="202" spans="1:101" s="121" customFormat="1" ht="31.5" customHeight="1" x14ac:dyDescent="0.35">
      <c r="A202" s="105"/>
      <c r="B202" s="106"/>
      <c r="C202" s="106"/>
      <c r="D202" s="106"/>
      <c r="E202" s="106"/>
      <c r="F202" s="106"/>
      <c r="G202" s="107"/>
      <c r="H202" s="108"/>
      <c r="I202" s="108"/>
      <c r="J202" s="108"/>
      <c r="K202" s="108"/>
      <c r="L202" s="109"/>
      <c r="M202" s="110"/>
      <c r="N202" s="93"/>
      <c r="O202" s="153"/>
      <c r="P202" s="153"/>
      <c r="Q202" s="153"/>
      <c r="R202" s="153"/>
      <c r="S202" s="153"/>
      <c r="T202" s="111"/>
      <c r="U202" s="111"/>
      <c r="V202" s="153"/>
      <c r="W202" s="153"/>
      <c r="X202" s="153"/>
      <c r="Y202" s="153"/>
      <c r="Z202" s="153"/>
      <c r="AA202" s="111"/>
      <c r="AB202" s="111"/>
      <c r="AC202" s="153"/>
      <c r="AD202" s="153"/>
      <c r="AE202" s="153"/>
      <c r="AF202" s="153"/>
      <c r="AG202" s="153"/>
      <c r="AH202" s="111"/>
      <c r="AI202" s="111"/>
      <c r="AJ202" s="112"/>
      <c r="AK202" s="113"/>
      <c r="AL202" s="114"/>
      <c r="AM202" s="111"/>
      <c r="AN202" s="111"/>
      <c r="AO202" s="115"/>
      <c r="AP202" s="115"/>
      <c r="AQ202" s="115"/>
      <c r="AR202" s="115"/>
      <c r="AS202" s="115"/>
      <c r="AT202" s="115"/>
      <c r="AU202" s="115"/>
      <c r="AV202" s="115"/>
      <c r="AW202" s="115"/>
      <c r="AX202" s="116"/>
      <c r="AY202" s="118"/>
      <c r="AZ202" s="117"/>
      <c r="BA202" s="119"/>
      <c r="BB202" s="118"/>
      <c r="BC202" s="118"/>
      <c r="BD202" s="118"/>
      <c r="BE202" s="118"/>
      <c r="BF202" s="118"/>
      <c r="BG202" s="37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</row>
    <row r="203" spans="1:101" s="121" customFormat="1" ht="31.5" customHeight="1" x14ac:dyDescent="0.35">
      <c r="A203" s="105"/>
      <c r="B203" s="106"/>
      <c r="C203" s="106"/>
      <c r="D203" s="106"/>
      <c r="E203" s="106"/>
      <c r="F203" s="106"/>
      <c r="G203" s="107"/>
      <c r="H203" s="108"/>
      <c r="I203" s="108"/>
      <c r="J203" s="108"/>
      <c r="K203" s="108"/>
      <c r="L203" s="109"/>
      <c r="M203" s="110"/>
      <c r="N203" s="93"/>
      <c r="O203" s="153"/>
      <c r="P203" s="153"/>
      <c r="Q203" s="153"/>
      <c r="R203" s="153"/>
      <c r="S203" s="153"/>
      <c r="T203" s="111"/>
      <c r="U203" s="111"/>
      <c r="V203" s="153"/>
      <c r="W203" s="153"/>
      <c r="X203" s="153"/>
      <c r="Y203" s="153"/>
      <c r="Z203" s="153"/>
      <c r="AA203" s="111"/>
      <c r="AB203" s="111"/>
      <c r="AC203" s="153"/>
      <c r="AD203" s="153"/>
      <c r="AE203" s="153"/>
      <c r="AF203" s="153"/>
      <c r="AG203" s="153"/>
      <c r="AH203" s="111"/>
      <c r="AI203" s="111"/>
      <c r="AJ203" s="112"/>
      <c r="AK203" s="113"/>
      <c r="AL203" s="114"/>
      <c r="AM203" s="111"/>
      <c r="AN203" s="111"/>
      <c r="AO203" s="115"/>
      <c r="AP203" s="115"/>
      <c r="AQ203" s="115"/>
      <c r="AR203" s="115"/>
      <c r="AS203" s="115"/>
      <c r="AT203" s="115"/>
      <c r="AU203" s="115"/>
      <c r="AV203" s="115"/>
      <c r="AW203" s="115"/>
      <c r="AX203" s="116"/>
      <c r="AY203" s="118"/>
      <c r="AZ203" s="117"/>
      <c r="BA203" s="119"/>
      <c r="BB203" s="118"/>
      <c r="BC203" s="118"/>
      <c r="BD203" s="118"/>
      <c r="BE203" s="118"/>
      <c r="BF203" s="118"/>
      <c r="BG203" s="37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</row>
    <row r="204" spans="1:101" s="121" customFormat="1" ht="31.5" customHeight="1" x14ac:dyDescent="0.35">
      <c r="A204" s="105"/>
      <c r="B204" s="106"/>
      <c r="C204" s="106"/>
      <c r="D204" s="106"/>
      <c r="E204" s="106"/>
      <c r="F204" s="106"/>
      <c r="G204" s="107"/>
      <c r="H204" s="108"/>
      <c r="I204" s="108"/>
      <c r="J204" s="108"/>
      <c r="K204" s="108"/>
      <c r="L204" s="109"/>
      <c r="M204" s="110"/>
      <c r="N204" s="93"/>
      <c r="O204" s="153"/>
      <c r="P204" s="153"/>
      <c r="Q204" s="153"/>
      <c r="R204" s="153"/>
      <c r="S204" s="153"/>
      <c r="T204" s="111"/>
      <c r="U204" s="111"/>
      <c r="V204" s="153"/>
      <c r="W204" s="153"/>
      <c r="X204" s="153"/>
      <c r="Y204" s="153"/>
      <c r="Z204" s="153"/>
      <c r="AA204" s="111"/>
      <c r="AB204" s="111"/>
      <c r="AC204" s="153"/>
      <c r="AD204" s="153"/>
      <c r="AE204" s="153"/>
      <c r="AF204" s="153"/>
      <c r="AG204" s="153"/>
      <c r="AH204" s="111"/>
      <c r="AI204" s="111"/>
      <c r="AJ204" s="112"/>
      <c r="AK204" s="113"/>
      <c r="AL204" s="114"/>
      <c r="AM204" s="111"/>
      <c r="AN204" s="111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6"/>
      <c r="AY204" s="118"/>
      <c r="AZ204" s="117"/>
      <c r="BA204" s="119"/>
      <c r="BB204" s="118"/>
      <c r="BC204" s="118"/>
      <c r="BD204" s="118"/>
      <c r="BE204" s="118"/>
      <c r="BF204" s="118"/>
      <c r="BG204" s="37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</row>
    <row r="205" spans="1:101" s="121" customFormat="1" ht="31.5" customHeight="1" x14ac:dyDescent="0.35">
      <c r="A205" s="105"/>
      <c r="B205" s="106"/>
      <c r="C205" s="106"/>
      <c r="D205" s="106"/>
      <c r="E205" s="106"/>
      <c r="F205" s="106"/>
      <c r="G205" s="107"/>
      <c r="H205" s="108"/>
      <c r="I205" s="108"/>
      <c r="J205" s="108"/>
      <c r="K205" s="108"/>
      <c r="L205" s="109"/>
      <c r="M205" s="110"/>
      <c r="N205" s="93"/>
      <c r="O205" s="153"/>
      <c r="P205" s="153"/>
      <c r="Q205" s="153"/>
      <c r="R205" s="153"/>
      <c r="S205" s="153"/>
      <c r="T205" s="111"/>
      <c r="U205" s="111"/>
      <c r="V205" s="153"/>
      <c r="W205" s="153"/>
      <c r="X205" s="153"/>
      <c r="Y205" s="153"/>
      <c r="Z205" s="153"/>
      <c r="AA205" s="111"/>
      <c r="AB205" s="111"/>
      <c r="AC205" s="153"/>
      <c r="AD205" s="153"/>
      <c r="AE205" s="153"/>
      <c r="AF205" s="153"/>
      <c r="AG205" s="153"/>
      <c r="AH205" s="111"/>
      <c r="AI205" s="111"/>
      <c r="AJ205" s="112"/>
      <c r="AK205" s="113"/>
      <c r="AL205" s="114"/>
      <c r="AM205" s="111"/>
      <c r="AN205" s="111"/>
      <c r="AO205" s="115"/>
      <c r="AP205" s="115"/>
      <c r="AQ205" s="115"/>
      <c r="AR205" s="115"/>
      <c r="AS205" s="115"/>
      <c r="AT205" s="115"/>
      <c r="AU205" s="115"/>
      <c r="AV205" s="115"/>
      <c r="AW205" s="115"/>
      <c r="AX205" s="116"/>
      <c r="AY205" s="118"/>
      <c r="AZ205" s="117"/>
      <c r="BA205" s="119"/>
      <c r="BB205" s="118"/>
      <c r="BC205" s="118"/>
      <c r="BD205" s="118"/>
      <c r="BE205" s="118"/>
      <c r="BF205" s="118"/>
      <c r="BG205" s="37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</row>
    <row r="206" spans="1:101" s="121" customFormat="1" ht="31.5" customHeight="1" x14ac:dyDescent="0.35">
      <c r="A206" s="105"/>
      <c r="B206" s="106"/>
      <c r="C206" s="106"/>
      <c r="D206" s="106"/>
      <c r="E206" s="106"/>
      <c r="F206" s="106"/>
      <c r="G206" s="107"/>
      <c r="H206" s="108"/>
      <c r="I206" s="108"/>
      <c r="J206" s="108"/>
      <c r="K206" s="108"/>
      <c r="L206" s="109"/>
      <c r="M206" s="110"/>
      <c r="N206" s="93"/>
      <c r="O206" s="153"/>
      <c r="P206" s="153"/>
      <c r="Q206" s="153"/>
      <c r="R206" s="153"/>
      <c r="S206" s="153"/>
      <c r="T206" s="111"/>
      <c r="U206" s="111"/>
      <c r="V206" s="153"/>
      <c r="W206" s="153"/>
      <c r="X206" s="153"/>
      <c r="Y206" s="153"/>
      <c r="Z206" s="153"/>
      <c r="AA206" s="111"/>
      <c r="AB206" s="111"/>
      <c r="AC206" s="153"/>
      <c r="AD206" s="153"/>
      <c r="AE206" s="153"/>
      <c r="AF206" s="153"/>
      <c r="AG206" s="153"/>
      <c r="AH206" s="111"/>
      <c r="AI206" s="111"/>
      <c r="AJ206" s="112"/>
      <c r="AK206" s="113"/>
      <c r="AL206" s="114"/>
      <c r="AM206" s="111"/>
      <c r="AN206" s="111"/>
      <c r="AO206" s="115"/>
      <c r="AP206" s="115"/>
      <c r="AQ206" s="115"/>
      <c r="AR206" s="115"/>
      <c r="AS206" s="115"/>
      <c r="AT206" s="115"/>
      <c r="AU206" s="115"/>
      <c r="AV206" s="115"/>
      <c r="AW206" s="115"/>
      <c r="AX206" s="116"/>
      <c r="AY206" s="118"/>
      <c r="AZ206" s="117"/>
      <c r="BA206" s="119"/>
      <c r="BB206" s="118"/>
      <c r="BC206" s="118"/>
      <c r="BD206" s="118"/>
      <c r="BE206" s="118"/>
      <c r="BF206" s="118"/>
      <c r="BG206" s="37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</row>
    <row r="207" spans="1:101" s="121" customFormat="1" ht="31.5" customHeight="1" x14ac:dyDescent="0.35">
      <c r="A207" s="105"/>
      <c r="B207" s="106"/>
      <c r="C207" s="106"/>
      <c r="D207" s="106"/>
      <c r="E207" s="106"/>
      <c r="F207" s="106"/>
      <c r="G207" s="107"/>
      <c r="H207" s="108"/>
      <c r="I207" s="108"/>
      <c r="J207" s="108"/>
      <c r="K207" s="108"/>
      <c r="L207" s="109"/>
      <c r="M207" s="110"/>
      <c r="N207" s="93"/>
      <c r="O207" s="153"/>
      <c r="P207" s="153"/>
      <c r="Q207" s="153"/>
      <c r="R207" s="153"/>
      <c r="S207" s="153"/>
      <c r="T207" s="111"/>
      <c r="U207" s="111"/>
      <c r="V207" s="153"/>
      <c r="W207" s="153"/>
      <c r="X207" s="153"/>
      <c r="Y207" s="153"/>
      <c r="Z207" s="153"/>
      <c r="AA207" s="111"/>
      <c r="AB207" s="111"/>
      <c r="AC207" s="153"/>
      <c r="AD207" s="153"/>
      <c r="AE207" s="153"/>
      <c r="AF207" s="153"/>
      <c r="AG207" s="153"/>
      <c r="AH207" s="111"/>
      <c r="AI207" s="111"/>
      <c r="AJ207" s="112"/>
      <c r="AK207" s="113"/>
      <c r="AL207" s="114"/>
      <c r="AM207" s="111"/>
      <c r="AN207" s="111"/>
      <c r="AO207" s="115"/>
      <c r="AP207" s="115"/>
      <c r="AQ207" s="115"/>
      <c r="AR207" s="115"/>
      <c r="AS207" s="115"/>
      <c r="AT207" s="115"/>
      <c r="AU207" s="115"/>
      <c r="AV207" s="115"/>
      <c r="AW207" s="115"/>
      <c r="AX207" s="116"/>
      <c r="AY207" s="118"/>
      <c r="AZ207" s="117"/>
      <c r="BA207" s="119"/>
      <c r="BB207" s="118"/>
      <c r="BC207" s="118"/>
      <c r="BD207" s="118"/>
      <c r="BE207" s="118"/>
      <c r="BF207" s="118"/>
      <c r="BG207" s="37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</row>
    <row r="208" spans="1:101" s="121" customFormat="1" ht="31.5" customHeight="1" x14ac:dyDescent="0.35">
      <c r="A208" s="105"/>
      <c r="B208" s="106"/>
      <c r="C208" s="106"/>
      <c r="D208" s="106"/>
      <c r="E208" s="106"/>
      <c r="F208" s="106"/>
      <c r="G208" s="107"/>
      <c r="H208" s="108"/>
      <c r="I208" s="108"/>
      <c r="J208" s="108"/>
      <c r="K208" s="108"/>
      <c r="L208" s="109"/>
      <c r="M208" s="110"/>
      <c r="N208" s="93"/>
      <c r="O208" s="153"/>
      <c r="P208" s="153"/>
      <c r="Q208" s="153"/>
      <c r="R208" s="153"/>
      <c r="S208" s="153"/>
      <c r="T208" s="111"/>
      <c r="U208" s="111"/>
      <c r="V208" s="153"/>
      <c r="W208" s="153"/>
      <c r="X208" s="153"/>
      <c r="Y208" s="153"/>
      <c r="Z208" s="153"/>
      <c r="AA208" s="111"/>
      <c r="AB208" s="111"/>
      <c r="AC208" s="153"/>
      <c r="AD208" s="153"/>
      <c r="AE208" s="153"/>
      <c r="AF208" s="153"/>
      <c r="AG208" s="153"/>
      <c r="AH208" s="111"/>
      <c r="AI208" s="111"/>
      <c r="AJ208" s="112"/>
      <c r="AK208" s="113"/>
      <c r="AL208" s="114"/>
      <c r="AM208" s="111"/>
      <c r="AN208" s="111"/>
      <c r="AO208" s="115"/>
      <c r="AP208" s="115"/>
      <c r="AQ208" s="115"/>
      <c r="AR208" s="115"/>
      <c r="AS208" s="115"/>
      <c r="AT208" s="115"/>
      <c r="AU208" s="115"/>
      <c r="AV208" s="115"/>
      <c r="AW208" s="115"/>
      <c r="AX208" s="116"/>
      <c r="AY208" s="118"/>
      <c r="AZ208" s="117"/>
      <c r="BA208" s="119"/>
      <c r="BB208" s="118"/>
      <c r="BC208" s="118"/>
      <c r="BD208" s="118"/>
      <c r="BE208" s="118"/>
      <c r="BF208" s="118"/>
      <c r="BG208" s="37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</row>
    <row r="209" spans="1:101" s="121" customFormat="1" ht="31.5" customHeight="1" x14ac:dyDescent="0.35">
      <c r="A209" s="105"/>
      <c r="B209" s="106"/>
      <c r="C209" s="106"/>
      <c r="D209" s="106"/>
      <c r="E209" s="106"/>
      <c r="F209" s="106"/>
      <c r="G209" s="107"/>
      <c r="H209" s="108"/>
      <c r="I209" s="108"/>
      <c r="J209" s="108"/>
      <c r="K209" s="108"/>
      <c r="L209" s="109"/>
      <c r="M209" s="110"/>
      <c r="N209" s="93"/>
      <c r="O209" s="153"/>
      <c r="P209" s="153"/>
      <c r="Q209" s="153"/>
      <c r="R209" s="153"/>
      <c r="S209" s="153"/>
      <c r="T209" s="111"/>
      <c r="U209" s="111"/>
      <c r="V209" s="153"/>
      <c r="W209" s="153"/>
      <c r="X209" s="153"/>
      <c r="Y209" s="153"/>
      <c r="Z209" s="153"/>
      <c r="AA209" s="111"/>
      <c r="AB209" s="111"/>
      <c r="AC209" s="153"/>
      <c r="AD209" s="153"/>
      <c r="AE209" s="153"/>
      <c r="AF209" s="153"/>
      <c r="AG209" s="153"/>
      <c r="AH209" s="111"/>
      <c r="AI209" s="111"/>
      <c r="AJ209" s="112"/>
      <c r="AK209" s="113"/>
      <c r="AL209" s="114"/>
      <c r="AM209" s="111"/>
      <c r="AN209" s="111"/>
      <c r="AO209" s="115"/>
      <c r="AP209" s="115"/>
      <c r="AQ209" s="115"/>
      <c r="AR209" s="115"/>
      <c r="AS209" s="115"/>
      <c r="AT209" s="115"/>
      <c r="AU209" s="115"/>
      <c r="AV209" s="115"/>
      <c r="AW209" s="115"/>
      <c r="AX209" s="116"/>
      <c r="AY209" s="118"/>
      <c r="AZ209" s="117"/>
      <c r="BA209" s="119"/>
      <c r="BB209" s="118"/>
      <c r="BC209" s="118"/>
      <c r="BD209" s="118"/>
      <c r="BE209" s="118"/>
      <c r="BF209" s="118"/>
      <c r="BG209" s="37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</row>
    <row r="210" spans="1:101" s="121" customFormat="1" ht="31.5" customHeight="1" x14ac:dyDescent="0.35">
      <c r="A210" s="105"/>
      <c r="B210" s="106"/>
      <c r="C210" s="106"/>
      <c r="D210" s="106"/>
      <c r="E210" s="106"/>
      <c r="F210" s="106"/>
      <c r="G210" s="107"/>
      <c r="H210" s="108"/>
      <c r="I210" s="108"/>
      <c r="J210" s="108"/>
      <c r="K210" s="108"/>
      <c r="L210" s="109"/>
      <c r="M210" s="110"/>
      <c r="N210" s="93"/>
      <c r="O210" s="153"/>
      <c r="P210" s="153"/>
      <c r="Q210" s="153"/>
      <c r="R210" s="153"/>
      <c r="S210" s="153"/>
      <c r="T210" s="111"/>
      <c r="U210" s="111"/>
      <c r="V210" s="153"/>
      <c r="W210" s="153"/>
      <c r="X210" s="153"/>
      <c r="Y210" s="153"/>
      <c r="Z210" s="153"/>
      <c r="AA210" s="111"/>
      <c r="AB210" s="111"/>
      <c r="AC210" s="153"/>
      <c r="AD210" s="153"/>
      <c r="AE210" s="153"/>
      <c r="AF210" s="153"/>
      <c r="AG210" s="153"/>
      <c r="AH210" s="111"/>
      <c r="AI210" s="111"/>
      <c r="AJ210" s="112"/>
      <c r="AK210" s="113"/>
      <c r="AL210" s="114"/>
      <c r="AM210" s="111"/>
      <c r="AN210" s="111"/>
      <c r="AO210" s="115"/>
      <c r="AP210" s="115"/>
      <c r="AQ210" s="115"/>
      <c r="AR210" s="115"/>
      <c r="AS210" s="115"/>
      <c r="AT210" s="115"/>
      <c r="AU210" s="115"/>
      <c r="AV210" s="115"/>
      <c r="AW210" s="115"/>
      <c r="AX210" s="116"/>
      <c r="AY210" s="118"/>
      <c r="AZ210" s="117"/>
      <c r="BA210" s="119"/>
      <c r="BB210" s="118"/>
      <c r="BC210" s="118"/>
      <c r="BD210" s="118"/>
      <c r="BE210" s="118"/>
      <c r="BF210" s="118"/>
      <c r="BG210" s="37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</row>
    <row r="211" spans="1:101" s="121" customFormat="1" ht="31.5" customHeight="1" x14ac:dyDescent="0.35">
      <c r="A211" s="105"/>
      <c r="B211" s="106"/>
      <c r="C211" s="106"/>
      <c r="D211" s="106"/>
      <c r="E211" s="106"/>
      <c r="F211" s="106"/>
      <c r="G211" s="107"/>
      <c r="H211" s="108"/>
      <c r="I211" s="108"/>
      <c r="J211" s="108"/>
      <c r="K211" s="108"/>
      <c r="L211" s="109"/>
      <c r="M211" s="110"/>
      <c r="N211" s="93"/>
      <c r="O211" s="153"/>
      <c r="P211" s="153"/>
      <c r="Q211" s="153"/>
      <c r="R211" s="153"/>
      <c r="S211" s="153"/>
      <c r="T211" s="111"/>
      <c r="U211" s="111"/>
      <c r="V211" s="153"/>
      <c r="W211" s="153"/>
      <c r="X211" s="153"/>
      <c r="Y211" s="153"/>
      <c r="Z211" s="153"/>
      <c r="AA211" s="111"/>
      <c r="AB211" s="111"/>
      <c r="AC211" s="153"/>
      <c r="AD211" s="153"/>
      <c r="AE211" s="153"/>
      <c r="AF211" s="153"/>
      <c r="AG211" s="153"/>
      <c r="AH211" s="111"/>
      <c r="AI211" s="111"/>
      <c r="AJ211" s="112"/>
      <c r="AK211" s="113"/>
      <c r="AL211" s="114"/>
      <c r="AM211" s="111"/>
      <c r="AN211" s="111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6"/>
      <c r="AY211" s="118"/>
      <c r="AZ211" s="117"/>
      <c r="BA211" s="119"/>
      <c r="BB211" s="118"/>
      <c r="BC211" s="118"/>
      <c r="BD211" s="118"/>
      <c r="BE211" s="118"/>
      <c r="BF211" s="118"/>
      <c r="BG211" s="37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</row>
    <row r="212" spans="1:101" s="121" customFormat="1" ht="31.5" customHeight="1" x14ac:dyDescent="0.35">
      <c r="A212" s="105"/>
      <c r="B212" s="106"/>
      <c r="C212" s="106"/>
      <c r="D212" s="106"/>
      <c r="E212" s="106"/>
      <c r="F212" s="106"/>
      <c r="G212" s="107"/>
      <c r="H212" s="108"/>
      <c r="I212" s="108"/>
      <c r="J212" s="108"/>
      <c r="K212" s="108"/>
      <c r="L212" s="109"/>
      <c r="M212" s="110"/>
      <c r="N212" s="93"/>
      <c r="O212" s="153"/>
      <c r="P212" s="153"/>
      <c r="Q212" s="153"/>
      <c r="R212" s="153"/>
      <c r="S212" s="153"/>
      <c r="T212" s="111"/>
      <c r="U212" s="111"/>
      <c r="V212" s="153"/>
      <c r="W212" s="153"/>
      <c r="X212" s="153"/>
      <c r="Y212" s="153"/>
      <c r="Z212" s="153"/>
      <c r="AA212" s="111"/>
      <c r="AB212" s="111"/>
      <c r="AC212" s="153"/>
      <c r="AD212" s="153"/>
      <c r="AE212" s="153"/>
      <c r="AF212" s="153"/>
      <c r="AG212" s="153"/>
      <c r="AH212" s="111"/>
      <c r="AI212" s="111"/>
      <c r="AJ212" s="112"/>
      <c r="AK212" s="113"/>
      <c r="AL212" s="114"/>
      <c r="AM212" s="111"/>
      <c r="AN212" s="111"/>
      <c r="AO212" s="115"/>
      <c r="AP212" s="115"/>
      <c r="AQ212" s="115"/>
      <c r="AR212" s="115"/>
      <c r="AS212" s="115"/>
      <c r="AT212" s="115"/>
      <c r="AU212" s="115"/>
      <c r="AV212" s="115"/>
      <c r="AW212" s="115"/>
      <c r="AX212" s="116"/>
      <c r="AY212" s="118"/>
      <c r="AZ212" s="117"/>
      <c r="BA212" s="119"/>
      <c r="BB212" s="118"/>
      <c r="BC212" s="118"/>
      <c r="BD212" s="118"/>
      <c r="BE212" s="118"/>
      <c r="BF212" s="118"/>
      <c r="BG212" s="37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</row>
    <row r="213" spans="1:101" s="121" customFormat="1" ht="31.5" customHeight="1" x14ac:dyDescent="0.35">
      <c r="A213" s="105"/>
      <c r="B213" s="106"/>
      <c r="C213" s="106"/>
      <c r="D213" s="106"/>
      <c r="E213" s="106"/>
      <c r="F213" s="106"/>
      <c r="G213" s="107"/>
      <c r="H213" s="108"/>
      <c r="I213" s="108"/>
      <c r="J213" s="108"/>
      <c r="K213" s="108"/>
      <c r="L213" s="109"/>
      <c r="M213" s="110"/>
      <c r="N213" s="93"/>
      <c r="O213" s="153"/>
      <c r="P213" s="153"/>
      <c r="Q213" s="153"/>
      <c r="R213" s="153"/>
      <c r="S213" s="153"/>
      <c r="T213" s="111"/>
      <c r="U213" s="111"/>
      <c r="V213" s="153"/>
      <c r="W213" s="153"/>
      <c r="X213" s="153"/>
      <c r="Y213" s="153"/>
      <c r="Z213" s="153"/>
      <c r="AA213" s="111"/>
      <c r="AB213" s="111"/>
      <c r="AC213" s="153"/>
      <c r="AD213" s="153"/>
      <c r="AE213" s="153"/>
      <c r="AF213" s="153"/>
      <c r="AG213" s="153"/>
      <c r="AH213" s="111"/>
      <c r="AI213" s="111"/>
      <c r="AJ213" s="112"/>
      <c r="AK213" s="113"/>
      <c r="AL213" s="114"/>
      <c r="AM213" s="111"/>
      <c r="AN213" s="111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6"/>
      <c r="AY213" s="118"/>
      <c r="AZ213" s="117"/>
      <c r="BA213" s="119"/>
      <c r="BB213" s="118"/>
      <c r="BC213" s="118"/>
      <c r="BD213" s="118"/>
      <c r="BE213" s="118"/>
      <c r="BF213" s="118"/>
      <c r="BG213" s="37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</row>
    <row r="214" spans="1:101" s="121" customFormat="1" ht="31.5" customHeight="1" x14ac:dyDescent="0.35">
      <c r="A214" s="105"/>
      <c r="B214" s="106"/>
      <c r="C214" s="106"/>
      <c r="D214" s="106"/>
      <c r="E214" s="106"/>
      <c r="F214" s="106"/>
      <c r="G214" s="107"/>
      <c r="H214" s="108"/>
      <c r="I214" s="108"/>
      <c r="J214" s="108"/>
      <c r="K214" s="108"/>
      <c r="L214" s="109"/>
      <c r="M214" s="110"/>
      <c r="N214" s="93"/>
      <c r="O214" s="153"/>
      <c r="P214" s="153"/>
      <c r="Q214" s="153"/>
      <c r="R214" s="153"/>
      <c r="S214" s="153"/>
      <c r="T214" s="111"/>
      <c r="U214" s="111"/>
      <c r="V214" s="153"/>
      <c r="W214" s="153"/>
      <c r="X214" s="153"/>
      <c r="Y214" s="153"/>
      <c r="Z214" s="153"/>
      <c r="AA214" s="111"/>
      <c r="AB214" s="111"/>
      <c r="AC214" s="153"/>
      <c r="AD214" s="153"/>
      <c r="AE214" s="153"/>
      <c r="AF214" s="153"/>
      <c r="AG214" s="153"/>
      <c r="AH214" s="111"/>
      <c r="AI214" s="111"/>
      <c r="AJ214" s="112"/>
      <c r="AK214" s="113"/>
      <c r="AL214" s="114"/>
      <c r="AM214" s="111"/>
      <c r="AN214" s="111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6"/>
      <c r="AY214" s="118"/>
      <c r="AZ214" s="117"/>
      <c r="BA214" s="119"/>
      <c r="BB214" s="118"/>
      <c r="BC214" s="118"/>
      <c r="BD214" s="118"/>
      <c r="BE214" s="118"/>
      <c r="BF214" s="118"/>
      <c r="BG214" s="37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</row>
    <row r="215" spans="1:101" s="121" customFormat="1" ht="31.5" customHeight="1" x14ac:dyDescent="0.35">
      <c r="A215" s="105"/>
      <c r="B215" s="106"/>
      <c r="C215" s="106"/>
      <c r="D215" s="106"/>
      <c r="E215" s="106"/>
      <c r="F215" s="106"/>
      <c r="G215" s="107"/>
      <c r="H215" s="108"/>
      <c r="I215" s="108"/>
      <c r="J215" s="108"/>
      <c r="K215" s="108"/>
      <c r="L215" s="109"/>
      <c r="M215" s="110"/>
      <c r="N215" s="93"/>
      <c r="O215" s="153"/>
      <c r="P215" s="153"/>
      <c r="Q215" s="153"/>
      <c r="R215" s="153"/>
      <c r="S215" s="153"/>
      <c r="T215" s="111"/>
      <c r="U215" s="111"/>
      <c r="V215" s="153"/>
      <c r="W215" s="153"/>
      <c r="X215" s="153"/>
      <c r="Y215" s="153"/>
      <c r="Z215" s="153"/>
      <c r="AA215" s="111"/>
      <c r="AB215" s="111"/>
      <c r="AC215" s="153"/>
      <c r="AD215" s="153"/>
      <c r="AE215" s="153"/>
      <c r="AF215" s="153"/>
      <c r="AG215" s="153"/>
      <c r="AH215" s="111"/>
      <c r="AI215" s="111"/>
      <c r="AJ215" s="112"/>
      <c r="AK215" s="113"/>
      <c r="AL215" s="114"/>
      <c r="AM215" s="111"/>
      <c r="AN215" s="111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6"/>
      <c r="AY215" s="118"/>
      <c r="AZ215" s="117"/>
      <c r="BA215" s="119"/>
      <c r="BB215" s="118"/>
      <c r="BC215" s="118"/>
      <c r="BD215" s="118"/>
      <c r="BE215" s="118"/>
      <c r="BF215" s="118"/>
      <c r="BG215" s="37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</row>
    <row r="216" spans="1:101" s="121" customFormat="1" ht="31.5" customHeight="1" x14ac:dyDescent="0.35">
      <c r="A216" s="105"/>
      <c r="B216" s="106"/>
      <c r="C216" s="106"/>
      <c r="D216" s="106"/>
      <c r="E216" s="106"/>
      <c r="F216" s="106"/>
      <c r="G216" s="107"/>
      <c r="H216" s="108"/>
      <c r="I216" s="108"/>
      <c r="J216" s="108"/>
      <c r="K216" s="108"/>
      <c r="L216" s="109"/>
      <c r="M216" s="110"/>
      <c r="N216" s="93"/>
      <c r="O216" s="153"/>
      <c r="P216" s="153"/>
      <c r="Q216" s="153"/>
      <c r="R216" s="153"/>
      <c r="S216" s="153"/>
      <c r="T216" s="111"/>
      <c r="U216" s="111"/>
      <c r="V216" s="153"/>
      <c r="W216" s="153"/>
      <c r="X216" s="153"/>
      <c r="Y216" s="153"/>
      <c r="Z216" s="153"/>
      <c r="AA216" s="111"/>
      <c r="AB216" s="111"/>
      <c r="AC216" s="153"/>
      <c r="AD216" s="153"/>
      <c r="AE216" s="153"/>
      <c r="AF216" s="153"/>
      <c r="AG216" s="153"/>
      <c r="AH216" s="111"/>
      <c r="AI216" s="111"/>
      <c r="AJ216" s="112"/>
      <c r="AK216" s="113"/>
      <c r="AL216" s="114"/>
      <c r="AM216" s="111"/>
      <c r="AN216" s="111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6"/>
      <c r="AY216" s="118"/>
      <c r="AZ216" s="117"/>
      <c r="BA216" s="119"/>
      <c r="BB216" s="118"/>
      <c r="BC216" s="118"/>
      <c r="BD216" s="118"/>
      <c r="BE216" s="118"/>
      <c r="BF216" s="118"/>
      <c r="BG216" s="37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</row>
    <row r="217" spans="1:101" s="121" customFormat="1" ht="31.5" customHeight="1" x14ac:dyDescent="0.35">
      <c r="A217" s="105"/>
      <c r="B217" s="106"/>
      <c r="C217" s="106"/>
      <c r="D217" s="106"/>
      <c r="E217" s="106"/>
      <c r="F217" s="106"/>
      <c r="G217" s="107"/>
      <c r="H217" s="108"/>
      <c r="I217" s="108"/>
      <c r="J217" s="108"/>
      <c r="K217" s="108"/>
      <c r="L217" s="109"/>
      <c r="M217" s="110"/>
      <c r="N217" s="93"/>
      <c r="O217" s="153"/>
      <c r="P217" s="153"/>
      <c r="Q217" s="153"/>
      <c r="R217" s="153"/>
      <c r="S217" s="153"/>
      <c r="T217" s="111"/>
      <c r="U217" s="111"/>
      <c r="V217" s="153"/>
      <c r="W217" s="153"/>
      <c r="X217" s="153"/>
      <c r="Y217" s="153"/>
      <c r="Z217" s="153"/>
      <c r="AA217" s="111"/>
      <c r="AB217" s="111"/>
      <c r="AC217" s="153"/>
      <c r="AD217" s="153"/>
      <c r="AE217" s="153"/>
      <c r="AF217" s="153"/>
      <c r="AG217" s="153"/>
      <c r="AH217" s="111"/>
      <c r="AI217" s="111"/>
      <c r="AJ217" s="112"/>
      <c r="AK217" s="113"/>
      <c r="AL217" s="114"/>
      <c r="AM217" s="111"/>
      <c r="AN217" s="111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6"/>
      <c r="AY217" s="118"/>
      <c r="AZ217" s="117"/>
      <c r="BA217" s="119"/>
      <c r="BB217" s="118"/>
      <c r="BC217" s="118"/>
      <c r="BD217" s="118"/>
      <c r="BE217" s="118"/>
      <c r="BF217" s="118"/>
      <c r="BG217" s="37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</row>
    <row r="218" spans="1:101" s="121" customFormat="1" ht="31.5" customHeight="1" x14ac:dyDescent="0.35">
      <c r="A218" s="105"/>
      <c r="B218" s="106"/>
      <c r="C218" s="106"/>
      <c r="D218" s="106"/>
      <c r="E218" s="106"/>
      <c r="F218" s="106"/>
      <c r="G218" s="107"/>
      <c r="H218" s="108"/>
      <c r="I218" s="108"/>
      <c r="J218" s="108"/>
      <c r="K218" s="108"/>
      <c r="L218" s="109"/>
      <c r="M218" s="110"/>
      <c r="N218" s="93"/>
      <c r="O218" s="153"/>
      <c r="P218" s="153"/>
      <c r="Q218" s="153"/>
      <c r="R218" s="153"/>
      <c r="S218" s="153"/>
      <c r="T218" s="111"/>
      <c r="U218" s="111"/>
      <c r="V218" s="153"/>
      <c r="W218" s="153"/>
      <c r="X218" s="153"/>
      <c r="Y218" s="153"/>
      <c r="Z218" s="153"/>
      <c r="AA218" s="111"/>
      <c r="AB218" s="111"/>
      <c r="AC218" s="153"/>
      <c r="AD218" s="153"/>
      <c r="AE218" s="153"/>
      <c r="AF218" s="153"/>
      <c r="AG218" s="153"/>
      <c r="AH218" s="111"/>
      <c r="AI218" s="111"/>
      <c r="AJ218" s="112"/>
      <c r="AK218" s="113"/>
      <c r="AL218" s="114"/>
      <c r="AM218" s="111"/>
      <c r="AN218" s="111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6"/>
      <c r="AY218" s="118"/>
      <c r="AZ218" s="117"/>
      <c r="BA218" s="119"/>
      <c r="BB218" s="118"/>
      <c r="BC218" s="118"/>
      <c r="BD218" s="118"/>
      <c r="BE218" s="118"/>
      <c r="BF218" s="118"/>
      <c r="BG218" s="37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</row>
    <row r="219" spans="1:101" s="121" customFormat="1" ht="31.5" customHeight="1" x14ac:dyDescent="0.35">
      <c r="A219" s="105"/>
      <c r="B219" s="106"/>
      <c r="C219" s="106"/>
      <c r="D219" s="106"/>
      <c r="E219" s="106"/>
      <c r="F219" s="106"/>
      <c r="G219" s="107"/>
      <c r="H219" s="108"/>
      <c r="I219" s="108"/>
      <c r="J219" s="108"/>
      <c r="K219" s="108"/>
      <c r="L219" s="109"/>
      <c r="M219" s="110"/>
      <c r="N219" s="93"/>
      <c r="O219" s="153"/>
      <c r="P219" s="153"/>
      <c r="Q219" s="153"/>
      <c r="R219" s="153"/>
      <c r="S219" s="153"/>
      <c r="T219" s="111"/>
      <c r="U219" s="111"/>
      <c r="V219" s="153"/>
      <c r="W219" s="153"/>
      <c r="X219" s="153"/>
      <c r="Y219" s="153"/>
      <c r="Z219" s="153"/>
      <c r="AA219" s="111"/>
      <c r="AB219" s="111"/>
      <c r="AC219" s="153"/>
      <c r="AD219" s="153"/>
      <c r="AE219" s="153"/>
      <c r="AF219" s="153"/>
      <c r="AG219" s="153"/>
      <c r="AH219" s="111"/>
      <c r="AI219" s="111"/>
      <c r="AJ219" s="112"/>
      <c r="AK219" s="113"/>
      <c r="AL219" s="114"/>
      <c r="AM219" s="111"/>
      <c r="AN219" s="111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6"/>
      <c r="AY219" s="118"/>
      <c r="AZ219" s="117"/>
      <c r="BA219" s="119"/>
      <c r="BB219" s="118"/>
      <c r="BC219" s="118"/>
      <c r="BD219" s="118"/>
      <c r="BE219" s="118"/>
      <c r="BF219" s="118"/>
      <c r="BG219" s="37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</row>
    <row r="220" spans="1:101" s="121" customFormat="1" ht="31.5" customHeight="1" x14ac:dyDescent="0.35">
      <c r="A220" s="105"/>
      <c r="B220" s="106"/>
      <c r="C220" s="106"/>
      <c r="D220" s="106"/>
      <c r="E220" s="106"/>
      <c r="F220" s="106"/>
      <c r="G220" s="107"/>
      <c r="H220" s="108"/>
      <c r="I220" s="108"/>
      <c r="J220" s="108"/>
      <c r="K220" s="108"/>
      <c r="L220" s="109"/>
      <c r="M220" s="110"/>
      <c r="N220" s="93"/>
      <c r="O220" s="153"/>
      <c r="P220" s="153"/>
      <c r="Q220" s="153"/>
      <c r="R220" s="153"/>
      <c r="S220" s="153"/>
      <c r="T220" s="111"/>
      <c r="U220" s="111"/>
      <c r="V220" s="153"/>
      <c r="W220" s="153"/>
      <c r="X220" s="153"/>
      <c r="Y220" s="153"/>
      <c r="Z220" s="153"/>
      <c r="AA220" s="111"/>
      <c r="AB220" s="111"/>
      <c r="AC220" s="153"/>
      <c r="AD220" s="153"/>
      <c r="AE220" s="153"/>
      <c r="AF220" s="153"/>
      <c r="AG220" s="153"/>
      <c r="AH220" s="111"/>
      <c r="AI220" s="111"/>
      <c r="AJ220" s="112"/>
      <c r="AK220" s="113"/>
      <c r="AL220" s="114"/>
      <c r="AM220" s="111"/>
      <c r="AN220" s="111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6"/>
      <c r="AY220" s="118"/>
      <c r="AZ220" s="117"/>
      <c r="BA220" s="119"/>
      <c r="BB220" s="118"/>
      <c r="BC220" s="118"/>
      <c r="BD220" s="118"/>
      <c r="BE220" s="118"/>
      <c r="BF220" s="118"/>
      <c r="BG220" s="37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</row>
    <row r="221" spans="1:101" s="121" customFormat="1" ht="31.5" customHeight="1" x14ac:dyDescent="0.35">
      <c r="A221" s="105"/>
      <c r="B221" s="106"/>
      <c r="C221" s="106"/>
      <c r="D221" s="106"/>
      <c r="E221" s="106"/>
      <c r="F221" s="106"/>
      <c r="G221" s="107"/>
      <c r="H221" s="108"/>
      <c r="I221" s="108"/>
      <c r="J221" s="108"/>
      <c r="K221" s="108"/>
      <c r="L221" s="109"/>
      <c r="M221" s="110"/>
      <c r="N221" s="93"/>
      <c r="O221" s="153"/>
      <c r="P221" s="153"/>
      <c r="Q221" s="153"/>
      <c r="R221" s="153"/>
      <c r="S221" s="153"/>
      <c r="T221" s="111"/>
      <c r="U221" s="111"/>
      <c r="V221" s="153"/>
      <c r="W221" s="153"/>
      <c r="X221" s="153"/>
      <c r="Y221" s="153"/>
      <c r="Z221" s="153"/>
      <c r="AA221" s="111"/>
      <c r="AB221" s="111"/>
      <c r="AC221" s="153"/>
      <c r="AD221" s="153"/>
      <c r="AE221" s="153"/>
      <c r="AF221" s="153"/>
      <c r="AG221" s="153"/>
      <c r="AH221" s="111"/>
      <c r="AI221" s="111"/>
      <c r="AJ221" s="112"/>
      <c r="AK221" s="113"/>
      <c r="AL221" s="114"/>
      <c r="AM221" s="111"/>
      <c r="AN221" s="111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6"/>
      <c r="AY221" s="118"/>
      <c r="AZ221" s="117"/>
      <c r="BA221" s="119"/>
      <c r="BB221" s="118"/>
      <c r="BC221" s="118"/>
      <c r="BD221" s="118"/>
      <c r="BE221" s="118"/>
      <c r="BF221" s="118"/>
      <c r="BG221" s="37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</row>
    <row r="222" spans="1:101" s="121" customFormat="1" ht="31.5" customHeight="1" x14ac:dyDescent="0.35">
      <c r="A222" s="105"/>
      <c r="B222" s="106"/>
      <c r="C222" s="106"/>
      <c r="D222" s="106"/>
      <c r="E222" s="106"/>
      <c r="F222" s="106"/>
      <c r="G222" s="107"/>
      <c r="H222" s="108"/>
      <c r="I222" s="108"/>
      <c r="J222" s="108"/>
      <c r="K222" s="108"/>
      <c r="L222" s="109"/>
      <c r="M222" s="110"/>
      <c r="N222" s="93"/>
      <c r="O222" s="153"/>
      <c r="P222" s="153"/>
      <c r="Q222" s="153"/>
      <c r="R222" s="153"/>
      <c r="S222" s="153"/>
      <c r="T222" s="111"/>
      <c r="U222" s="111"/>
      <c r="V222" s="153"/>
      <c r="W222" s="153"/>
      <c r="X222" s="153"/>
      <c r="Y222" s="153"/>
      <c r="Z222" s="153"/>
      <c r="AA222" s="111"/>
      <c r="AB222" s="111"/>
      <c r="AC222" s="153"/>
      <c r="AD222" s="153"/>
      <c r="AE222" s="153"/>
      <c r="AF222" s="153"/>
      <c r="AG222" s="153"/>
      <c r="AH222" s="111"/>
      <c r="AI222" s="111"/>
      <c r="AJ222" s="112"/>
      <c r="AK222" s="113"/>
      <c r="AL222" s="114"/>
      <c r="AM222" s="111"/>
      <c r="AN222" s="111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6"/>
      <c r="AY222" s="118"/>
      <c r="AZ222" s="117"/>
      <c r="BA222" s="119"/>
      <c r="BB222" s="118"/>
      <c r="BC222" s="118"/>
      <c r="BD222" s="118"/>
      <c r="BE222" s="118"/>
      <c r="BF222" s="118"/>
      <c r="BG222" s="37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</row>
    <row r="223" spans="1:101" s="121" customFormat="1" ht="31.5" customHeight="1" x14ac:dyDescent="0.35">
      <c r="A223" s="105"/>
      <c r="B223" s="106"/>
      <c r="C223" s="106"/>
      <c r="D223" s="106"/>
      <c r="E223" s="106"/>
      <c r="F223" s="106"/>
      <c r="G223" s="107"/>
      <c r="H223" s="108"/>
      <c r="I223" s="108"/>
      <c r="J223" s="108"/>
      <c r="K223" s="108"/>
      <c r="L223" s="109"/>
      <c r="M223" s="110"/>
      <c r="N223" s="93"/>
      <c r="O223" s="153"/>
      <c r="P223" s="153"/>
      <c r="Q223" s="153"/>
      <c r="R223" s="153"/>
      <c r="S223" s="153"/>
      <c r="T223" s="111"/>
      <c r="U223" s="111"/>
      <c r="V223" s="153"/>
      <c r="W223" s="153"/>
      <c r="X223" s="153"/>
      <c r="Y223" s="153"/>
      <c r="Z223" s="153"/>
      <c r="AA223" s="111"/>
      <c r="AB223" s="111"/>
      <c r="AC223" s="153"/>
      <c r="AD223" s="153"/>
      <c r="AE223" s="153"/>
      <c r="AF223" s="153"/>
      <c r="AG223" s="153"/>
      <c r="AH223" s="111"/>
      <c r="AI223" s="111"/>
      <c r="AJ223" s="112"/>
      <c r="AK223" s="113"/>
      <c r="AL223" s="114"/>
      <c r="AM223" s="111"/>
      <c r="AN223" s="111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6"/>
      <c r="AY223" s="118"/>
      <c r="AZ223" s="117"/>
      <c r="BA223" s="119"/>
      <c r="BB223" s="118"/>
      <c r="BC223" s="118"/>
      <c r="BD223" s="118"/>
      <c r="BE223" s="118"/>
      <c r="BF223" s="118"/>
      <c r="BG223" s="37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</row>
    <row r="224" spans="1:101" s="121" customFormat="1" ht="31.5" customHeight="1" x14ac:dyDescent="0.35">
      <c r="A224" s="105"/>
      <c r="B224" s="106"/>
      <c r="C224" s="106"/>
      <c r="D224" s="106"/>
      <c r="E224" s="106"/>
      <c r="F224" s="106"/>
      <c r="G224" s="107"/>
      <c r="H224" s="108"/>
      <c r="I224" s="108"/>
      <c r="J224" s="108"/>
      <c r="K224" s="108"/>
      <c r="L224" s="109"/>
      <c r="M224" s="110"/>
      <c r="N224" s="93"/>
      <c r="O224" s="153"/>
      <c r="P224" s="153"/>
      <c r="Q224" s="153"/>
      <c r="R224" s="153"/>
      <c r="S224" s="153"/>
      <c r="T224" s="111"/>
      <c r="U224" s="111"/>
      <c r="V224" s="153"/>
      <c r="W224" s="153"/>
      <c r="X224" s="153"/>
      <c r="Y224" s="153"/>
      <c r="Z224" s="153"/>
      <c r="AA224" s="111"/>
      <c r="AB224" s="111"/>
      <c r="AC224" s="153"/>
      <c r="AD224" s="153"/>
      <c r="AE224" s="153"/>
      <c r="AF224" s="153"/>
      <c r="AG224" s="153"/>
      <c r="AH224" s="111"/>
      <c r="AI224" s="111"/>
      <c r="AJ224" s="112"/>
      <c r="AK224" s="113"/>
      <c r="AL224" s="114"/>
      <c r="AM224" s="111"/>
      <c r="AN224" s="111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6"/>
      <c r="AY224" s="118"/>
      <c r="AZ224" s="117"/>
      <c r="BA224" s="119"/>
      <c r="BB224" s="118"/>
      <c r="BC224" s="118"/>
      <c r="BD224" s="118"/>
      <c r="BE224" s="118"/>
      <c r="BF224" s="118"/>
      <c r="BG224" s="37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</row>
    <row r="225" spans="1:101" s="121" customFormat="1" ht="31.5" customHeight="1" x14ac:dyDescent="0.35">
      <c r="A225" s="105"/>
      <c r="B225" s="106"/>
      <c r="C225" s="106"/>
      <c r="D225" s="106"/>
      <c r="E225" s="106"/>
      <c r="F225" s="106"/>
      <c r="G225" s="107"/>
      <c r="H225" s="108"/>
      <c r="I225" s="108"/>
      <c r="J225" s="108"/>
      <c r="K225" s="108"/>
      <c r="L225" s="109"/>
      <c r="M225" s="110"/>
      <c r="N225" s="93"/>
      <c r="O225" s="153"/>
      <c r="P225" s="153"/>
      <c r="Q225" s="153"/>
      <c r="R225" s="153"/>
      <c r="S225" s="153"/>
      <c r="T225" s="111"/>
      <c r="U225" s="111"/>
      <c r="V225" s="153"/>
      <c r="W225" s="153"/>
      <c r="X225" s="153"/>
      <c r="Y225" s="153"/>
      <c r="Z225" s="153"/>
      <c r="AA225" s="111"/>
      <c r="AB225" s="111"/>
      <c r="AC225" s="153"/>
      <c r="AD225" s="153"/>
      <c r="AE225" s="153"/>
      <c r="AF225" s="153"/>
      <c r="AG225" s="153"/>
      <c r="AH225" s="111"/>
      <c r="AI225" s="111"/>
      <c r="AJ225" s="112"/>
      <c r="AK225" s="113"/>
      <c r="AL225" s="114"/>
      <c r="AM225" s="111"/>
      <c r="AN225" s="111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6"/>
      <c r="AY225" s="118"/>
      <c r="AZ225" s="117"/>
      <c r="BA225" s="119"/>
      <c r="BB225" s="118"/>
      <c r="BC225" s="118"/>
      <c r="BD225" s="118"/>
      <c r="BE225" s="118"/>
      <c r="BF225" s="118"/>
      <c r="BG225" s="37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</row>
    <row r="226" spans="1:101" s="121" customFormat="1" ht="31.5" customHeight="1" x14ac:dyDescent="0.35">
      <c r="A226" s="105"/>
      <c r="B226" s="106"/>
      <c r="C226" s="106"/>
      <c r="D226" s="106"/>
      <c r="E226" s="106"/>
      <c r="F226" s="106"/>
      <c r="G226" s="107"/>
      <c r="H226" s="108"/>
      <c r="I226" s="108"/>
      <c r="J226" s="108"/>
      <c r="K226" s="108"/>
      <c r="L226" s="109"/>
      <c r="M226" s="110"/>
      <c r="N226" s="93"/>
      <c r="O226" s="153"/>
      <c r="P226" s="153"/>
      <c r="Q226" s="153"/>
      <c r="R226" s="153"/>
      <c r="S226" s="153"/>
      <c r="T226" s="111"/>
      <c r="U226" s="111"/>
      <c r="V226" s="153"/>
      <c r="W226" s="153"/>
      <c r="X226" s="153"/>
      <c r="Y226" s="153"/>
      <c r="Z226" s="153"/>
      <c r="AA226" s="111"/>
      <c r="AB226" s="111"/>
      <c r="AC226" s="153"/>
      <c r="AD226" s="153"/>
      <c r="AE226" s="153"/>
      <c r="AF226" s="153"/>
      <c r="AG226" s="153"/>
      <c r="AH226" s="111"/>
      <c r="AI226" s="111"/>
      <c r="AJ226" s="112"/>
      <c r="AK226" s="113"/>
      <c r="AL226" s="114"/>
      <c r="AM226" s="111"/>
      <c r="AN226" s="111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6"/>
      <c r="AY226" s="118"/>
      <c r="AZ226" s="117"/>
      <c r="BA226" s="119"/>
      <c r="BB226" s="118"/>
      <c r="BC226" s="118"/>
      <c r="BD226" s="118"/>
      <c r="BE226" s="118"/>
      <c r="BF226" s="118"/>
      <c r="BG226" s="37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</row>
    <row r="227" spans="1:101" s="121" customFormat="1" ht="31.5" customHeight="1" x14ac:dyDescent="0.35">
      <c r="A227" s="105"/>
      <c r="B227" s="106"/>
      <c r="C227" s="106"/>
      <c r="D227" s="106"/>
      <c r="E227" s="106"/>
      <c r="F227" s="106"/>
      <c r="G227" s="107"/>
      <c r="H227" s="108"/>
      <c r="I227" s="108"/>
      <c r="J227" s="108"/>
      <c r="K227" s="108"/>
      <c r="L227" s="109"/>
      <c r="M227" s="110"/>
      <c r="N227" s="93"/>
      <c r="O227" s="153"/>
      <c r="P227" s="153"/>
      <c r="Q227" s="153"/>
      <c r="R227" s="153"/>
      <c r="S227" s="153"/>
      <c r="T227" s="111"/>
      <c r="U227" s="111"/>
      <c r="V227" s="153"/>
      <c r="W227" s="153"/>
      <c r="X227" s="153"/>
      <c r="Y227" s="153"/>
      <c r="Z227" s="153"/>
      <c r="AA227" s="111"/>
      <c r="AB227" s="111"/>
      <c r="AC227" s="153"/>
      <c r="AD227" s="153"/>
      <c r="AE227" s="153"/>
      <c r="AF227" s="153"/>
      <c r="AG227" s="153"/>
      <c r="AH227" s="111"/>
      <c r="AI227" s="111"/>
      <c r="AJ227" s="112"/>
      <c r="AK227" s="113"/>
      <c r="AL227" s="114"/>
      <c r="AM227" s="111"/>
      <c r="AN227" s="111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6"/>
      <c r="AY227" s="118"/>
      <c r="AZ227" s="117"/>
      <c r="BA227" s="119"/>
      <c r="BB227" s="118"/>
      <c r="BC227" s="118"/>
      <c r="BD227" s="118"/>
      <c r="BE227" s="118"/>
      <c r="BF227" s="118"/>
      <c r="BG227" s="37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</row>
    <row r="228" spans="1:101" s="121" customFormat="1" ht="31.5" customHeight="1" x14ac:dyDescent="0.35">
      <c r="A228" s="105"/>
      <c r="B228" s="106"/>
      <c r="C228" s="106"/>
      <c r="D228" s="106"/>
      <c r="E228" s="106"/>
      <c r="F228" s="106"/>
      <c r="G228" s="107"/>
      <c r="H228" s="108"/>
      <c r="I228" s="108"/>
      <c r="J228" s="108"/>
      <c r="K228" s="108"/>
      <c r="L228" s="109"/>
      <c r="M228" s="110"/>
      <c r="N228" s="93"/>
      <c r="O228" s="153"/>
      <c r="P228" s="153"/>
      <c r="Q228" s="153"/>
      <c r="R228" s="153"/>
      <c r="S228" s="153"/>
      <c r="T228" s="111"/>
      <c r="U228" s="111"/>
      <c r="V228" s="153"/>
      <c r="W228" s="153"/>
      <c r="X228" s="153"/>
      <c r="Y228" s="153"/>
      <c r="Z228" s="153"/>
      <c r="AA228" s="111"/>
      <c r="AB228" s="111"/>
      <c r="AC228" s="153"/>
      <c r="AD228" s="153"/>
      <c r="AE228" s="153"/>
      <c r="AF228" s="153"/>
      <c r="AG228" s="153"/>
      <c r="AH228" s="111"/>
      <c r="AI228" s="111"/>
      <c r="AJ228" s="112"/>
      <c r="AK228" s="113"/>
      <c r="AL228" s="114"/>
      <c r="AM228" s="111"/>
      <c r="AN228" s="111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6"/>
      <c r="AY228" s="118"/>
      <c r="AZ228" s="117"/>
      <c r="BA228" s="119"/>
      <c r="BB228" s="118"/>
      <c r="BC228" s="118"/>
      <c r="BD228" s="118"/>
      <c r="BE228" s="118"/>
      <c r="BF228" s="118"/>
      <c r="BG228" s="37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</row>
    <row r="229" spans="1:101" s="121" customFormat="1" ht="31.5" customHeight="1" x14ac:dyDescent="0.35">
      <c r="A229" s="105"/>
      <c r="B229" s="106"/>
      <c r="C229" s="106"/>
      <c r="D229" s="106"/>
      <c r="E229" s="106"/>
      <c r="F229" s="106"/>
      <c r="G229" s="107"/>
      <c r="H229" s="108"/>
      <c r="I229" s="108"/>
      <c r="J229" s="108"/>
      <c r="K229" s="108"/>
      <c r="L229" s="109"/>
      <c r="M229" s="110"/>
      <c r="N229" s="93"/>
      <c r="O229" s="153"/>
      <c r="P229" s="153"/>
      <c r="Q229" s="153"/>
      <c r="R229" s="153"/>
      <c r="S229" s="153"/>
      <c r="T229" s="111"/>
      <c r="U229" s="111"/>
      <c r="V229" s="153"/>
      <c r="W229" s="153"/>
      <c r="X229" s="153"/>
      <c r="Y229" s="153"/>
      <c r="Z229" s="153"/>
      <c r="AA229" s="111"/>
      <c r="AB229" s="111"/>
      <c r="AC229" s="153"/>
      <c r="AD229" s="153"/>
      <c r="AE229" s="153"/>
      <c r="AF229" s="153"/>
      <c r="AG229" s="153"/>
      <c r="AH229" s="111"/>
      <c r="AI229" s="111"/>
      <c r="AJ229" s="112"/>
      <c r="AK229" s="113"/>
      <c r="AL229" s="114"/>
      <c r="AM229" s="111"/>
      <c r="AN229" s="111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6"/>
      <c r="AY229" s="118"/>
      <c r="AZ229" s="117"/>
      <c r="BA229" s="119"/>
      <c r="BB229" s="118"/>
      <c r="BC229" s="118"/>
      <c r="BD229" s="118"/>
      <c r="BE229" s="118"/>
      <c r="BF229" s="118"/>
      <c r="BG229" s="37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</row>
    <row r="230" spans="1:101" s="121" customFormat="1" ht="31.5" customHeight="1" x14ac:dyDescent="0.35">
      <c r="A230" s="105"/>
      <c r="B230" s="106"/>
      <c r="C230" s="106"/>
      <c r="D230" s="106"/>
      <c r="E230" s="106"/>
      <c r="F230" s="106"/>
      <c r="G230" s="107"/>
      <c r="H230" s="108"/>
      <c r="I230" s="108"/>
      <c r="J230" s="108"/>
      <c r="K230" s="108"/>
      <c r="L230" s="109"/>
      <c r="M230" s="110"/>
      <c r="N230" s="93"/>
      <c r="O230" s="153"/>
      <c r="P230" s="153"/>
      <c r="Q230" s="153"/>
      <c r="R230" s="153"/>
      <c r="S230" s="153"/>
      <c r="T230" s="111"/>
      <c r="U230" s="111"/>
      <c r="V230" s="153"/>
      <c r="W230" s="153"/>
      <c r="X230" s="153"/>
      <c r="Y230" s="153"/>
      <c r="Z230" s="153"/>
      <c r="AA230" s="111"/>
      <c r="AB230" s="111"/>
      <c r="AC230" s="153"/>
      <c r="AD230" s="153"/>
      <c r="AE230" s="153"/>
      <c r="AF230" s="153"/>
      <c r="AG230" s="153"/>
      <c r="AH230" s="111"/>
      <c r="AI230" s="111"/>
      <c r="AJ230" s="112"/>
      <c r="AK230" s="113"/>
      <c r="AL230" s="114"/>
      <c r="AM230" s="111"/>
      <c r="AN230" s="111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6"/>
      <c r="AY230" s="118"/>
      <c r="AZ230" s="117"/>
      <c r="BA230" s="119"/>
      <c r="BB230" s="118"/>
      <c r="BC230" s="118"/>
      <c r="BD230" s="118"/>
      <c r="BE230" s="118"/>
      <c r="BF230" s="118"/>
      <c r="BG230" s="37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</row>
    <row r="231" spans="1:101" s="121" customFormat="1" ht="31.5" customHeight="1" x14ac:dyDescent="0.35">
      <c r="A231" s="105"/>
      <c r="B231" s="106"/>
      <c r="C231" s="106"/>
      <c r="D231" s="106"/>
      <c r="E231" s="106"/>
      <c r="F231" s="106"/>
      <c r="G231" s="107"/>
      <c r="H231" s="108"/>
      <c r="I231" s="108"/>
      <c r="J231" s="108"/>
      <c r="K231" s="108"/>
      <c r="L231" s="109"/>
      <c r="M231" s="110"/>
      <c r="N231" s="93"/>
      <c r="O231" s="153"/>
      <c r="P231" s="153"/>
      <c r="Q231" s="153"/>
      <c r="R231" s="153"/>
      <c r="S231" s="153"/>
      <c r="T231" s="111"/>
      <c r="U231" s="111"/>
      <c r="V231" s="153"/>
      <c r="W231" s="153"/>
      <c r="X231" s="153"/>
      <c r="Y231" s="153"/>
      <c r="Z231" s="153"/>
      <c r="AA231" s="111"/>
      <c r="AB231" s="111"/>
      <c r="AC231" s="153"/>
      <c r="AD231" s="153"/>
      <c r="AE231" s="153"/>
      <c r="AF231" s="153"/>
      <c r="AG231" s="153"/>
      <c r="AH231" s="111"/>
      <c r="AI231" s="111"/>
      <c r="AJ231" s="112"/>
      <c r="AK231" s="113"/>
      <c r="AL231" s="114"/>
      <c r="AM231" s="111"/>
      <c r="AN231" s="111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6"/>
      <c r="AY231" s="118"/>
      <c r="AZ231" s="117"/>
      <c r="BA231" s="119"/>
      <c r="BB231" s="118"/>
      <c r="BC231" s="118"/>
      <c r="BD231" s="118"/>
      <c r="BE231" s="118"/>
      <c r="BF231" s="118"/>
      <c r="BG231" s="37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</row>
    <row r="232" spans="1:101" s="121" customFormat="1" ht="31.5" customHeight="1" x14ac:dyDescent="0.35">
      <c r="A232" s="105"/>
      <c r="B232" s="106"/>
      <c r="C232" s="106"/>
      <c r="D232" s="106"/>
      <c r="E232" s="106"/>
      <c r="F232" s="106"/>
      <c r="G232" s="107"/>
      <c r="H232" s="108"/>
      <c r="I232" s="108"/>
      <c r="J232" s="108"/>
      <c r="K232" s="108"/>
      <c r="L232" s="109"/>
      <c r="M232" s="110"/>
      <c r="N232" s="93"/>
      <c r="O232" s="153"/>
      <c r="P232" s="153"/>
      <c r="Q232" s="153"/>
      <c r="R232" s="153"/>
      <c r="S232" s="153"/>
      <c r="T232" s="111"/>
      <c r="U232" s="111"/>
      <c r="V232" s="153"/>
      <c r="W232" s="153"/>
      <c r="X232" s="153"/>
      <c r="Y232" s="153"/>
      <c r="Z232" s="153"/>
      <c r="AA232" s="111"/>
      <c r="AB232" s="111"/>
      <c r="AC232" s="153"/>
      <c r="AD232" s="153"/>
      <c r="AE232" s="153"/>
      <c r="AF232" s="153"/>
      <c r="AG232" s="153"/>
      <c r="AH232" s="111"/>
      <c r="AI232" s="111"/>
      <c r="AJ232" s="112"/>
      <c r="AK232" s="113"/>
      <c r="AL232" s="114"/>
      <c r="AM232" s="111"/>
      <c r="AN232" s="111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6"/>
      <c r="AY232" s="118"/>
      <c r="AZ232" s="117"/>
      <c r="BA232" s="119"/>
      <c r="BB232" s="118"/>
      <c r="BC232" s="118"/>
      <c r="BD232" s="118"/>
      <c r="BE232" s="118"/>
      <c r="BF232" s="118"/>
      <c r="BG232" s="37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</row>
    <row r="233" spans="1:101" s="121" customFormat="1" ht="31.5" customHeight="1" x14ac:dyDescent="0.35">
      <c r="A233" s="105"/>
      <c r="B233" s="106"/>
      <c r="C233" s="106"/>
      <c r="D233" s="106"/>
      <c r="E233" s="106"/>
      <c r="F233" s="106"/>
      <c r="G233" s="107"/>
      <c r="H233" s="108"/>
      <c r="I233" s="108"/>
      <c r="J233" s="108"/>
      <c r="K233" s="108"/>
      <c r="L233" s="109"/>
      <c r="M233" s="110"/>
      <c r="N233" s="93"/>
      <c r="O233" s="153"/>
      <c r="P233" s="153"/>
      <c r="Q233" s="153"/>
      <c r="R233" s="153"/>
      <c r="S233" s="153"/>
      <c r="T233" s="111"/>
      <c r="U233" s="111"/>
      <c r="V233" s="153"/>
      <c r="W233" s="153"/>
      <c r="X233" s="153"/>
      <c r="Y233" s="153"/>
      <c r="Z233" s="153"/>
      <c r="AA233" s="111"/>
      <c r="AB233" s="111"/>
      <c r="AC233" s="153"/>
      <c r="AD233" s="153"/>
      <c r="AE233" s="153"/>
      <c r="AF233" s="153"/>
      <c r="AG233" s="153"/>
      <c r="AH233" s="111"/>
      <c r="AI233" s="111"/>
      <c r="AJ233" s="112"/>
      <c r="AK233" s="113"/>
      <c r="AL233" s="114"/>
      <c r="AM233" s="111"/>
      <c r="AN233" s="111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6"/>
      <c r="AY233" s="118"/>
      <c r="AZ233" s="117"/>
      <c r="BA233" s="119"/>
      <c r="BB233" s="118"/>
      <c r="BC233" s="118"/>
      <c r="BD233" s="118"/>
      <c r="BE233" s="118"/>
      <c r="BF233" s="118"/>
      <c r="BG233" s="37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</row>
    <row r="234" spans="1:101" s="121" customFormat="1" ht="31.5" customHeight="1" x14ac:dyDescent="0.35">
      <c r="A234" s="105"/>
      <c r="B234" s="106"/>
      <c r="C234" s="106"/>
      <c r="D234" s="106"/>
      <c r="E234" s="106"/>
      <c r="F234" s="106"/>
      <c r="G234" s="107"/>
      <c r="H234" s="108"/>
      <c r="I234" s="108"/>
      <c r="J234" s="108"/>
      <c r="K234" s="108"/>
      <c r="L234" s="109"/>
      <c r="M234" s="110"/>
      <c r="N234" s="93"/>
      <c r="O234" s="153"/>
      <c r="P234" s="153"/>
      <c r="Q234" s="153"/>
      <c r="R234" s="153"/>
      <c r="S234" s="153"/>
      <c r="T234" s="111"/>
      <c r="U234" s="111"/>
      <c r="V234" s="153"/>
      <c r="W234" s="153"/>
      <c r="X234" s="153"/>
      <c r="Y234" s="153"/>
      <c r="Z234" s="153"/>
      <c r="AA234" s="111"/>
      <c r="AB234" s="111"/>
      <c r="AC234" s="153"/>
      <c r="AD234" s="153"/>
      <c r="AE234" s="153"/>
      <c r="AF234" s="153"/>
      <c r="AG234" s="153"/>
      <c r="AH234" s="111"/>
      <c r="AI234" s="111"/>
      <c r="AJ234" s="112"/>
      <c r="AK234" s="113"/>
      <c r="AL234" s="114"/>
      <c r="AM234" s="111"/>
      <c r="AN234" s="111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6"/>
      <c r="AY234" s="118"/>
      <c r="AZ234" s="117"/>
      <c r="BA234" s="119"/>
      <c r="BB234" s="118"/>
      <c r="BC234" s="118"/>
      <c r="BD234" s="118"/>
      <c r="BE234" s="118"/>
      <c r="BF234" s="118"/>
      <c r="BG234" s="37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</row>
    <row r="235" spans="1:101" s="121" customFormat="1" ht="31.5" customHeight="1" x14ac:dyDescent="0.35">
      <c r="A235" s="105"/>
      <c r="B235" s="106"/>
      <c r="C235" s="106"/>
      <c r="D235" s="106"/>
      <c r="E235" s="106"/>
      <c r="F235" s="106"/>
      <c r="G235" s="107"/>
      <c r="H235" s="108"/>
      <c r="I235" s="108"/>
      <c r="J235" s="108"/>
      <c r="K235" s="108"/>
      <c r="L235" s="109"/>
      <c r="M235" s="110"/>
      <c r="N235" s="93"/>
      <c r="O235" s="153"/>
      <c r="P235" s="153"/>
      <c r="Q235" s="153"/>
      <c r="R235" s="153"/>
      <c r="S235" s="153"/>
      <c r="T235" s="111"/>
      <c r="U235" s="111"/>
      <c r="V235" s="153"/>
      <c r="W235" s="153"/>
      <c r="X235" s="153"/>
      <c r="Y235" s="153"/>
      <c r="Z235" s="153"/>
      <c r="AA235" s="111"/>
      <c r="AB235" s="111"/>
      <c r="AC235" s="153"/>
      <c r="AD235" s="153"/>
      <c r="AE235" s="153"/>
      <c r="AF235" s="153"/>
      <c r="AG235" s="153"/>
      <c r="AH235" s="111"/>
      <c r="AI235" s="111"/>
      <c r="AJ235" s="112"/>
      <c r="AK235" s="113"/>
      <c r="AL235" s="114"/>
      <c r="AM235" s="111"/>
      <c r="AN235" s="111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6"/>
      <c r="AY235" s="118"/>
      <c r="AZ235" s="117"/>
      <c r="BA235" s="119"/>
      <c r="BB235" s="118"/>
      <c r="BC235" s="118"/>
      <c r="BD235" s="118"/>
      <c r="BE235" s="118"/>
      <c r="BF235" s="118"/>
      <c r="BG235" s="37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</row>
    <row r="236" spans="1:101" s="121" customFormat="1" ht="31.5" customHeight="1" x14ac:dyDescent="0.35">
      <c r="A236" s="105"/>
      <c r="B236" s="106"/>
      <c r="C236" s="106"/>
      <c r="D236" s="106"/>
      <c r="E236" s="106"/>
      <c r="F236" s="106"/>
      <c r="G236" s="107"/>
      <c r="H236" s="108"/>
      <c r="I236" s="108"/>
      <c r="J236" s="108"/>
      <c r="K236" s="108"/>
      <c r="L236" s="109"/>
      <c r="M236" s="110"/>
      <c r="N236" s="93"/>
      <c r="O236" s="153"/>
      <c r="P236" s="153"/>
      <c r="Q236" s="153"/>
      <c r="R236" s="153"/>
      <c r="S236" s="153"/>
      <c r="T236" s="111"/>
      <c r="U236" s="111"/>
      <c r="V236" s="153"/>
      <c r="W236" s="153"/>
      <c r="X236" s="153"/>
      <c r="Y236" s="153"/>
      <c r="Z236" s="153"/>
      <c r="AA236" s="111"/>
      <c r="AB236" s="111"/>
      <c r="AC236" s="153"/>
      <c r="AD236" s="153"/>
      <c r="AE236" s="153"/>
      <c r="AF236" s="153"/>
      <c r="AG236" s="153"/>
      <c r="AH236" s="111"/>
      <c r="AI236" s="111"/>
      <c r="AJ236" s="112"/>
      <c r="AK236" s="113"/>
      <c r="AL236" s="114"/>
      <c r="AM236" s="111"/>
      <c r="AN236" s="111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6"/>
      <c r="AY236" s="118"/>
      <c r="AZ236" s="117"/>
      <c r="BA236" s="119"/>
      <c r="BB236" s="118"/>
      <c r="BC236" s="118"/>
      <c r="BD236" s="118"/>
      <c r="BE236" s="118"/>
      <c r="BF236" s="118"/>
      <c r="BG236" s="37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</row>
    <row r="237" spans="1:101" s="121" customFormat="1" ht="31.5" customHeight="1" x14ac:dyDescent="0.35">
      <c r="A237" s="105"/>
      <c r="B237" s="106"/>
      <c r="C237" s="106"/>
      <c r="D237" s="106"/>
      <c r="E237" s="106"/>
      <c r="F237" s="106"/>
      <c r="G237" s="107"/>
      <c r="H237" s="108"/>
      <c r="I237" s="108"/>
      <c r="J237" s="108"/>
      <c r="K237" s="108"/>
      <c r="L237" s="109"/>
      <c r="M237" s="110"/>
      <c r="N237" s="93"/>
      <c r="O237" s="153"/>
      <c r="P237" s="153"/>
      <c r="Q237" s="153"/>
      <c r="R237" s="153"/>
      <c r="S237" s="153"/>
      <c r="T237" s="111"/>
      <c r="U237" s="111"/>
      <c r="V237" s="153"/>
      <c r="W237" s="153"/>
      <c r="X237" s="153"/>
      <c r="Y237" s="153"/>
      <c r="Z237" s="153"/>
      <c r="AA237" s="111"/>
      <c r="AB237" s="111"/>
      <c r="AC237" s="153"/>
      <c r="AD237" s="153"/>
      <c r="AE237" s="153"/>
      <c r="AF237" s="153"/>
      <c r="AG237" s="153"/>
      <c r="AH237" s="111"/>
      <c r="AI237" s="111"/>
      <c r="AJ237" s="112"/>
      <c r="AK237" s="113"/>
      <c r="AL237" s="114"/>
      <c r="AM237" s="111"/>
      <c r="AN237" s="111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6"/>
      <c r="AY237" s="118"/>
      <c r="AZ237" s="117"/>
      <c r="BA237" s="119"/>
      <c r="BB237" s="118"/>
      <c r="BC237" s="118"/>
      <c r="BD237" s="118"/>
      <c r="BE237" s="118"/>
      <c r="BF237" s="118"/>
      <c r="BG237" s="37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</row>
    <row r="238" spans="1:101" s="121" customFormat="1" ht="31.5" customHeight="1" x14ac:dyDescent="0.35">
      <c r="A238" s="105"/>
      <c r="B238" s="106"/>
      <c r="C238" s="106"/>
      <c r="D238" s="106"/>
      <c r="E238" s="106"/>
      <c r="F238" s="106"/>
      <c r="G238" s="107"/>
      <c r="H238" s="108"/>
      <c r="I238" s="108"/>
      <c r="J238" s="108"/>
      <c r="K238" s="108"/>
      <c r="L238" s="109"/>
      <c r="M238" s="110"/>
      <c r="N238" s="93"/>
      <c r="O238" s="153"/>
      <c r="P238" s="153"/>
      <c r="Q238" s="153"/>
      <c r="R238" s="153"/>
      <c r="S238" s="153"/>
      <c r="T238" s="111"/>
      <c r="U238" s="111"/>
      <c r="V238" s="153"/>
      <c r="W238" s="153"/>
      <c r="X238" s="153"/>
      <c r="Y238" s="153"/>
      <c r="Z238" s="153"/>
      <c r="AA238" s="111"/>
      <c r="AB238" s="111"/>
      <c r="AC238" s="153"/>
      <c r="AD238" s="153"/>
      <c r="AE238" s="153"/>
      <c r="AF238" s="153"/>
      <c r="AG238" s="153"/>
      <c r="AH238" s="111"/>
      <c r="AI238" s="111"/>
      <c r="AJ238" s="112"/>
      <c r="AK238" s="113"/>
      <c r="AL238" s="114"/>
      <c r="AM238" s="111"/>
      <c r="AN238" s="111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6"/>
      <c r="AY238" s="118"/>
      <c r="AZ238" s="117"/>
      <c r="BA238" s="119"/>
      <c r="BB238" s="118"/>
      <c r="BC238" s="118"/>
      <c r="BD238" s="118"/>
      <c r="BE238" s="118"/>
      <c r="BF238" s="118"/>
      <c r="BG238" s="37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</row>
    <row r="239" spans="1:101" s="121" customFormat="1" ht="31.5" customHeight="1" x14ac:dyDescent="0.35">
      <c r="A239" s="105"/>
      <c r="B239" s="106"/>
      <c r="C239" s="106"/>
      <c r="D239" s="106"/>
      <c r="E239" s="106"/>
      <c r="F239" s="106"/>
      <c r="G239" s="107"/>
      <c r="H239" s="108"/>
      <c r="I239" s="108"/>
      <c r="J239" s="108"/>
      <c r="K239" s="108"/>
      <c r="L239" s="109"/>
      <c r="M239" s="110"/>
      <c r="N239" s="93"/>
      <c r="O239" s="153"/>
      <c r="P239" s="153"/>
      <c r="Q239" s="153"/>
      <c r="R239" s="153"/>
      <c r="S239" s="153"/>
      <c r="T239" s="111"/>
      <c r="U239" s="111"/>
      <c r="V239" s="153"/>
      <c r="W239" s="153"/>
      <c r="X239" s="153"/>
      <c r="Y239" s="153"/>
      <c r="Z239" s="153"/>
      <c r="AA239" s="111"/>
      <c r="AB239" s="111"/>
      <c r="AC239" s="153"/>
      <c r="AD239" s="153"/>
      <c r="AE239" s="153"/>
      <c r="AF239" s="153"/>
      <c r="AG239" s="153"/>
      <c r="AH239" s="111"/>
      <c r="AI239" s="111"/>
      <c r="AJ239" s="112"/>
      <c r="AK239" s="113"/>
      <c r="AL239" s="114"/>
      <c r="AM239" s="111"/>
      <c r="AN239" s="111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6"/>
      <c r="AY239" s="118"/>
      <c r="AZ239" s="117"/>
      <c r="BA239" s="119"/>
      <c r="BB239" s="118"/>
      <c r="BC239" s="118"/>
      <c r="BD239" s="118"/>
      <c r="BE239" s="118"/>
      <c r="BF239" s="118"/>
      <c r="BG239" s="37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</row>
    <row r="240" spans="1:101" s="121" customFormat="1" ht="31.5" customHeight="1" x14ac:dyDescent="0.35">
      <c r="A240" s="105"/>
      <c r="B240" s="106"/>
      <c r="C240" s="106"/>
      <c r="D240" s="106"/>
      <c r="E240" s="106"/>
      <c r="F240" s="106"/>
      <c r="G240" s="107"/>
      <c r="H240" s="108"/>
      <c r="I240" s="108"/>
      <c r="J240" s="108"/>
      <c r="K240" s="108"/>
      <c r="L240" s="109"/>
      <c r="M240" s="110"/>
      <c r="N240" s="93"/>
      <c r="O240" s="153"/>
      <c r="P240" s="153"/>
      <c r="Q240" s="153"/>
      <c r="R240" s="153"/>
      <c r="S240" s="153"/>
      <c r="T240" s="111"/>
      <c r="U240" s="111"/>
      <c r="V240" s="153"/>
      <c r="W240" s="153"/>
      <c r="X240" s="153"/>
      <c r="Y240" s="153"/>
      <c r="Z240" s="153"/>
      <c r="AA240" s="111"/>
      <c r="AB240" s="111"/>
      <c r="AC240" s="153"/>
      <c r="AD240" s="153"/>
      <c r="AE240" s="153"/>
      <c r="AF240" s="153"/>
      <c r="AG240" s="153"/>
      <c r="AH240" s="111"/>
      <c r="AI240" s="111"/>
      <c r="AJ240" s="112"/>
      <c r="AK240" s="113"/>
      <c r="AL240" s="114"/>
      <c r="AM240" s="111"/>
      <c r="AN240" s="111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6"/>
      <c r="AY240" s="118"/>
      <c r="AZ240" s="117"/>
      <c r="BA240" s="119"/>
      <c r="BB240" s="118"/>
      <c r="BC240" s="118"/>
      <c r="BD240" s="118"/>
      <c r="BE240" s="118"/>
      <c r="BF240" s="118"/>
      <c r="BG240" s="37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</row>
    <row r="241" spans="1:101" s="121" customFormat="1" ht="31.5" customHeight="1" x14ac:dyDescent="0.35">
      <c r="A241" s="105"/>
      <c r="B241" s="106"/>
      <c r="C241" s="106"/>
      <c r="D241" s="106"/>
      <c r="E241" s="106"/>
      <c r="F241" s="106"/>
      <c r="G241" s="107"/>
      <c r="H241" s="108"/>
      <c r="I241" s="108"/>
      <c r="J241" s="108"/>
      <c r="K241" s="108"/>
      <c r="L241" s="109"/>
      <c r="M241" s="110"/>
      <c r="N241" s="93"/>
      <c r="O241" s="153"/>
      <c r="P241" s="153"/>
      <c r="Q241" s="153"/>
      <c r="R241" s="153"/>
      <c r="S241" s="153"/>
      <c r="T241" s="111"/>
      <c r="U241" s="111"/>
      <c r="V241" s="153"/>
      <c r="W241" s="153"/>
      <c r="X241" s="153"/>
      <c r="Y241" s="153"/>
      <c r="Z241" s="153"/>
      <c r="AA241" s="111"/>
      <c r="AB241" s="111"/>
      <c r="AC241" s="153"/>
      <c r="AD241" s="153"/>
      <c r="AE241" s="153"/>
      <c r="AF241" s="153"/>
      <c r="AG241" s="153"/>
      <c r="AH241" s="111"/>
      <c r="AI241" s="111"/>
      <c r="AJ241" s="112"/>
      <c r="AK241" s="113"/>
      <c r="AL241" s="114"/>
      <c r="AM241" s="111"/>
      <c r="AN241" s="111"/>
      <c r="AO241" s="115"/>
      <c r="AP241" s="115"/>
      <c r="AQ241" s="115"/>
      <c r="AR241" s="115"/>
      <c r="AS241" s="115"/>
      <c r="AT241" s="115"/>
      <c r="AU241" s="115"/>
      <c r="AV241" s="115"/>
      <c r="AW241" s="115"/>
      <c r="AX241" s="116"/>
      <c r="AY241" s="118"/>
      <c r="AZ241" s="117"/>
      <c r="BA241" s="119"/>
      <c r="BB241" s="118"/>
      <c r="BC241" s="118"/>
      <c r="BD241" s="118"/>
      <c r="BE241" s="118"/>
      <c r="BF241" s="118"/>
      <c r="BG241" s="37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</row>
    <row r="242" spans="1:101" s="121" customFormat="1" ht="31.5" customHeight="1" x14ac:dyDescent="0.35">
      <c r="A242" s="105"/>
      <c r="B242" s="106"/>
      <c r="C242" s="106"/>
      <c r="D242" s="106"/>
      <c r="E242" s="106"/>
      <c r="F242" s="106"/>
      <c r="G242" s="107"/>
      <c r="H242" s="108"/>
      <c r="I242" s="108"/>
      <c r="J242" s="108"/>
      <c r="K242" s="108"/>
      <c r="L242" s="109"/>
      <c r="M242" s="110"/>
      <c r="N242" s="93"/>
      <c r="O242" s="153"/>
      <c r="P242" s="153"/>
      <c r="Q242" s="153"/>
      <c r="R242" s="153"/>
      <c r="S242" s="153"/>
      <c r="T242" s="111"/>
      <c r="U242" s="111"/>
      <c r="V242" s="153"/>
      <c r="W242" s="153"/>
      <c r="X242" s="153"/>
      <c r="Y242" s="153"/>
      <c r="Z242" s="153"/>
      <c r="AA242" s="111"/>
      <c r="AB242" s="111"/>
      <c r="AC242" s="153"/>
      <c r="AD242" s="153"/>
      <c r="AE242" s="153"/>
      <c r="AF242" s="153"/>
      <c r="AG242" s="153"/>
      <c r="AH242" s="111"/>
      <c r="AI242" s="111"/>
      <c r="AJ242" s="112"/>
      <c r="AK242" s="113"/>
      <c r="AL242" s="114"/>
      <c r="AM242" s="111"/>
      <c r="AN242" s="111"/>
      <c r="AO242" s="115"/>
      <c r="AP242" s="115"/>
      <c r="AQ242" s="115"/>
      <c r="AR242" s="115"/>
      <c r="AS242" s="115"/>
      <c r="AT242" s="115"/>
      <c r="AU242" s="115"/>
      <c r="AV242" s="115"/>
      <c r="AW242" s="115"/>
      <c r="AX242" s="116"/>
      <c r="AY242" s="118"/>
      <c r="AZ242" s="117"/>
      <c r="BA242" s="119"/>
      <c r="BB242" s="118"/>
      <c r="BC242" s="118"/>
      <c r="BD242" s="118"/>
      <c r="BE242" s="118"/>
      <c r="BF242" s="118"/>
      <c r="BG242" s="37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</row>
    <row r="243" spans="1:101" s="121" customFormat="1" ht="31.5" customHeight="1" x14ac:dyDescent="0.35">
      <c r="A243" s="105"/>
      <c r="B243" s="106"/>
      <c r="C243" s="106"/>
      <c r="D243" s="106"/>
      <c r="E243" s="106"/>
      <c r="F243" s="106"/>
      <c r="G243" s="107"/>
      <c r="H243" s="108"/>
      <c r="I243" s="108"/>
      <c r="J243" s="108"/>
      <c r="K243" s="108"/>
      <c r="L243" s="109"/>
      <c r="M243" s="110"/>
      <c r="N243" s="93"/>
      <c r="O243" s="153"/>
      <c r="P243" s="153"/>
      <c r="Q243" s="153"/>
      <c r="R243" s="153"/>
      <c r="S243" s="153"/>
      <c r="T243" s="111"/>
      <c r="U243" s="111"/>
      <c r="V243" s="153"/>
      <c r="W243" s="153"/>
      <c r="X243" s="153"/>
      <c r="Y243" s="153"/>
      <c r="Z243" s="153"/>
      <c r="AA243" s="111"/>
      <c r="AB243" s="111"/>
      <c r="AC243" s="153"/>
      <c r="AD243" s="153"/>
      <c r="AE243" s="153"/>
      <c r="AF243" s="153"/>
      <c r="AG243" s="153"/>
      <c r="AH243" s="111"/>
      <c r="AI243" s="111"/>
      <c r="AJ243" s="112"/>
      <c r="AK243" s="113"/>
      <c r="AL243" s="114"/>
      <c r="AM243" s="111"/>
      <c r="AN243" s="111"/>
      <c r="AO243" s="115"/>
      <c r="AP243" s="115"/>
      <c r="AQ243" s="115"/>
      <c r="AR243" s="115"/>
      <c r="AS243" s="115"/>
      <c r="AT243" s="115"/>
      <c r="AU243" s="115"/>
      <c r="AV243" s="115"/>
      <c r="AW243" s="115"/>
      <c r="AX243" s="116"/>
      <c r="AY243" s="118"/>
      <c r="AZ243" s="117"/>
      <c r="BA243" s="119"/>
      <c r="BB243" s="118"/>
      <c r="BC243" s="118"/>
      <c r="BD243" s="118"/>
      <c r="BE243" s="118"/>
      <c r="BF243" s="118"/>
      <c r="BG243" s="37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</row>
    <row r="244" spans="1:101" s="121" customFormat="1" ht="31.5" customHeight="1" x14ac:dyDescent="0.35">
      <c r="A244" s="105"/>
      <c r="B244" s="106"/>
      <c r="C244" s="106"/>
      <c r="D244" s="106"/>
      <c r="E244" s="106"/>
      <c r="F244" s="106"/>
      <c r="G244" s="107"/>
      <c r="H244" s="108"/>
      <c r="I244" s="108"/>
      <c r="J244" s="108"/>
      <c r="K244" s="108"/>
      <c r="L244" s="109"/>
      <c r="M244" s="110"/>
      <c r="N244" s="93"/>
      <c r="O244" s="153"/>
      <c r="P244" s="153"/>
      <c r="Q244" s="153"/>
      <c r="R244" s="153"/>
      <c r="S244" s="153"/>
      <c r="T244" s="111"/>
      <c r="U244" s="111"/>
      <c r="V244" s="153"/>
      <c r="W244" s="153"/>
      <c r="X244" s="153"/>
      <c r="Y244" s="153"/>
      <c r="Z244" s="153"/>
      <c r="AA244" s="111"/>
      <c r="AB244" s="111"/>
      <c r="AC244" s="153"/>
      <c r="AD244" s="153"/>
      <c r="AE244" s="153"/>
      <c r="AF244" s="153"/>
      <c r="AG244" s="153"/>
      <c r="AH244" s="111"/>
      <c r="AI244" s="111"/>
      <c r="AJ244" s="112"/>
      <c r="AK244" s="113"/>
      <c r="AL244" s="114"/>
      <c r="AM244" s="111"/>
      <c r="AN244" s="111"/>
      <c r="AO244" s="115"/>
      <c r="AP244" s="115"/>
      <c r="AQ244" s="115"/>
      <c r="AR244" s="115"/>
      <c r="AS244" s="115"/>
      <c r="AT244" s="115"/>
      <c r="AU244" s="115"/>
      <c r="AV244" s="115"/>
      <c r="AW244" s="115"/>
      <c r="AX244" s="116"/>
      <c r="AY244" s="118"/>
      <c r="AZ244" s="117"/>
      <c r="BA244" s="119"/>
      <c r="BB244" s="118"/>
      <c r="BC244" s="118"/>
      <c r="BD244" s="118"/>
      <c r="BE244" s="118"/>
      <c r="BF244" s="118"/>
      <c r="BG244" s="37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</row>
    <row r="245" spans="1:101" s="121" customFormat="1" ht="31.5" customHeight="1" x14ac:dyDescent="0.35">
      <c r="A245" s="105"/>
      <c r="B245" s="106"/>
      <c r="C245" s="106"/>
      <c r="D245" s="106"/>
      <c r="E245" s="106"/>
      <c r="F245" s="106"/>
      <c r="G245" s="107"/>
      <c r="H245" s="108"/>
      <c r="I245" s="108"/>
      <c r="J245" s="108"/>
      <c r="K245" s="108"/>
      <c r="L245" s="109"/>
      <c r="M245" s="110"/>
      <c r="N245" s="93"/>
      <c r="O245" s="153"/>
      <c r="P245" s="153"/>
      <c r="Q245" s="153"/>
      <c r="R245" s="153"/>
      <c r="S245" s="153"/>
      <c r="T245" s="111"/>
      <c r="U245" s="111"/>
      <c r="V245" s="153"/>
      <c r="W245" s="153"/>
      <c r="X245" s="153"/>
      <c r="Y245" s="153"/>
      <c r="Z245" s="153"/>
      <c r="AA245" s="111"/>
      <c r="AB245" s="111"/>
      <c r="AC245" s="153"/>
      <c r="AD245" s="153"/>
      <c r="AE245" s="153"/>
      <c r="AF245" s="153"/>
      <c r="AG245" s="153"/>
      <c r="AH245" s="111"/>
      <c r="AI245" s="111"/>
      <c r="AJ245" s="112"/>
      <c r="AK245" s="113"/>
      <c r="AL245" s="114"/>
      <c r="AM245" s="111"/>
      <c r="AN245" s="111"/>
      <c r="AO245" s="115"/>
      <c r="AP245" s="115"/>
      <c r="AQ245" s="115"/>
      <c r="AR245" s="115"/>
      <c r="AS245" s="115"/>
      <c r="AT245" s="115"/>
      <c r="AU245" s="115"/>
      <c r="AV245" s="115"/>
      <c r="AW245" s="115"/>
      <c r="AX245" s="116"/>
      <c r="AY245" s="118"/>
      <c r="AZ245" s="117"/>
      <c r="BA245" s="119"/>
      <c r="BB245" s="118"/>
      <c r="BC245" s="118"/>
      <c r="BD245" s="118"/>
      <c r="BE245" s="118"/>
      <c r="BF245" s="118"/>
      <c r="BG245" s="37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</row>
    <row r="246" spans="1:101" s="121" customFormat="1" ht="31.5" customHeight="1" x14ac:dyDescent="0.35">
      <c r="A246" s="105"/>
      <c r="B246" s="106"/>
      <c r="C246" s="106"/>
      <c r="D246" s="106"/>
      <c r="E246" s="106"/>
      <c r="F246" s="106"/>
      <c r="G246" s="107"/>
      <c r="H246" s="108"/>
      <c r="I246" s="108"/>
      <c r="J246" s="108"/>
      <c r="K246" s="108"/>
      <c r="L246" s="109"/>
      <c r="M246" s="110"/>
      <c r="N246" s="93"/>
      <c r="O246" s="153"/>
      <c r="P246" s="153"/>
      <c r="Q246" s="153"/>
      <c r="R246" s="153"/>
      <c r="S246" s="153"/>
      <c r="T246" s="111"/>
      <c r="U246" s="111"/>
      <c r="V246" s="153"/>
      <c r="W246" s="153"/>
      <c r="X246" s="153"/>
      <c r="Y246" s="153"/>
      <c r="Z246" s="153"/>
      <c r="AA246" s="111"/>
      <c r="AB246" s="111"/>
      <c r="AC246" s="153"/>
      <c r="AD246" s="153"/>
      <c r="AE246" s="153"/>
      <c r="AF246" s="153"/>
      <c r="AG246" s="153"/>
      <c r="AH246" s="111"/>
      <c r="AI246" s="111"/>
      <c r="AJ246" s="112"/>
      <c r="AK246" s="113"/>
      <c r="AL246" s="114"/>
      <c r="AM246" s="111"/>
      <c r="AN246" s="111"/>
      <c r="AO246" s="115"/>
      <c r="AP246" s="115"/>
      <c r="AQ246" s="115"/>
      <c r="AR246" s="115"/>
      <c r="AS246" s="115"/>
      <c r="AT246" s="115"/>
      <c r="AU246" s="115"/>
      <c r="AV246" s="115"/>
      <c r="AW246" s="115"/>
      <c r="AX246" s="116"/>
      <c r="AY246" s="118"/>
      <c r="AZ246" s="117"/>
      <c r="BA246" s="119"/>
      <c r="BB246" s="118"/>
      <c r="BC246" s="118"/>
      <c r="BD246" s="118"/>
      <c r="BE246" s="118"/>
      <c r="BF246" s="118"/>
      <c r="BG246" s="37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</row>
    <row r="247" spans="1:101" s="121" customFormat="1" ht="31.5" customHeight="1" x14ac:dyDescent="0.35">
      <c r="A247" s="105"/>
      <c r="B247" s="106"/>
      <c r="C247" s="106"/>
      <c r="D247" s="106"/>
      <c r="E247" s="106"/>
      <c r="F247" s="106"/>
      <c r="G247" s="107"/>
      <c r="H247" s="108"/>
      <c r="I247" s="108"/>
      <c r="J247" s="108"/>
      <c r="K247" s="108"/>
      <c r="L247" s="109"/>
      <c r="M247" s="110"/>
      <c r="N247" s="93"/>
      <c r="O247" s="153"/>
      <c r="P247" s="153"/>
      <c r="Q247" s="153"/>
      <c r="R247" s="153"/>
      <c r="S247" s="153"/>
      <c r="T247" s="111"/>
      <c r="U247" s="111"/>
      <c r="V247" s="153"/>
      <c r="W247" s="153"/>
      <c r="X247" s="153"/>
      <c r="Y247" s="153"/>
      <c r="Z247" s="153"/>
      <c r="AA247" s="111"/>
      <c r="AB247" s="111"/>
      <c r="AC247" s="153"/>
      <c r="AD247" s="153"/>
      <c r="AE247" s="153"/>
      <c r="AF247" s="153"/>
      <c r="AG247" s="153"/>
      <c r="AH247" s="111"/>
      <c r="AI247" s="111"/>
      <c r="AJ247" s="112"/>
      <c r="AK247" s="113"/>
      <c r="AL247" s="114"/>
      <c r="AM247" s="111"/>
      <c r="AN247" s="111"/>
      <c r="AO247" s="115"/>
      <c r="AP247" s="115"/>
      <c r="AQ247" s="115"/>
      <c r="AR247" s="115"/>
      <c r="AS247" s="115"/>
      <c r="AT247" s="115"/>
      <c r="AU247" s="115"/>
      <c r="AV247" s="115"/>
      <c r="AW247" s="115"/>
      <c r="AX247" s="116"/>
      <c r="AY247" s="118"/>
      <c r="AZ247" s="117"/>
      <c r="BA247" s="119"/>
      <c r="BB247" s="118"/>
      <c r="BC247" s="118"/>
      <c r="BD247" s="118"/>
      <c r="BE247" s="118"/>
      <c r="BF247" s="118"/>
      <c r="BG247" s="37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</row>
    <row r="248" spans="1:101" s="121" customFormat="1" ht="31.5" customHeight="1" x14ac:dyDescent="0.35">
      <c r="A248" s="105"/>
      <c r="B248" s="106"/>
      <c r="C248" s="106"/>
      <c r="D248" s="106"/>
      <c r="E248" s="106"/>
      <c r="F248" s="106"/>
      <c r="G248" s="107"/>
      <c r="H248" s="108"/>
      <c r="I248" s="108"/>
      <c r="J248" s="108"/>
      <c r="K248" s="108"/>
      <c r="L248" s="109"/>
      <c r="M248" s="110"/>
      <c r="N248" s="93"/>
      <c r="O248" s="153"/>
      <c r="P248" s="153"/>
      <c r="Q248" s="153"/>
      <c r="R248" s="153"/>
      <c r="S248" s="153"/>
      <c r="T248" s="111"/>
      <c r="U248" s="111"/>
      <c r="V248" s="153"/>
      <c r="W248" s="153"/>
      <c r="X248" s="153"/>
      <c r="Y248" s="153"/>
      <c r="Z248" s="153"/>
      <c r="AA248" s="111"/>
      <c r="AB248" s="111"/>
      <c r="AC248" s="153"/>
      <c r="AD248" s="153"/>
      <c r="AE248" s="153"/>
      <c r="AF248" s="153"/>
      <c r="AG248" s="153"/>
      <c r="AH248" s="111"/>
      <c r="AI248" s="111"/>
      <c r="AJ248" s="112"/>
      <c r="AK248" s="113"/>
      <c r="AL248" s="114"/>
      <c r="AM248" s="111"/>
      <c r="AN248" s="111"/>
      <c r="AO248" s="115"/>
      <c r="AP248" s="115"/>
      <c r="AQ248" s="115"/>
      <c r="AR248" s="115"/>
      <c r="AS248" s="115"/>
      <c r="AT248" s="115"/>
      <c r="AU248" s="115"/>
      <c r="AV248" s="115"/>
      <c r="AW248" s="115"/>
      <c r="AX248" s="116"/>
      <c r="AY248" s="118"/>
      <c r="AZ248" s="117"/>
      <c r="BA248" s="119"/>
      <c r="BB248" s="118"/>
      <c r="BC248" s="118"/>
      <c r="BD248" s="118"/>
      <c r="BE248" s="118"/>
      <c r="BF248" s="118"/>
      <c r="BG248" s="37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</row>
    <row r="249" spans="1:101" s="121" customFormat="1" ht="31.5" customHeight="1" x14ac:dyDescent="0.35">
      <c r="A249" s="105"/>
      <c r="B249" s="106"/>
      <c r="C249" s="106"/>
      <c r="D249" s="106"/>
      <c r="E249" s="106"/>
      <c r="F249" s="106"/>
      <c r="G249" s="107"/>
      <c r="H249" s="108"/>
      <c r="I249" s="108"/>
      <c r="J249" s="108"/>
      <c r="K249" s="108"/>
      <c r="L249" s="109"/>
      <c r="M249" s="110"/>
      <c r="N249" s="93"/>
      <c r="O249" s="153"/>
      <c r="P249" s="153"/>
      <c r="Q249" s="153"/>
      <c r="R249" s="153"/>
      <c r="S249" s="153"/>
      <c r="T249" s="111"/>
      <c r="U249" s="111"/>
      <c r="V249" s="153"/>
      <c r="W249" s="153"/>
      <c r="X249" s="153"/>
      <c r="Y249" s="153"/>
      <c r="Z249" s="153"/>
      <c r="AA249" s="111"/>
      <c r="AB249" s="111"/>
      <c r="AC249" s="153"/>
      <c r="AD249" s="153"/>
      <c r="AE249" s="153"/>
      <c r="AF249" s="153"/>
      <c r="AG249" s="153"/>
      <c r="AH249" s="111"/>
      <c r="AI249" s="111"/>
      <c r="AJ249" s="112"/>
      <c r="AK249" s="113"/>
      <c r="AL249" s="114"/>
      <c r="AM249" s="111"/>
      <c r="AN249" s="111"/>
      <c r="AO249" s="115"/>
      <c r="AP249" s="115"/>
      <c r="AQ249" s="115"/>
      <c r="AR249" s="115"/>
      <c r="AS249" s="115"/>
      <c r="AT249" s="115"/>
      <c r="AU249" s="115"/>
      <c r="AV249" s="115"/>
      <c r="AW249" s="115"/>
      <c r="AX249" s="116"/>
      <c r="AY249" s="118"/>
      <c r="AZ249" s="117"/>
      <c r="BA249" s="119"/>
      <c r="BB249" s="118"/>
      <c r="BC249" s="118"/>
      <c r="BD249" s="118"/>
      <c r="BE249" s="118"/>
      <c r="BF249" s="118"/>
      <c r="BG249" s="37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</row>
    <row r="250" spans="1:101" s="121" customFormat="1" ht="31.5" customHeight="1" x14ac:dyDescent="0.35">
      <c r="A250" s="105"/>
      <c r="B250" s="106"/>
      <c r="C250" s="106"/>
      <c r="D250" s="106"/>
      <c r="E250" s="106"/>
      <c r="F250" s="106"/>
      <c r="G250" s="107"/>
      <c r="H250" s="108"/>
      <c r="I250" s="108"/>
      <c r="J250" s="108"/>
      <c r="K250" s="108"/>
      <c r="L250" s="109"/>
      <c r="M250" s="110"/>
      <c r="N250" s="93"/>
      <c r="O250" s="153"/>
      <c r="P250" s="153"/>
      <c r="Q250" s="153"/>
      <c r="R250" s="153"/>
      <c r="S250" s="153"/>
      <c r="T250" s="111"/>
      <c r="U250" s="111"/>
      <c r="V250" s="153"/>
      <c r="W250" s="153"/>
      <c r="X250" s="153"/>
      <c r="Y250" s="153"/>
      <c r="Z250" s="153"/>
      <c r="AA250" s="111"/>
      <c r="AB250" s="111"/>
      <c r="AC250" s="153"/>
      <c r="AD250" s="153"/>
      <c r="AE250" s="153"/>
      <c r="AF250" s="153"/>
      <c r="AG250" s="153"/>
      <c r="AH250" s="111"/>
      <c r="AI250" s="111"/>
      <c r="AJ250" s="112"/>
      <c r="AK250" s="113"/>
      <c r="AL250" s="114"/>
      <c r="AM250" s="111"/>
      <c r="AN250" s="111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6"/>
      <c r="AY250" s="118"/>
      <c r="AZ250" s="117"/>
      <c r="BA250" s="119"/>
      <c r="BB250" s="118"/>
      <c r="BC250" s="118"/>
      <c r="BD250" s="118"/>
      <c r="BE250" s="118"/>
      <c r="BF250" s="118"/>
      <c r="BG250" s="37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</row>
    <row r="251" spans="1:101" s="121" customFormat="1" ht="31.5" customHeight="1" x14ac:dyDescent="0.35">
      <c r="A251" s="105"/>
      <c r="B251" s="106"/>
      <c r="C251" s="106"/>
      <c r="D251" s="106"/>
      <c r="E251" s="106"/>
      <c r="F251" s="106"/>
      <c r="G251" s="107"/>
      <c r="H251" s="108"/>
      <c r="I251" s="108"/>
      <c r="J251" s="108"/>
      <c r="K251" s="108"/>
      <c r="L251" s="109"/>
      <c r="M251" s="110"/>
      <c r="N251" s="93"/>
      <c r="O251" s="153"/>
      <c r="P251" s="153"/>
      <c r="Q251" s="153"/>
      <c r="R251" s="153"/>
      <c r="S251" s="153"/>
      <c r="T251" s="111"/>
      <c r="U251" s="111"/>
      <c r="V251" s="153"/>
      <c r="W251" s="153"/>
      <c r="X251" s="153"/>
      <c r="Y251" s="153"/>
      <c r="Z251" s="153"/>
      <c r="AA251" s="111"/>
      <c r="AB251" s="111"/>
      <c r="AC251" s="153"/>
      <c r="AD251" s="153"/>
      <c r="AE251" s="153"/>
      <c r="AF251" s="153"/>
      <c r="AG251" s="153"/>
      <c r="AH251" s="111"/>
      <c r="AI251" s="111"/>
      <c r="AJ251" s="112"/>
      <c r="AK251" s="113"/>
      <c r="AL251" s="114"/>
      <c r="AM251" s="111"/>
      <c r="AN251" s="111"/>
      <c r="AO251" s="115"/>
      <c r="AP251" s="115"/>
      <c r="AQ251" s="115"/>
      <c r="AR251" s="115"/>
      <c r="AS251" s="115"/>
      <c r="AT251" s="115"/>
      <c r="AU251" s="115"/>
      <c r="AV251" s="115"/>
      <c r="AW251" s="115"/>
      <c r="AX251" s="116"/>
      <c r="AY251" s="118"/>
      <c r="AZ251" s="117"/>
      <c r="BA251" s="119"/>
      <c r="BB251" s="118"/>
      <c r="BC251" s="118"/>
      <c r="BD251" s="118"/>
      <c r="BE251" s="118"/>
      <c r="BF251" s="118"/>
      <c r="BG251" s="37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</row>
    <row r="252" spans="1:101" s="121" customFormat="1" ht="31.5" customHeight="1" x14ac:dyDescent="0.35">
      <c r="A252" s="105"/>
      <c r="B252" s="106"/>
      <c r="C252" s="106"/>
      <c r="D252" s="106"/>
      <c r="E252" s="106"/>
      <c r="F252" s="106"/>
      <c r="G252" s="107"/>
      <c r="H252" s="108"/>
      <c r="I252" s="108"/>
      <c r="J252" s="108"/>
      <c r="K252" s="108"/>
      <c r="L252" s="109"/>
      <c r="M252" s="110"/>
      <c r="N252" s="93"/>
      <c r="O252" s="153"/>
      <c r="P252" s="153"/>
      <c r="Q252" s="153"/>
      <c r="R252" s="153"/>
      <c r="S252" s="153"/>
      <c r="T252" s="111"/>
      <c r="U252" s="111"/>
      <c r="V252" s="153"/>
      <c r="W252" s="153"/>
      <c r="X252" s="153"/>
      <c r="Y252" s="153"/>
      <c r="Z252" s="153"/>
      <c r="AA252" s="111"/>
      <c r="AB252" s="111"/>
      <c r="AC252" s="153"/>
      <c r="AD252" s="153"/>
      <c r="AE252" s="153"/>
      <c r="AF252" s="153"/>
      <c r="AG252" s="153"/>
      <c r="AH252" s="111"/>
      <c r="AI252" s="111"/>
      <c r="AJ252" s="112"/>
      <c r="AK252" s="113"/>
      <c r="AL252" s="114"/>
      <c r="AM252" s="111"/>
      <c r="AN252" s="111"/>
      <c r="AO252" s="115"/>
      <c r="AP252" s="115"/>
      <c r="AQ252" s="115"/>
      <c r="AR252" s="115"/>
      <c r="AS252" s="115"/>
      <c r="AT252" s="115"/>
      <c r="AU252" s="115"/>
      <c r="AV252" s="115"/>
      <c r="AW252" s="115"/>
      <c r="AX252" s="116"/>
      <c r="AY252" s="118"/>
      <c r="AZ252" s="117"/>
      <c r="BA252" s="119"/>
      <c r="BB252" s="118"/>
      <c r="BC252" s="118"/>
      <c r="BD252" s="118"/>
      <c r="BE252" s="118"/>
      <c r="BF252" s="118"/>
      <c r="BG252" s="37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</row>
    <row r="253" spans="1:101" s="121" customFormat="1" ht="31.5" customHeight="1" x14ac:dyDescent="0.35">
      <c r="A253" s="105"/>
      <c r="B253" s="106"/>
      <c r="C253" s="106"/>
      <c r="D253" s="106"/>
      <c r="E253" s="106"/>
      <c r="F253" s="106"/>
      <c r="G253" s="107"/>
      <c r="H253" s="108"/>
      <c r="I253" s="108"/>
      <c r="J253" s="108"/>
      <c r="K253" s="108"/>
      <c r="L253" s="109"/>
      <c r="M253" s="110"/>
      <c r="N253" s="93"/>
      <c r="O253" s="153"/>
      <c r="P253" s="153"/>
      <c r="Q253" s="153"/>
      <c r="R253" s="153"/>
      <c r="S253" s="153"/>
      <c r="T253" s="111"/>
      <c r="U253" s="111"/>
      <c r="V253" s="153"/>
      <c r="W253" s="153"/>
      <c r="X253" s="153"/>
      <c r="Y253" s="153"/>
      <c r="Z253" s="153"/>
      <c r="AA253" s="111"/>
      <c r="AB253" s="111"/>
      <c r="AC253" s="153"/>
      <c r="AD253" s="153"/>
      <c r="AE253" s="153"/>
      <c r="AF253" s="153"/>
      <c r="AG253" s="153"/>
      <c r="AH253" s="111"/>
      <c r="AI253" s="111"/>
      <c r="AJ253" s="112"/>
      <c r="AK253" s="113"/>
      <c r="AL253" s="114"/>
      <c r="AM253" s="111"/>
      <c r="AN253" s="111"/>
      <c r="AO253" s="115"/>
      <c r="AP253" s="115"/>
      <c r="AQ253" s="115"/>
      <c r="AR253" s="115"/>
      <c r="AS253" s="115"/>
      <c r="AT253" s="115"/>
      <c r="AU253" s="115"/>
      <c r="AV253" s="115"/>
      <c r="AW253" s="115"/>
      <c r="AX253" s="116"/>
      <c r="AY253" s="118"/>
      <c r="AZ253" s="117"/>
      <c r="BA253" s="119"/>
      <c r="BB253" s="118"/>
      <c r="BC253" s="118"/>
      <c r="BD253" s="118"/>
      <c r="BE253" s="118"/>
      <c r="BF253" s="118"/>
      <c r="BG253" s="37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</row>
    <row r="254" spans="1:101" s="121" customFormat="1" ht="31.5" customHeight="1" x14ac:dyDescent="0.35">
      <c r="A254" s="105"/>
      <c r="B254" s="106"/>
      <c r="C254" s="106"/>
      <c r="D254" s="106"/>
      <c r="E254" s="106"/>
      <c r="F254" s="106"/>
      <c r="G254" s="107"/>
      <c r="H254" s="108"/>
      <c r="I254" s="108"/>
      <c r="J254" s="108"/>
      <c r="K254" s="108"/>
      <c r="L254" s="109"/>
      <c r="M254" s="110"/>
      <c r="N254" s="93"/>
      <c r="O254" s="153"/>
      <c r="P254" s="153"/>
      <c r="Q254" s="153"/>
      <c r="R254" s="153"/>
      <c r="S254" s="153"/>
      <c r="T254" s="111"/>
      <c r="U254" s="111"/>
      <c r="V254" s="153"/>
      <c r="W254" s="153"/>
      <c r="X254" s="153"/>
      <c r="Y254" s="153"/>
      <c r="Z254" s="153"/>
      <c r="AA254" s="111"/>
      <c r="AB254" s="111"/>
      <c r="AC254" s="153"/>
      <c r="AD254" s="153"/>
      <c r="AE254" s="153"/>
      <c r="AF254" s="153"/>
      <c r="AG254" s="153"/>
      <c r="AH254" s="111"/>
      <c r="AI254" s="111"/>
      <c r="AJ254" s="112"/>
      <c r="AK254" s="113"/>
      <c r="AL254" s="114"/>
      <c r="AM254" s="111"/>
      <c r="AN254" s="111"/>
      <c r="AO254" s="115"/>
      <c r="AP254" s="115"/>
      <c r="AQ254" s="115"/>
      <c r="AR254" s="115"/>
      <c r="AS254" s="115"/>
      <c r="AT254" s="115"/>
      <c r="AU254" s="115"/>
      <c r="AV254" s="115"/>
      <c r="AW254" s="115"/>
      <c r="AX254" s="116"/>
      <c r="AY254" s="118"/>
      <c r="AZ254" s="117"/>
      <c r="BA254" s="119"/>
      <c r="BB254" s="118"/>
      <c r="BC254" s="118"/>
      <c r="BD254" s="118"/>
      <c r="BE254" s="118"/>
      <c r="BF254" s="118"/>
      <c r="BG254" s="37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</row>
    <row r="255" spans="1:101" s="121" customFormat="1" ht="31.5" customHeight="1" x14ac:dyDescent="0.35">
      <c r="A255" s="105"/>
      <c r="B255" s="106"/>
      <c r="C255" s="106"/>
      <c r="D255" s="106"/>
      <c r="E255" s="106"/>
      <c r="F255" s="106"/>
      <c r="G255" s="107"/>
      <c r="H255" s="108"/>
      <c r="I255" s="108"/>
      <c r="J255" s="108"/>
      <c r="K255" s="108"/>
      <c r="L255" s="109"/>
      <c r="M255" s="110"/>
      <c r="N255" s="93"/>
      <c r="O255" s="153"/>
      <c r="P255" s="153"/>
      <c r="Q255" s="153"/>
      <c r="R255" s="153"/>
      <c r="S255" s="153"/>
      <c r="T255" s="111"/>
      <c r="U255" s="111"/>
      <c r="V255" s="153"/>
      <c r="W255" s="153"/>
      <c r="X255" s="153"/>
      <c r="Y255" s="153"/>
      <c r="Z255" s="153"/>
      <c r="AA255" s="111"/>
      <c r="AB255" s="111"/>
      <c r="AC255" s="153"/>
      <c r="AD255" s="153"/>
      <c r="AE255" s="153"/>
      <c r="AF255" s="153"/>
      <c r="AG255" s="153"/>
      <c r="AH255" s="111"/>
      <c r="AI255" s="111"/>
      <c r="AJ255" s="112"/>
      <c r="AK255" s="113"/>
      <c r="AL255" s="114"/>
      <c r="AM255" s="111"/>
      <c r="AN255" s="111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6"/>
      <c r="AY255" s="118"/>
      <c r="AZ255" s="117"/>
      <c r="BA255" s="119"/>
      <c r="BB255" s="118"/>
      <c r="BC255" s="118"/>
      <c r="BD255" s="118"/>
      <c r="BE255" s="118"/>
      <c r="BF255" s="118"/>
      <c r="BG255" s="37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</row>
    <row r="256" spans="1:101" s="121" customFormat="1" ht="31.5" customHeight="1" x14ac:dyDescent="0.35">
      <c r="A256" s="105"/>
      <c r="B256" s="106"/>
      <c r="C256" s="106"/>
      <c r="D256" s="106"/>
      <c r="E256" s="106"/>
      <c r="F256" s="106"/>
      <c r="G256" s="107"/>
      <c r="H256" s="108"/>
      <c r="I256" s="108"/>
      <c r="J256" s="108"/>
      <c r="K256" s="108"/>
      <c r="L256" s="109"/>
      <c r="M256" s="110"/>
      <c r="N256" s="93"/>
      <c r="O256" s="153"/>
      <c r="P256" s="153"/>
      <c r="Q256" s="153"/>
      <c r="R256" s="153"/>
      <c r="S256" s="153"/>
      <c r="T256" s="111"/>
      <c r="U256" s="111"/>
      <c r="V256" s="153"/>
      <c r="W256" s="153"/>
      <c r="X256" s="153"/>
      <c r="Y256" s="153"/>
      <c r="Z256" s="153"/>
      <c r="AA256" s="111"/>
      <c r="AB256" s="111"/>
      <c r="AC256" s="153"/>
      <c r="AD256" s="153"/>
      <c r="AE256" s="153"/>
      <c r="AF256" s="153"/>
      <c r="AG256" s="153"/>
      <c r="AH256" s="111"/>
      <c r="AI256" s="111"/>
      <c r="AJ256" s="112"/>
      <c r="AK256" s="113"/>
      <c r="AL256" s="114"/>
      <c r="AM256" s="111"/>
      <c r="AN256" s="111"/>
      <c r="AO256" s="115"/>
      <c r="AP256" s="115"/>
      <c r="AQ256" s="115"/>
      <c r="AR256" s="115"/>
      <c r="AS256" s="115"/>
      <c r="AT256" s="115"/>
      <c r="AU256" s="115"/>
      <c r="AV256" s="115"/>
      <c r="AW256" s="115"/>
      <c r="AX256" s="116"/>
      <c r="AY256" s="118"/>
      <c r="AZ256" s="117"/>
      <c r="BA256" s="119"/>
      <c r="BB256" s="118"/>
      <c r="BC256" s="118"/>
      <c r="BD256" s="118"/>
      <c r="BE256" s="118"/>
      <c r="BF256" s="118"/>
      <c r="BG256" s="37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</row>
    <row r="257" spans="1:101" s="121" customFormat="1" ht="31.5" customHeight="1" x14ac:dyDescent="0.35">
      <c r="A257" s="105"/>
      <c r="B257" s="106"/>
      <c r="C257" s="106"/>
      <c r="D257" s="106"/>
      <c r="E257" s="106"/>
      <c r="F257" s="106"/>
      <c r="G257" s="107"/>
      <c r="H257" s="108"/>
      <c r="I257" s="108"/>
      <c r="J257" s="108"/>
      <c r="K257" s="108"/>
      <c r="L257" s="109"/>
      <c r="M257" s="110"/>
      <c r="N257" s="93"/>
      <c r="O257" s="153"/>
      <c r="P257" s="153"/>
      <c r="Q257" s="153"/>
      <c r="R257" s="153"/>
      <c r="S257" s="153"/>
      <c r="T257" s="111"/>
      <c r="U257" s="111"/>
      <c r="V257" s="153"/>
      <c r="W257" s="153"/>
      <c r="X257" s="153"/>
      <c r="Y257" s="153"/>
      <c r="Z257" s="153"/>
      <c r="AA257" s="111"/>
      <c r="AB257" s="111"/>
      <c r="AC257" s="153"/>
      <c r="AD257" s="153"/>
      <c r="AE257" s="153"/>
      <c r="AF257" s="153"/>
      <c r="AG257" s="153"/>
      <c r="AH257" s="111"/>
      <c r="AI257" s="111"/>
      <c r="AJ257" s="112"/>
      <c r="AK257" s="113"/>
      <c r="AL257" s="114"/>
      <c r="AM257" s="111"/>
      <c r="AN257" s="111"/>
      <c r="AO257" s="115"/>
      <c r="AP257" s="115"/>
      <c r="AQ257" s="115"/>
      <c r="AR257" s="115"/>
      <c r="AS257" s="115"/>
      <c r="AT257" s="115"/>
      <c r="AU257" s="115"/>
      <c r="AV257" s="115"/>
      <c r="AW257" s="115"/>
      <c r="AX257" s="116"/>
      <c r="AY257" s="118"/>
      <c r="AZ257" s="117"/>
      <c r="BA257" s="119"/>
      <c r="BB257" s="118"/>
      <c r="BC257" s="118"/>
      <c r="BD257" s="118"/>
      <c r="BE257" s="118"/>
      <c r="BF257" s="118"/>
      <c r="BG257" s="37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</row>
    <row r="258" spans="1:101" s="121" customFormat="1" ht="31.5" customHeight="1" x14ac:dyDescent="0.35">
      <c r="A258" s="105"/>
      <c r="B258" s="106"/>
      <c r="C258" s="106"/>
      <c r="D258" s="106"/>
      <c r="E258" s="106"/>
      <c r="F258" s="106"/>
      <c r="G258" s="107"/>
      <c r="H258" s="108"/>
      <c r="I258" s="108"/>
      <c r="J258" s="108"/>
      <c r="K258" s="108"/>
      <c r="L258" s="109"/>
      <c r="M258" s="110"/>
      <c r="N258" s="93"/>
      <c r="O258" s="153"/>
      <c r="P258" s="153"/>
      <c r="Q258" s="153"/>
      <c r="R258" s="153"/>
      <c r="S258" s="153"/>
      <c r="T258" s="111"/>
      <c r="U258" s="111"/>
      <c r="V258" s="153"/>
      <c r="W258" s="153"/>
      <c r="X258" s="153"/>
      <c r="Y258" s="153"/>
      <c r="Z258" s="153"/>
      <c r="AA258" s="111"/>
      <c r="AB258" s="111"/>
      <c r="AC258" s="153"/>
      <c r="AD258" s="153"/>
      <c r="AE258" s="153"/>
      <c r="AF258" s="153"/>
      <c r="AG258" s="153"/>
      <c r="AH258" s="111"/>
      <c r="AI258" s="111"/>
      <c r="AJ258" s="112"/>
      <c r="AK258" s="113"/>
      <c r="AL258" s="114"/>
      <c r="AM258" s="111"/>
      <c r="AN258" s="111"/>
      <c r="AO258" s="115"/>
      <c r="AP258" s="115"/>
      <c r="AQ258" s="115"/>
      <c r="AR258" s="115"/>
      <c r="AS258" s="115"/>
      <c r="AT258" s="115"/>
      <c r="AU258" s="115"/>
      <c r="AV258" s="115"/>
      <c r="AW258" s="115"/>
      <c r="AX258" s="116"/>
      <c r="AY258" s="118"/>
      <c r="AZ258" s="117"/>
      <c r="BA258" s="119"/>
      <c r="BB258" s="118"/>
      <c r="BC258" s="118"/>
      <c r="BD258" s="118"/>
      <c r="BE258" s="118"/>
      <c r="BF258" s="118"/>
      <c r="BG258" s="37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</row>
    <row r="259" spans="1:101" s="121" customFormat="1" ht="31.5" customHeight="1" x14ac:dyDescent="0.35">
      <c r="A259" s="105"/>
      <c r="B259" s="106"/>
      <c r="C259" s="106"/>
      <c r="D259" s="106"/>
      <c r="E259" s="106"/>
      <c r="F259" s="106"/>
      <c r="G259" s="107"/>
      <c r="H259" s="108"/>
      <c r="I259" s="108"/>
      <c r="J259" s="108"/>
      <c r="K259" s="108"/>
      <c r="L259" s="109"/>
      <c r="M259" s="110"/>
      <c r="N259" s="93"/>
      <c r="O259" s="153"/>
      <c r="P259" s="153"/>
      <c r="Q259" s="153"/>
      <c r="R259" s="153"/>
      <c r="S259" s="153"/>
      <c r="T259" s="111"/>
      <c r="U259" s="111"/>
      <c r="V259" s="153"/>
      <c r="W259" s="153"/>
      <c r="X259" s="153"/>
      <c r="Y259" s="153"/>
      <c r="Z259" s="153"/>
      <c r="AA259" s="111"/>
      <c r="AB259" s="111"/>
      <c r="AC259" s="153"/>
      <c r="AD259" s="153"/>
      <c r="AE259" s="153"/>
      <c r="AF259" s="153"/>
      <c r="AG259" s="153"/>
      <c r="AH259" s="111"/>
      <c r="AI259" s="111"/>
      <c r="AJ259" s="112"/>
      <c r="AK259" s="113"/>
      <c r="AL259" s="114"/>
      <c r="AM259" s="111"/>
      <c r="AN259" s="111"/>
      <c r="AO259" s="115"/>
      <c r="AP259" s="115"/>
      <c r="AQ259" s="115"/>
      <c r="AR259" s="115"/>
      <c r="AS259" s="115"/>
      <c r="AT259" s="115"/>
      <c r="AU259" s="115"/>
      <c r="AV259" s="115"/>
      <c r="AW259" s="115"/>
      <c r="AX259" s="116"/>
      <c r="AY259" s="118"/>
      <c r="AZ259" s="117"/>
      <c r="BA259" s="119"/>
      <c r="BB259" s="118"/>
      <c r="BC259" s="118"/>
      <c r="BD259" s="118"/>
      <c r="BE259" s="118"/>
      <c r="BF259" s="118"/>
      <c r="BG259" s="37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</row>
    <row r="260" spans="1:101" s="121" customFormat="1" ht="31.5" customHeight="1" x14ac:dyDescent="0.35">
      <c r="A260" s="105"/>
      <c r="B260" s="106"/>
      <c r="C260" s="106"/>
      <c r="D260" s="106"/>
      <c r="E260" s="106"/>
      <c r="F260" s="106"/>
      <c r="G260" s="107"/>
      <c r="H260" s="108"/>
      <c r="I260" s="108"/>
      <c r="J260" s="108"/>
      <c r="K260" s="108"/>
      <c r="L260" s="109"/>
      <c r="M260" s="110"/>
      <c r="N260" s="93"/>
      <c r="O260" s="153"/>
      <c r="P260" s="153"/>
      <c r="Q260" s="153"/>
      <c r="R260" s="153"/>
      <c r="S260" s="153"/>
      <c r="T260" s="111"/>
      <c r="U260" s="111"/>
      <c r="V260" s="153"/>
      <c r="W260" s="153"/>
      <c r="X260" s="153"/>
      <c r="Y260" s="153"/>
      <c r="Z260" s="153"/>
      <c r="AA260" s="111"/>
      <c r="AB260" s="111"/>
      <c r="AC260" s="153"/>
      <c r="AD260" s="153"/>
      <c r="AE260" s="153"/>
      <c r="AF260" s="153"/>
      <c r="AG260" s="153"/>
      <c r="AH260" s="111"/>
      <c r="AI260" s="111"/>
      <c r="AJ260" s="112"/>
      <c r="AK260" s="113"/>
      <c r="AL260" s="114"/>
      <c r="AM260" s="111"/>
      <c r="AN260" s="111"/>
      <c r="AO260" s="115"/>
      <c r="AP260" s="115"/>
      <c r="AQ260" s="115"/>
      <c r="AR260" s="115"/>
      <c r="AS260" s="115"/>
      <c r="AT260" s="115"/>
      <c r="AU260" s="115"/>
      <c r="AV260" s="115"/>
      <c r="AW260" s="115"/>
      <c r="AX260" s="116"/>
      <c r="AY260" s="118"/>
      <c r="AZ260" s="117"/>
      <c r="BA260" s="119"/>
      <c r="BB260" s="118"/>
      <c r="BC260" s="118"/>
      <c r="BD260" s="118"/>
      <c r="BE260" s="118"/>
      <c r="BF260" s="118"/>
      <c r="BG260" s="37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</row>
    <row r="261" spans="1:101" s="121" customFormat="1" ht="31.5" customHeight="1" x14ac:dyDescent="0.35">
      <c r="A261" s="105"/>
      <c r="B261" s="106"/>
      <c r="C261" s="106"/>
      <c r="D261" s="106"/>
      <c r="E261" s="106"/>
      <c r="F261" s="106"/>
      <c r="G261" s="107"/>
      <c r="H261" s="108"/>
      <c r="I261" s="108"/>
      <c r="J261" s="108"/>
      <c r="K261" s="108"/>
      <c r="L261" s="109"/>
      <c r="M261" s="110"/>
      <c r="N261" s="93"/>
      <c r="O261" s="153"/>
      <c r="P261" s="153"/>
      <c r="Q261" s="153"/>
      <c r="R261" s="153"/>
      <c r="S261" s="153"/>
      <c r="T261" s="111"/>
      <c r="U261" s="111"/>
      <c r="V261" s="153"/>
      <c r="W261" s="153"/>
      <c r="X261" s="153"/>
      <c r="Y261" s="153"/>
      <c r="Z261" s="153"/>
      <c r="AA261" s="111"/>
      <c r="AB261" s="111"/>
      <c r="AC261" s="153"/>
      <c r="AD261" s="153"/>
      <c r="AE261" s="153"/>
      <c r="AF261" s="153"/>
      <c r="AG261" s="153"/>
      <c r="AH261" s="111"/>
      <c r="AI261" s="111"/>
      <c r="AJ261" s="112"/>
      <c r="AK261" s="113"/>
      <c r="AL261" s="114"/>
      <c r="AM261" s="111"/>
      <c r="AN261" s="111"/>
      <c r="AO261" s="115"/>
      <c r="AP261" s="115"/>
      <c r="AQ261" s="115"/>
      <c r="AR261" s="115"/>
      <c r="AS261" s="115"/>
      <c r="AT261" s="115"/>
      <c r="AU261" s="115"/>
      <c r="AV261" s="115"/>
      <c r="AW261" s="115"/>
      <c r="AX261" s="116"/>
      <c r="AY261" s="118"/>
      <c r="AZ261" s="117"/>
      <c r="BA261" s="119"/>
      <c r="BB261" s="118"/>
      <c r="BC261" s="118"/>
      <c r="BD261" s="118"/>
      <c r="BE261" s="118"/>
      <c r="BF261" s="118"/>
      <c r="BG261" s="37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</row>
    <row r="262" spans="1:101" s="121" customFormat="1" ht="31.5" customHeight="1" x14ac:dyDescent="0.35">
      <c r="A262" s="105"/>
      <c r="B262" s="106"/>
      <c r="C262" s="106"/>
      <c r="D262" s="106"/>
      <c r="E262" s="106"/>
      <c r="F262" s="106"/>
      <c r="G262" s="107"/>
      <c r="H262" s="108"/>
      <c r="I262" s="108"/>
      <c r="J262" s="108"/>
      <c r="K262" s="108"/>
      <c r="L262" s="109"/>
      <c r="M262" s="110"/>
      <c r="N262" s="93"/>
      <c r="O262" s="153"/>
      <c r="P262" s="153"/>
      <c r="Q262" s="153"/>
      <c r="R262" s="153"/>
      <c r="S262" s="153"/>
      <c r="T262" s="111"/>
      <c r="U262" s="111"/>
      <c r="V262" s="153"/>
      <c r="W262" s="153"/>
      <c r="X262" s="153"/>
      <c r="Y262" s="153"/>
      <c r="Z262" s="153"/>
      <c r="AA262" s="111"/>
      <c r="AB262" s="111"/>
      <c r="AC262" s="153"/>
      <c r="AD262" s="153"/>
      <c r="AE262" s="153"/>
      <c r="AF262" s="153"/>
      <c r="AG262" s="153"/>
      <c r="AH262" s="111"/>
      <c r="AI262" s="111"/>
      <c r="AJ262" s="112"/>
      <c r="AK262" s="113"/>
      <c r="AL262" s="114"/>
      <c r="AM262" s="111"/>
      <c r="AN262" s="111"/>
      <c r="AO262" s="115"/>
      <c r="AP262" s="115"/>
      <c r="AQ262" s="115"/>
      <c r="AR262" s="115"/>
      <c r="AS262" s="115"/>
      <c r="AT262" s="115"/>
      <c r="AU262" s="115"/>
      <c r="AV262" s="115"/>
      <c r="AW262" s="115"/>
      <c r="AX262" s="116"/>
      <c r="AY262" s="118"/>
      <c r="AZ262" s="117"/>
      <c r="BA262" s="119"/>
      <c r="BB262" s="118"/>
      <c r="BC262" s="118"/>
      <c r="BD262" s="118"/>
      <c r="BE262" s="118"/>
      <c r="BF262" s="118"/>
      <c r="BG262" s="37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</row>
    <row r="263" spans="1:101" s="121" customFormat="1" ht="31.5" customHeight="1" x14ac:dyDescent="0.35">
      <c r="A263" s="105"/>
      <c r="B263" s="106"/>
      <c r="C263" s="106"/>
      <c r="D263" s="106"/>
      <c r="E263" s="106"/>
      <c r="F263" s="106"/>
      <c r="G263" s="107"/>
      <c r="H263" s="108"/>
      <c r="I263" s="108"/>
      <c r="J263" s="108"/>
      <c r="K263" s="108"/>
      <c r="L263" s="109"/>
      <c r="M263" s="110"/>
      <c r="N263" s="93"/>
      <c r="O263" s="153"/>
      <c r="P263" s="153"/>
      <c r="Q263" s="153"/>
      <c r="R263" s="153"/>
      <c r="S263" s="153"/>
      <c r="T263" s="111"/>
      <c r="U263" s="111"/>
      <c r="V263" s="153"/>
      <c r="W263" s="153"/>
      <c r="X263" s="153"/>
      <c r="Y263" s="153"/>
      <c r="Z263" s="153"/>
      <c r="AA263" s="111"/>
      <c r="AB263" s="111"/>
      <c r="AC263" s="153"/>
      <c r="AD263" s="153"/>
      <c r="AE263" s="153"/>
      <c r="AF263" s="153"/>
      <c r="AG263" s="153"/>
      <c r="AH263" s="111"/>
      <c r="AI263" s="111"/>
      <c r="AJ263" s="112"/>
      <c r="AK263" s="113"/>
      <c r="AL263" s="114"/>
      <c r="AM263" s="111"/>
      <c r="AN263" s="111"/>
      <c r="AO263" s="115"/>
      <c r="AP263" s="115"/>
      <c r="AQ263" s="115"/>
      <c r="AR263" s="115"/>
      <c r="AS263" s="115"/>
      <c r="AT263" s="115"/>
      <c r="AU263" s="115"/>
      <c r="AV263" s="115"/>
      <c r="AW263" s="115"/>
      <c r="AX263" s="116"/>
      <c r="AY263" s="118"/>
      <c r="AZ263" s="117"/>
      <c r="BA263" s="119"/>
      <c r="BB263" s="118"/>
      <c r="BC263" s="118"/>
      <c r="BD263" s="118"/>
      <c r="BE263" s="118"/>
      <c r="BF263" s="118"/>
      <c r="BG263" s="37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</row>
    <row r="264" spans="1:101" s="121" customFormat="1" ht="31.5" customHeight="1" x14ac:dyDescent="0.35">
      <c r="A264" s="105"/>
      <c r="B264" s="106"/>
      <c r="C264" s="106"/>
      <c r="D264" s="106"/>
      <c r="E264" s="106"/>
      <c r="F264" s="106"/>
      <c r="G264" s="107"/>
      <c r="H264" s="108"/>
      <c r="I264" s="108"/>
      <c r="J264" s="108"/>
      <c r="K264" s="108"/>
      <c r="L264" s="109"/>
      <c r="M264" s="110"/>
      <c r="N264" s="93"/>
      <c r="O264" s="153"/>
      <c r="P264" s="153"/>
      <c r="Q264" s="153"/>
      <c r="R264" s="153"/>
      <c r="S264" s="153"/>
      <c r="T264" s="111"/>
      <c r="U264" s="111"/>
      <c r="V264" s="153"/>
      <c r="W264" s="153"/>
      <c r="X264" s="153"/>
      <c r="Y264" s="153"/>
      <c r="Z264" s="153"/>
      <c r="AA264" s="111"/>
      <c r="AB264" s="111"/>
      <c r="AC264" s="153"/>
      <c r="AD264" s="153"/>
      <c r="AE264" s="153"/>
      <c r="AF264" s="153"/>
      <c r="AG264" s="153"/>
      <c r="AH264" s="111"/>
      <c r="AI264" s="111"/>
      <c r="AJ264" s="112"/>
      <c r="AK264" s="113"/>
      <c r="AL264" s="114"/>
      <c r="AM264" s="111"/>
      <c r="AN264" s="111"/>
      <c r="AO264" s="115"/>
      <c r="AP264" s="115"/>
      <c r="AQ264" s="115"/>
      <c r="AR264" s="115"/>
      <c r="AS264" s="115"/>
      <c r="AT264" s="115"/>
      <c r="AU264" s="115"/>
      <c r="AV264" s="115"/>
      <c r="AW264" s="115"/>
      <c r="AX264" s="116"/>
      <c r="AY264" s="118"/>
      <c r="AZ264" s="117"/>
      <c r="BA264" s="119"/>
      <c r="BB264" s="118"/>
      <c r="BC264" s="118"/>
      <c r="BD264" s="118"/>
      <c r="BE264" s="118"/>
      <c r="BF264" s="118"/>
      <c r="BG264" s="37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</row>
    <row r="265" spans="1:101" s="121" customFormat="1" ht="31.5" customHeight="1" x14ac:dyDescent="0.35">
      <c r="A265" s="105"/>
      <c r="B265" s="106"/>
      <c r="C265" s="106"/>
      <c r="D265" s="106"/>
      <c r="E265" s="106"/>
      <c r="F265" s="106"/>
      <c r="G265" s="107"/>
      <c r="H265" s="108"/>
      <c r="I265" s="108"/>
      <c r="J265" s="108"/>
      <c r="K265" s="108"/>
      <c r="L265" s="109"/>
      <c r="M265" s="110"/>
      <c r="N265" s="93"/>
      <c r="O265" s="153"/>
      <c r="P265" s="153"/>
      <c r="Q265" s="153"/>
      <c r="R265" s="153"/>
      <c r="S265" s="153"/>
      <c r="T265" s="111"/>
      <c r="U265" s="111"/>
      <c r="V265" s="153"/>
      <c r="W265" s="153"/>
      <c r="X265" s="153"/>
      <c r="Y265" s="153"/>
      <c r="Z265" s="153"/>
      <c r="AA265" s="111"/>
      <c r="AB265" s="111"/>
      <c r="AC265" s="153"/>
      <c r="AD265" s="153"/>
      <c r="AE265" s="153"/>
      <c r="AF265" s="153"/>
      <c r="AG265" s="153"/>
      <c r="AH265" s="111"/>
      <c r="AI265" s="111"/>
      <c r="AJ265" s="112"/>
      <c r="AK265" s="113"/>
      <c r="AL265" s="114"/>
      <c r="AM265" s="111"/>
      <c r="AN265" s="111"/>
      <c r="AO265" s="115"/>
      <c r="AP265" s="115"/>
      <c r="AQ265" s="115"/>
      <c r="AR265" s="115"/>
      <c r="AS265" s="115"/>
      <c r="AT265" s="115"/>
      <c r="AU265" s="115"/>
      <c r="AV265" s="115"/>
      <c r="AW265" s="115"/>
      <c r="AX265" s="116"/>
      <c r="AY265" s="118"/>
      <c r="AZ265" s="117"/>
      <c r="BA265" s="119"/>
      <c r="BB265" s="118"/>
      <c r="BC265" s="118"/>
      <c r="BD265" s="118"/>
      <c r="BE265" s="118"/>
      <c r="BF265" s="118"/>
      <c r="BG265" s="37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</row>
    <row r="266" spans="1:101" s="121" customFormat="1" ht="31.5" customHeight="1" x14ac:dyDescent="0.35">
      <c r="A266" s="105"/>
      <c r="B266" s="106"/>
      <c r="C266" s="106"/>
      <c r="D266" s="106"/>
      <c r="E266" s="106"/>
      <c r="F266" s="106"/>
      <c r="G266" s="107"/>
      <c r="H266" s="108"/>
      <c r="I266" s="108"/>
      <c r="J266" s="108"/>
      <c r="K266" s="108"/>
      <c r="L266" s="109"/>
      <c r="M266" s="110"/>
      <c r="N266" s="93"/>
      <c r="O266" s="153"/>
      <c r="P266" s="153"/>
      <c r="Q266" s="153"/>
      <c r="R266" s="153"/>
      <c r="S266" s="153"/>
      <c r="T266" s="111"/>
      <c r="U266" s="111"/>
      <c r="V266" s="153"/>
      <c r="W266" s="153"/>
      <c r="X266" s="153"/>
      <c r="Y266" s="153"/>
      <c r="Z266" s="153"/>
      <c r="AA266" s="111"/>
      <c r="AB266" s="111"/>
      <c r="AC266" s="153"/>
      <c r="AD266" s="153"/>
      <c r="AE266" s="153"/>
      <c r="AF266" s="153"/>
      <c r="AG266" s="153"/>
      <c r="AH266" s="111"/>
      <c r="AI266" s="111"/>
      <c r="AJ266" s="112"/>
      <c r="AK266" s="113"/>
      <c r="AL266" s="114"/>
      <c r="AM266" s="111"/>
      <c r="AN266" s="111"/>
      <c r="AO266" s="115"/>
      <c r="AP266" s="115"/>
      <c r="AQ266" s="115"/>
      <c r="AR266" s="115"/>
      <c r="AS266" s="115"/>
      <c r="AT266" s="115"/>
      <c r="AU266" s="115"/>
      <c r="AV266" s="115"/>
      <c r="AW266" s="115"/>
      <c r="AX266" s="116"/>
      <c r="AY266" s="118"/>
      <c r="AZ266" s="117"/>
      <c r="BA266" s="119"/>
      <c r="BB266" s="118"/>
      <c r="BC266" s="118"/>
      <c r="BD266" s="118"/>
      <c r="BE266" s="118"/>
      <c r="BF266" s="118"/>
      <c r="BG266" s="37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</row>
    <row r="267" spans="1:101" s="121" customFormat="1" ht="31.5" customHeight="1" x14ac:dyDescent="0.35">
      <c r="A267" s="105"/>
      <c r="B267" s="106"/>
      <c r="C267" s="106"/>
      <c r="D267" s="106"/>
      <c r="E267" s="106"/>
      <c r="F267" s="106"/>
      <c r="G267" s="107"/>
      <c r="H267" s="108"/>
      <c r="I267" s="108"/>
      <c r="J267" s="108"/>
      <c r="K267" s="108"/>
      <c r="L267" s="109"/>
      <c r="M267" s="110"/>
      <c r="N267" s="93"/>
      <c r="O267" s="153"/>
      <c r="P267" s="153"/>
      <c r="Q267" s="153"/>
      <c r="R267" s="153"/>
      <c r="S267" s="153"/>
      <c r="T267" s="111"/>
      <c r="U267" s="111"/>
      <c r="V267" s="153"/>
      <c r="W267" s="153"/>
      <c r="X267" s="153"/>
      <c r="Y267" s="153"/>
      <c r="Z267" s="153"/>
      <c r="AA267" s="111"/>
      <c r="AB267" s="111"/>
      <c r="AC267" s="153"/>
      <c r="AD267" s="153"/>
      <c r="AE267" s="153"/>
      <c r="AF267" s="153"/>
      <c r="AG267" s="153"/>
      <c r="AH267" s="111"/>
      <c r="AI267" s="111"/>
      <c r="AJ267" s="112"/>
      <c r="AK267" s="113"/>
      <c r="AL267" s="114"/>
      <c r="AM267" s="111"/>
      <c r="AN267" s="111"/>
      <c r="AO267" s="115"/>
      <c r="AP267" s="115"/>
      <c r="AQ267" s="115"/>
      <c r="AR267" s="115"/>
      <c r="AS267" s="115"/>
      <c r="AT267" s="115"/>
      <c r="AU267" s="115"/>
      <c r="AV267" s="115"/>
      <c r="AW267" s="115"/>
      <c r="AX267" s="116"/>
      <c r="AY267" s="118"/>
      <c r="AZ267" s="117"/>
      <c r="BA267" s="119"/>
      <c r="BB267" s="118"/>
      <c r="BC267" s="118"/>
      <c r="BD267" s="118"/>
      <c r="BE267" s="118"/>
      <c r="BF267" s="118"/>
      <c r="BG267" s="37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</row>
    <row r="268" spans="1:101" s="121" customFormat="1" ht="31.5" customHeight="1" x14ac:dyDescent="0.35">
      <c r="A268" s="105"/>
      <c r="B268" s="106"/>
      <c r="C268" s="106"/>
      <c r="D268" s="106"/>
      <c r="E268" s="106"/>
      <c r="F268" s="106"/>
      <c r="G268" s="107"/>
      <c r="H268" s="108"/>
      <c r="I268" s="108"/>
      <c r="J268" s="108"/>
      <c r="K268" s="108"/>
      <c r="L268" s="109"/>
      <c r="M268" s="110"/>
      <c r="N268" s="93"/>
      <c r="O268" s="153"/>
      <c r="P268" s="153"/>
      <c r="Q268" s="153"/>
      <c r="R268" s="153"/>
      <c r="S268" s="153"/>
      <c r="T268" s="111"/>
      <c r="U268" s="111"/>
      <c r="V268" s="153"/>
      <c r="W268" s="153"/>
      <c r="X268" s="153"/>
      <c r="Y268" s="153"/>
      <c r="Z268" s="153"/>
      <c r="AA268" s="111"/>
      <c r="AB268" s="111"/>
      <c r="AC268" s="153"/>
      <c r="AD268" s="153"/>
      <c r="AE268" s="153"/>
      <c r="AF268" s="153"/>
      <c r="AG268" s="153"/>
      <c r="AH268" s="111"/>
      <c r="AI268" s="111"/>
      <c r="AJ268" s="112"/>
      <c r="AK268" s="113"/>
      <c r="AL268" s="114"/>
      <c r="AM268" s="111"/>
      <c r="AN268" s="111"/>
      <c r="AO268" s="115"/>
      <c r="AP268" s="115"/>
      <c r="AQ268" s="115"/>
      <c r="AR268" s="115"/>
      <c r="AS268" s="115"/>
      <c r="AT268" s="115"/>
      <c r="AU268" s="115"/>
      <c r="AV268" s="115"/>
      <c r="AW268" s="115"/>
      <c r="AX268" s="116"/>
      <c r="AY268" s="118"/>
      <c r="AZ268" s="117"/>
      <c r="BA268" s="119"/>
      <c r="BB268" s="118"/>
      <c r="BC268" s="118"/>
      <c r="BD268" s="118"/>
      <c r="BE268" s="118"/>
      <c r="BF268" s="118"/>
      <c r="BG268" s="37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</row>
    <row r="269" spans="1:101" s="121" customFormat="1" ht="31.5" customHeight="1" x14ac:dyDescent="0.35">
      <c r="A269" s="105"/>
      <c r="B269" s="106"/>
      <c r="C269" s="106"/>
      <c r="D269" s="106"/>
      <c r="E269" s="106"/>
      <c r="F269" s="106"/>
      <c r="G269" s="107"/>
      <c r="H269" s="108"/>
      <c r="I269" s="108"/>
      <c r="J269" s="108"/>
      <c r="K269" s="108"/>
      <c r="L269" s="109"/>
      <c r="M269" s="110"/>
      <c r="N269" s="93"/>
      <c r="O269" s="153"/>
      <c r="P269" s="153"/>
      <c r="Q269" s="153"/>
      <c r="R269" s="153"/>
      <c r="S269" s="153"/>
      <c r="T269" s="111"/>
      <c r="U269" s="111"/>
      <c r="V269" s="153"/>
      <c r="W269" s="153"/>
      <c r="X269" s="153"/>
      <c r="Y269" s="153"/>
      <c r="Z269" s="153"/>
      <c r="AA269" s="111"/>
      <c r="AB269" s="111"/>
      <c r="AC269" s="153"/>
      <c r="AD269" s="153"/>
      <c r="AE269" s="153"/>
      <c r="AF269" s="153"/>
      <c r="AG269" s="153"/>
      <c r="AH269" s="111"/>
      <c r="AI269" s="111"/>
      <c r="AJ269" s="112"/>
      <c r="AK269" s="113"/>
      <c r="AL269" s="114"/>
      <c r="AM269" s="111"/>
      <c r="AN269" s="111"/>
      <c r="AO269" s="115"/>
      <c r="AP269" s="115"/>
      <c r="AQ269" s="115"/>
      <c r="AR269" s="115"/>
      <c r="AS269" s="115"/>
      <c r="AT269" s="115"/>
      <c r="AU269" s="115"/>
      <c r="AV269" s="115"/>
      <c r="AW269" s="115"/>
      <c r="AX269" s="116"/>
      <c r="AY269" s="118"/>
      <c r="AZ269" s="117"/>
      <c r="BA269" s="119"/>
      <c r="BB269" s="118"/>
      <c r="BC269" s="118"/>
      <c r="BD269" s="118"/>
      <c r="BE269" s="118"/>
      <c r="BF269" s="118"/>
      <c r="BG269" s="37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</row>
    <row r="270" spans="1:101" s="121" customFormat="1" ht="31.5" customHeight="1" x14ac:dyDescent="0.35">
      <c r="A270" s="105"/>
      <c r="B270" s="106"/>
      <c r="C270" s="106"/>
      <c r="D270" s="106"/>
      <c r="E270" s="106"/>
      <c r="F270" s="106"/>
      <c r="G270" s="107"/>
      <c r="H270" s="108"/>
      <c r="I270" s="108"/>
      <c r="J270" s="108"/>
      <c r="K270" s="108"/>
      <c r="L270" s="109"/>
      <c r="M270" s="110"/>
      <c r="N270" s="93"/>
      <c r="O270" s="153"/>
      <c r="P270" s="153"/>
      <c r="Q270" s="153"/>
      <c r="R270" s="153"/>
      <c r="S270" s="153"/>
      <c r="T270" s="111"/>
      <c r="U270" s="111"/>
      <c r="V270" s="153"/>
      <c r="W270" s="153"/>
      <c r="X270" s="153"/>
      <c r="Y270" s="153"/>
      <c r="Z270" s="153"/>
      <c r="AA270" s="111"/>
      <c r="AB270" s="111"/>
      <c r="AC270" s="153"/>
      <c r="AD270" s="153"/>
      <c r="AE270" s="153"/>
      <c r="AF270" s="153"/>
      <c r="AG270" s="153"/>
      <c r="AH270" s="111"/>
      <c r="AI270" s="111"/>
      <c r="AJ270" s="112"/>
      <c r="AK270" s="113"/>
      <c r="AL270" s="114"/>
      <c r="AM270" s="111"/>
      <c r="AN270" s="111"/>
      <c r="AO270" s="115"/>
      <c r="AP270" s="115"/>
      <c r="AQ270" s="115"/>
      <c r="AR270" s="115"/>
      <c r="AS270" s="115"/>
      <c r="AT270" s="115"/>
      <c r="AU270" s="115"/>
      <c r="AV270" s="115"/>
      <c r="AW270" s="115"/>
      <c r="AX270" s="116"/>
      <c r="AY270" s="118"/>
      <c r="AZ270" s="117"/>
      <c r="BA270" s="119"/>
      <c r="BB270" s="118"/>
      <c r="BC270" s="118"/>
      <c r="BD270" s="118"/>
      <c r="BE270" s="118"/>
      <c r="BF270" s="118"/>
      <c r="BG270" s="37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</row>
    <row r="271" spans="1:101" s="121" customFormat="1" ht="31.5" customHeight="1" x14ac:dyDescent="0.35">
      <c r="A271" s="105"/>
      <c r="B271" s="106"/>
      <c r="C271" s="106"/>
      <c r="D271" s="106"/>
      <c r="E271" s="106"/>
      <c r="F271" s="106"/>
      <c r="G271" s="107"/>
      <c r="H271" s="108"/>
      <c r="I271" s="108"/>
      <c r="J271" s="108"/>
      <c r="K271" s="108"/>
      <c r="L271" s="109"/>
      <c r="M271" s="110"/>
      <c r="N271" s="93"/>
      <c r="O271" s="153"/>
      <c r="P271" s="153"/>
      <c r="Q271" s="153"/>
      <c r="R271" s="153"/>
      <c r="S271" s="153"/>
      <c r="T271" s="111"/>
      <c r="U271" s="111"/>
      <c r="V271" s="153"/>
      <c r="W271" s="153"/>
      <c r="X271" s="153"/>
      <c r="Y271" s="153"/>
      <c r="Z271" s="153"/>
      <c r="AA271" s="111"/>
      <c r="AB271" s="111"/>
      <c r="AC271" s="153"/>
      <c r="AD271" s="153"/>
      <c r="AE271" s="153"/>
      <c r="AF271" s="153"/>
      <c r="AG271" s="153"/>
      <c r="AH271" s="111"/>
      <c r="AI271" s="111"/>
      <c r="AJ271" s="112"/>
      <c r="AK271" s="113"/>
      <c r="AL271" s="114"/>
      <c r="AM271" s="111"/>
      <c r="AN271" s="111"/>
      <c r="AO271" s="115"/>
      <c r="AP271" s="115"/>
      <c r="AQ271" s="115"/>
      <c r="AR271" s="115"/>
      <c r="AS271" s="115"/>
      <c r="AT271" s="115"/>
      <c r="AU271" s="115"/>
      <c r="AV271" s="115"/>
      <c r="AW271" s="115"/>
      <c r="AX271" s="116"/>
      <c r="AY271" s="118"/>
      <c r="AZ271" s="117"/>
      <c r="BA271" s="119"/>
      <c r="BB271" s="118"/>
      <c r="BC271" s="118"/>
      <c r="BD271" s="118"/>
      <c r="BE271" s="118"/>
      <c r="BF271" s="118"/>
      <c r="BG271" s="37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</row>
    <row r="272" spans="1:101" s="121" customFormat="1" ht="31.5" customHeight="1" x14ac:dyDescent="0.35">
      <c r="A272" s="105"/>
      <c r="B272" s="106"/>
      <c r="C272" s="106"/>
      <c r="D272" s="106"/>
      <c r="E272" s="106"/>
      <c r="F272" s="106"/>
      <c r="G272" s="107"/>
      <c r="H272" s="108"/>
      <c r="I272" s="108"/>
      <c r="J272" s="108"/>
      <c r="K272" s="108"/>
      <c r="L272" s="109"/>
      <c r="M272" s="110"/>
      <c r="N272" s="93"/>
      <c r="O272" s="153"/>
      <c r="P272" s="153"/>
      <c r="Q272" s="153"/>
      <c r="R272" s="153"/>
      <c r="S272" s="153"/>
      <c r="T272" s="111"/>
      <c r="U272" s="111"/>
      <c r="V272" s="153"/>
      <c r="W272" s="153"/>
      <c r="X272" s="153"/>
      <c r="Y272" s="153"/>
      <c r="Z272" s="153"/>
      <c r="AA272" s="111"/>
      <c r="AB272" s="111"/>
      <c r="AC272" s="153"/>
      <c r="AD272" s="153"/>
      <c r="AE272" s="153"/>
      <c r="AF272" s="153"/>
      <c r="AG272" s="153"/>
      <c r="AH272" s="111"/>
      <c r="AI272" s="111"/>
      <c r="AJ272" s="112"/>
      <c r="AK272" s="113"/>
      <c r="AL272" s="114"/>
      <c r="AM272" s="111"/>
      <c r="AN272" s="111"/>
      <c r="AO272" s="115"/>
      <c r="AP272" s="115"/>
      <c r="AQ272" s="115"/>
      <c r="AR272" s="115"/>
      <c r="AS272" s="115"/>
      <c r="AT272" s="115"/>
      <c r="AU272" s="115"/>
      <c r="AV272" s="115"/>
      <c r="AW272" s="115"/>
      <c r="AX272" s="116"/>
      <c r="AY272" s="118"/>
      <c r="AZ272" s="117"/>
      <c r="BA272" s="119"/>
      <c r="BB272" s="118"/>
      <c r="BC272" s="118"/>
      <c r="BD272" s="118"/>
      <c r="BE272" s="118"/>
      <c r="BF272" s="118"/>
      <c r="BG272" s="37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</row>
    <row r="273" spans="1:101" s="121" customFormat="1" ht="31.5" customHeight="1" x14ac:dyDescent="0.35">
      <c r="A273" s="105"/>
      <c r="B273" s="106"/>
      <c r="C273" s="106"/>
      <c r="D273" s="106"/>
      <c r="E273" s="106"/>
      <c r="F273" s="106"/>
      <c r="G273" s="107"/>
      <c r="H273" s="108"/>
      <c r="I273" s="108"/>
      <c r="J273" s="108"/>
      <c r="K273" s="108"/>
      <c r="L273" s="109"/>
      <c r="M273" s="110"/>
      <c r="N273" s="93"/>
      <c r="O273" s="153"/>
      <c r="P273" s="153"/>
      <c r="Q273" s="153"/>
      <c r="R273" s="153"/>
      <c r="S273" s="153"/>
      <c r="T273" s="111"/>
      <c r="U273" s="111"/>
      <c r="V273" s="153"/>
      <c r="W273" s="153"/>
      <c r="X273" s="153"/>
      <c r="Y273" s="153"/>
      <c r="Z273" s="153"/>
      <c r="AA273" s="111"/>
      <c r="AB273" s="111"/>
      <c r="AC273" s="153"/>
      <c r="AD273" s="153"/>
      <c r="AE273" s="153"/>
      <c r="AF273" s="153"/>
      <c r="AG273" s="153"/>
      <c r="AH273" s="111"/>
      <c r="AI273" s="111"/>
      <c r="AJ273" s="112"/>
      <c r="AK273" s="113"/>
      <c r="AL273" s="114"/>
      <c r="AM273" s="111"/>
      <c r="AN273" s="111"/>
      <c r="AO273" s="115"/>
      <c r="AP273" s="115"/>
      <c r="AQ273" s="115"/>
      <c r="AR273" s="115"/>
      <c r="AS273" s="115"/>
      <c r="AT273" s="115"/>
      <c r="AU273" s="115"/>
      <c r="AV273" s="115"/>
      <c r="AW273" s="115"/>
      <c r="AX273" s="116"/>
      <c r="AY273" s="118"/>
      <c r="AZ273" s="117"/>
      <c r="BA273" s="119"/>
      <c r="BB273" s="118"/>
      <c r="BC273" s="118"/>
      <c r="BD273" s="118"/>
      <c r="BE273" s="118"/>
      <c r="BF273" s="118"/>
      <c r="BG273" s="37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</row>
    <row r="274" spans="1:101" s="121" customFormat="1" ht="31.5" customHeight="1" x14ac:dyDescent="0.35">
      <c r="A274" s="105"/>
      <c r="B274" s="106"/>
      <c r="C274" s="106"/>
      <c r="D274" s="106"/>
      <c r="E274" s="106"/>
      <c r="F274" s="106"/>
      <c r="G274" s="107"/>
      <c r="H274" s="108"/>
      <c r="I274" s="108"/>
      <c r="J274" s="108"/>
      <c r="K274" s="108"/>
      <c r="L274" s="109"/>
      <c r="M274" s="110"/>
      <c r="N274" s="93"/>
      <c r="O274" s="153"/>
      <c r="P274" s="153"/>
      <c r="Q274" s="153"/>
      <c r="R274" s="153"/>
      <c r="S274" s="153"/>
      <c r="T274" s="111"/>
      <c r="U274" s="111"/>
      <c r="V274" s="153"/>
      <c r="W274" s="153"/>
      <c r="X274" s="153"/>
      <c r="Y274" s="153"/>
      <c r="Z274" s="153"/>
      <c r="AA274" s="111"/>
      <c r="AB274" s="111"/>
      <c r="AC274" s="153"/>
      <c r="AD274" s="153"/>
      <c r="AE274" s="153"/>
      <c r="AF274" s="153"/>
      <c r="AG274" s="153"/>
      <c r="AH274" s="111"/>
      <c r="AI274" s="111"/>
      <c r="AJ274" s="112"/>
      <c r="AK274" s="113"/>
      <c r="AL274" s="114"/>
      <c r="AM274" s="111"/>
      <c r="AN274" s="111"/>
      <c r="AO274" s="115"/>
      <c r="AP274" s="115"/>
      <c r="AQ274" s="115"/>
      <c r="AR274" s="115"/>
      <c r="AS274" s="115"/>
      <c r="AT274" s="115"/>
      <c r="AU274" s="115"/>
      <c r="AV274" s="115"/>
      <c r="AW274" s="115"/>
      <c r="AX274" s="116"/>
      <c r="AY274" s="118"/>
      <c r="AZ274" s="117"/>
      <c r="BA274" s="119"/>
      <c r="BB274" s="118"/>
      <c r="BC274" s="118"/>
      <c r="BD274" s="118"/>
      <c r="BE274" s="118"/>
      <c r="BF274" s="118"/>
      <c r="BG274" s="37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</row>
    <row r="275" spans="1:101" s="121" customFormat="1" ht="31.5" customHeight="1" x14ac:dyDescent="0.35">
      <c r="A275" s="105"/>
      <c r="B275" s="106"/>
      <c r="C275" s="106"/>
      <c r="D275" s="106"/>
      <c r="E275" s="106"/>
      <c r="F275" s="106"/>
      <c r="G275" s="107"/>
      <c r="H275" s="108"/>
      <c r="I275" s="108"/>
      <c r="J275" s="108"/>
      <c r="K275" s="108"/>
      <c r="L275" s="109"/>
      <c r="M275" s="110"/>
      <c r="N275" s="93"/>
      <c r="O275" s="153"/>
      <c r="P275" s="153"/>
      <c r="Q275" s="153"/>
      <c r="R275" s="153"/>
      <c r="S275" s="153"/>
      <c r="T275" s="111"/>
      <c r="U275" s="111"/>
      <c r="V275" s="153"/>
      <c r="W275" s="153"/>
      <c r="X275" s="153"/>
      <c r="Y275" s="153"/>
      <c r="Z275" s="153"/>
      <c r="AA275" s="111"/>
      <c r="AB275" s="111"/>
      <c r="AC275" s="153"/>
      <c r="AD275" s="153"/>
      <c r="AE275" s="153"/>
      <c r="AF275" s="153"/>
      <c r="AG275" s="153"/>
      <c r="AH275" s="111"/>
      <c r="AI275" s="111"/>
      <c r="AJ275" s="112"/>
      <c r="AK275" s="113"/>
      <c r="AL275" s="114"/>
      <c r="AM275" s="111"/>
      <c r="AN275" s="111"/>
      <c r="AO275" s="115"/>
      <c r="AP275" s="115"/>
      <c r="AQ275" s="115"/>
      <c r="AR275" s="115"/>
      <c r="AS275" s="115"/>
      <c r="AT275" s="115"/>
      <c r="AU275" s="115"/>
      <c r="AV275" s="115"/>
      <c r="AW275" s="115"/>
      <c r="AX275" s="116"/>
      <c r="AY275" s="118"/>
      <c r="AZ275" s="117"/>
      <c r="BA275" s="119"/>
      <c r="BB275" s="118"/>
      <c r="BC275" s="118"/>
      <c r="BD275" s="118"/>
      <c r="BE275" s="118"/>
      <c r="BF275" s="118"/>
      <c r="BG275" s="37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</row>
    <row r="276" spans="1:101" s="121" customFormat="1" ht="31.5" customHeight="1" x14ac:dyDescent="0.35">
      <c r="A276" s="105"/>
      <c r="B276" s="106"/>
      <c r="C276" s="106"/>
      <c r="D276" s="106"/>
      <c r="E276" s="106"/>
      <c r="F276" s="106"/>
      <c r="G276" s="107"/>
      <c r="H276" s="108"/>
      <c r="I276" s="108"/>
      <c r="J276" s="108"/>
      <c r="K276" s="108"/>
      <c r="L276" s="109"/>
      <c r="M276" s="110"/>
      <c r="N276" s="93"/>
      <c r="O276" s="153"/>
      <c r="P276" s="153"/>
      <c r="Q276" s="153"/>
      <c r="R276" s="153"/>
      <c r="S276" s="153"/>
      <c r="T276" s="111"/>
      <c r="U276" s="111"/>
      <c r="V276" s="153"/>
      <c r="W276" s="153"/>
      <c r="X276" s="153"/>
      <c r="Y276" s="153"/>
      <c r="Z276" s="153"/>
      <c r="AA276" s="111"/>
      <c r="AB276" s="111"/>
      <c r="AC276" s="153"/>
      <c r="AD276" s="153"/>
      <c r="AE276" s="153"/>
      <c r="AF276" s="153"/>
      <c r="AG276" s="153"/>
      <c r="AH276" s="111"/>
      <c r="AI276" s="111"/>
      <c r="AJ276" s="112"/>
      <c r="AK276" s="113"/>
      <c r="AL276" s="114"/>
      <c r="AM276" s="111"/>
      <c r="AN276" s="111"/>
      <c r="AO276" s="115"/>
      <c r="AP276" s="115"/>
      <c r="AQ276" s="115"/>
      <c r="AR276" s="115"/>
      <c r="AS276" s="115"/>
      <c r="AT276" s="115"/>
      <c r="AU276" s="115"/>
      <c r="AV276" s="115"/>
      <c r="AW276" s="115"/>
      <c r="AX276" s="116"/>
      <c r="AY276" s="118"/>
      <c r="AZ276" s="117"/>
      <c r="BA276" s="119"/>
      <c r="BB276" s="118"/>
      <c r="BC276" s="118"/>
      <c r="BD276" s="118"/>
      <c r="BE276" s="118"/>
      <c r="BF276" s="118"/>
      <c r="BG276" s="37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</row>
    <row r="277" spans="1:101" s="121" customFormat="1" ht="31.5" customHeight="1" x14ac:dyDescent="0.35">
      <c r="A277" s="105"/>
      <c r="B277" s="106"/>
      <c r="C277" s="106"/>
      <c r="D277" s="106"/>
      <c r="E277" s="106"/>
      <c r="F277" s="106"/>
      <c r="G277" s="107"/>
      <c r="H277" s="108"/>
      <c r="I277" s="108"/>
      <c r="J277" s="108"/>
      <c r="K277" s="108"/>
      <c r="L277" s="109"/>
      <c r="M277" s="110"/>
      <c r="N277" s="93"/>
      <c r="O277" s="153"/>
      <c r="P277" s="153"/>
      <c r="Q277" s="153"/>
      <c r="R277" s="153"/>
      <c r="S277" s="153"/>
      <c r="T277" s="111"/>
      <c r="U277" s="111"/>
      <c r="V277" s="153"/>
      <c r="W277" s="153"/>
      <c r="X277" s="153"/>
      <c r="Y277" s="153"/>
      <c r="Z277" s="153"/>
      <c r="AA277" s="111"/>
      <c r="AB277" s="111"/>
      <c r="AC277" s="153"/>
      <c r="AD277" s="153"/>
      <c r="AE277" s="153"/>
      <c r="AF277" s="153"/>
      <c r="AG277" s="153"/>
      <c r="AH277" s="111"/>
      <c r="AI277" s="111"/>
      <c r="AJ277" s="112"/>
      <c r="AK277" s="113"/>
      <c r="AL277" s="114"/>
      <c r="AM277" s="111"/>
      <c r="AN277" s="111"/>
      <c r="AO277" s="115"/>
      <c r="AP277" s="115"/>
      <c r="AQ277" s="115"/>
      <c r="AR277" s="115"/>
      <c r="AS277" s="115"/>
      <c r="AT277" s="115"/>
      <c r="AU277" s="115"/>
      <c r="AV277" s="115"/>
      <c r="AW277" s="115"/>
      <c r="AX277" s="116"/>
      <c r="AY277" s="118"/>
      <c r="AZ277" s="117"/>
      <c r="BA277" s="119"/>
      <c r="BB277" s="118"/>
      <c r="BC277" s="118"/>
      <c r="BD277" s="118"/>
      <c r="BE277" s="118"/>
      <c r="BF277" s="118"/>
      <c r="BG277" s="37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</row>
    <row r="278" spans="1:101" s="121" customFormat="1" ht="31.5" customHeight="1" x14ac:dyDescent="0.35">
      <c r="A278" s="105"/>
      <c r="B278" s="106"/>
      <c r="C278" s="106"/>
      <c r="D278" s="106"/>
      <c r="E278" s="106"/>
      <c r="F278" s="106"/>
      <c r="G278" s="107"/>
      <c r="H278" s="108"/>
      <c r="I278" s="108"/>
      <c r="J278" s="108"/>
      <c r="K278" s="108"/>
      <c r="L278" s="109"/>
      <c r="M278" s="110"/>
      <c r="N278" s="93"/>
      <c r="O278" s="153"/>
      <c r="P278" s="153"/>
      <c r="Q278" s="153"/>
      <c r="R278" s="153"/>
      <c r="S278" s="153"/>
      <c r="T278" s="111"/>
      <c r="U278" s="111"/>
      <c r="V278" s="153"/>
      <c r="W278" s="153"/>
      <c r="X278" s="153"/>
      <c r="Y278" s="153"/>
      <c r="Z278" s="153"/>
      <c r="AA278" s="111"/>
      <c r="AB278" s="111"/>
      <c r="AC278" s="153"/>
      <c r="AD278" s="153"/>
      <c r="AE278" s="153"/>
      <c r="AF278" s="153"/>
      <c r="AG278" s="153"/>
      <c r="AH278" s="111"/>
      <c r="AI278" s="111"/>
      <c r="AJ278" s="112"/>
      <c r="AK278" s="113"/>
      <c r="AL278" s="114"/>
      <c r="AM278" s="111"/>
      <c r="AN278" s="111"/>
      <c r="AO278" s="115"/>
      <c r="AP278" s="115"/>
      <c r="AQ278" s="115"/>
      <c r="AR278" s="115"/>
      <c r="AS278" s="115"/>
      <c r="AT278" s="115"/>
      <c r="AU278" s="115"/>
      <c r="AV278" s="115"/>
      <c r="AW278" s="115"/>
      <c r="AX278" s="116"/>
      <c r="AY278" s="118"/>
      <c r="AZ278" s="117"/>
      <c r="BA278" s="119"/>
      <c r="BB278" s="118"/>
      <c r="BC278" s="118"/>
      <c r="BD278" s="118"/>
      <c r="BE278" s="118"/>
      <c r="BF278" s="118"/>
      <c r="BG278" s="37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</row>
    <row r="279" spans="1:101" s="121" customFormat="1" ht="31.5" customHeight="1" x14ac:dyDescent="0.35">
      <c r="A279" s="105"/>
      <c r="B279" s="106"/>
      <c r="C279" s="106"/>
      <c r="D279" s="106"/>
      <c r="E279" s="106"/>
      <c r="F279" s="106"/>
      <c r="G279" s="107"/>
      <c r="H279" s="108"/>
      <c r="I279" s="108"/>
      <c r="J279" s="108"/>
      <c r="K279" s="108"/>
      <c r="L279" s="109"/>
      <c r="M279" s="110"/>
      <c r="N279" s="93"/>
      <c r="O279" s="153"/>
      <c r="P279" s="153"/>
      <c r="Q279" s="153"/>
      <c r="R279" s="153"/>
      <c r="S279" s="153"/>
      <c r="T279" s="111"/>
      <c r="U279" s="111"/>
      <c r="V279" s="153"/>
      <c r="W279" s="153"/>
      <c r="X279" s="153"/>
      <c r="Y279" s="153"/>
      <c r="Z279" s="153"/>
      <c r="AA279" s="111"/>
      <c r="AB279" s="111"/>
      <c r="AC279" s="153"/>
      <c r="AD279" s="153"/>
      <c r="AE279" s="153"/>
      <c r="AF279" s="153"/>
      <c r="AG279" s="153"/>
      <c r="AH279" s="111"/>
      <c r="AI279" s="111"/>
      <c r="AJ279" s="112"/>
      <c r="AK279" s="113"/>
      <c r="AL279" s="114"/>
      <c r="AM279" s="111"/>
      <c r="AN279" s="111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6"/>
      <c r="AY279" s="118"/>
      <c r="AZ279" s="117"/>
      <c r="BA279" s="119"/>
      <c r="BB279" s="118"/>
      <c r="BC279" s="118"/>
      <c r="BD279" s="118"/>
      <c r="BE279" s="118"/>
      <c r="BF279" s="118"/>
      <c r="BG279" s="37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</row>
    <row r="280" spans="1:101" s="121" customFormat="1" ht="31.5" customHeight="1" x14ac:dyDescent="0.35">
      <c r="A280" s="105"/>
      <c r="B280" s="106"/>
      <c r="C280" s="106"/>
      <c r="D280" s="106"/>
      <c r="E280" s="106"/>
      <c r="F280" s="106"/>
      <c r="G280" s="107"/>
      <c r="H280" s="108"/>
      <c r="I280" s="108"/>
      <c r="J280" s="108"/>
      <c r="K280" s="108"/>
      <c r="L280" s="109"/>
      <c r="M280" s="110"/>
      <c r="N280" s="93"/>
      <c r="O280" s="153"/>
      <c r="P280" s="153"/>
      <c r="Q280" s="153"/>
      <c r="R280" s="153"/>
      <c r="S280" s="153"/>
      <c r="T280" s="111"/>
      <c r="U280" s="111"/>
      <c r="V280" s="153"/>
      <c r="W280" s="153"/>
      <c r="X280" s="153"/>
      <c r="Y280" s="153"/>
      <c r="Z280" s="153"/>
      <c r="AA280" s="111"/>
      <c r="AB280" s="111"/>
      <c r="AC280" s="153"/>
      <c r="AD280" s="153"/>
      <c r="AE280" s="153"/>
      <c r="AF280" s="153"/>
      <c r="AG280" s="153"/>
      <c r="AH280" s="111"/>
      <c r="AI280" s="111"/>
      <c r="AJ280" s="112"/>
      <c r="AK280" s="113"/>
      <c r="AL280" s="114"/>
      <c r="AM280" s="111"/>
      <c r="AN280" s="111"/>
      <c r="AO280" s="115"/>
      <c r="AP280" s="115"/>
      <c r="AQ280" s="115"/>
      <c r="AR280" s="115"/>
      <c r="AS280" s="115"/>
      <c r="AT280" s="115"/>
      <c r="AU280" s="115"/>
      <c r="AV280" s="115"/>
      <c r="AW280" s="115"/>
      <c r="AX280" s="116"/>
      <c r="AY280" s="118"/>
      <c r="AZ280" s="117"/>
      <c r="BA280" s="119"/>
      <c r="BB280" s="118"/>
      <c r="BC280" s="118"/>
      <c r="BD280" s="118"/>
      <c r="BE280" s="118"/>
      <c r="BF280" s="118"/>
      <c r="BG280" s="37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</row>
    <row r="281" spans="1:101" s="121" customFormat="1" ht="31.5" customHeight="1" x14ac:dyDescent="0.35">
      <c r="A281" s="105"/>
      <c r="B281" s="106"/>
      <c r="C281" s="106"/>
      <c r="D281" s="106"/>
      <c r="E281" s="106"/>
      <c r="F281" s="106"/>
      <c r="G281" s="107"/>
      <c r="H281" s="108"/>
      <c r="I281" s="108"/>
      <c r="J281" s="108"/>
      <c r="K281" s="108"/>
      <c r="L281" s="109"/>
      <c r="M281" s="110"/>
      <c r="N281" s="93"/>
      <c r="O281" s="153"/>
      <c r="P281" s="153"/>
      <c r="Q281" s="153"/>
      <c r="R281" s="153"/>
      <c r="S281" s="153"/>
      <c r="T281" s="111"/>
      <c r="U281" s="111"/>
      <c r="V281" s="153"/>
      <c r="W281" s="153"/>
      <c r="X281" s="153"/>
      <c r="Y281" s="153"/>
      <c r="Z281" s="153"/>
      <c r="AA281" s="111"/>
      <c r="AB281" s="111"/>
      <c r="AC281" s="153"/>
      <c r="AD281" s="153"/>
      <c r="AE281" s="153"/>
      <c r="AF281" s="153"/>
      <c r="AG281" s="153"/>
      <c r="AH281" s="111"/>
      <c r="AI281" s="111"/>
      <c r="AJ281" s="112"/>
      <c r="AK281" s="113"/>
      <c r="AL281" s="114"/>
      <c r="AM281" s="111"/>
      <c r="AN281" s="111"/>
      <c r="AO281" s="115"/>
      <c r="AP281" s="115"/>
      <c r="AQ281" s="115"/>
      <c r="AR281" s="115"/>
      <c r="AS281" s="115"/>
      <c r="AT281" s="115"/>
      <c r="AU281" s="115"/>
      <c r="AV281" s="115"/>
      <c r="AW281" s="115"/>
      <c r="AX281" s="116"/>
      <c r="AY281" s="118"/>
      <c r="AZ281" s="117"/>
      <c r="BA281" s="119"/>
      <c r="BB281" s="118"/>
      <c r="BC281" s="118"/>
      <c r="BD281" s="118"/>
      <c r="BE281" s="118"/>
      <c r="BF281" s="118"/>
      <c r="BG281" s="37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</row>
    <row r="282" spans="1:101" s="121" customFormat="1" ht="31.5" customHeight="1" x14ac:dyDescent="0.35">
      <c r="A282" s="105"/>
      <c r="B282" s="106"/>
      <c r="C282" s="106"/>
      <c r="D282" s="106"/>
      <c r="E282" s="106"/>
      <c r="F282" s="106"/>
      <c r="G282" s="107"/>
      <c r="H282" s="108"/>
      <c r="I282" s="108"/>
      <c r="J282" s="108"/>
      <c r="K282" s="108"/>
      <c r="L282" s="109"/>
      <c r="M282" s="110"/>
      <c r="N282" s="93"/>
      <c r="O282" s="153"/>
      <c r="P282" s="153"/>
      <c r="Q282" s="153"/>
      <c r="R282" s="153"/>
      <c r="S282" s="153"/>
      <c r="T282" s="111"/>
      <c r="U282" s="111"/>
      <c r="V282" s="153"/>
      <c r="W282" s="153"/>
      <c r="X282" s="153"/>
      <c r="Y282" s="153"/>
      <c r="Z282" s="153"/>
      <c r="AA282" s="111"/>
      <c r="AB282" s="111"/>
      <c r="AC282" s="153"/>
      <c r="AD282" s="153"/>
      <c r="AE282" s="153"/>
      <c r="AF282" s="153"/>
      <c r="AG282" s="153"/>
      <c r="AH282" s="111"/>
      <c r="AI282" s="111"/>
      <c r="AJ282" s="112"/>
      <c r="AK282" s="113"/>
      <c r="AL282" s="114"/>
      <c r="AM282" s="111"/>
      <c r="AN282" s="111"/>
      <c r="AO282" s="115"/>
      <c r="AP282" s="115"/>
      <c r="AQ282" s="115"/>
      <c r="AR282" s="115"/>
      <c r="AS282" s="115"/>
      <c r="AT282" s="115"/>
      <c r="AU282" s="115"/>
      <c r="AV282" s="115"/>
      <c r="AW282" s="115"/>
      <c r="AX282" s="116"/>
      <c r="AY282" s="118"/>
      <c r="AZ282" s="117"/>
      <c r="BA282" s="119"/>
      <c r="BB282" s="118"/>
      <c r="BC282" s="118"/>
      <c r="BD282" s="118"/>
      <c r="BE282" s="118"/>
      <c r="BF282" s="118"/>
      <c r="BG282" s="37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</row>
    <row r="283" spans="1:101" s="121" customFormat="1" ht="31.5" customHeight="1" x14ac:dyDescent="0.35">
      <c r="A283" s="105"/>
      <c r="B283" s="106"/>
      <c r="C283" s="106"/>
      <c r="D283" s="106"/>
      <c r="E283" s="106"/>
      <c r="F283" s="106"/>
      <c r="G283" s="107"/>
      <c r="H283" s="108"/>
      <c r="I283" s="108"/>
      <c r="J283" s="108"/>
      <c r="K283" s="108"/>
      <c r="L283" s="109"/>
      <c r="M283" s="110"/>
      <c r="N283" s="93"/>
      <c r="O283" s="153"/>
      <c r="P283" s="153"/>
      <c r="Q283" s="153"/>
      <c r="R283" s="153"/>
      <c r="S283" s="153"/>
      <c r="T283" s="111"/>
      <c r="U283" s="111"/>
      <c r="V283" s="153"/>
      <c r="W283" s="153"/>
      <c r="X283" s="153"/>
      <c r="Y283" s="153"/>
      <c r="Z283" s="153"/>
      <c r="AA283" s="111"/>
      <c r="AB283" s="111"/>
      <c r="AC283" s="153"/>
      <c r="AD283" s="153"/>
      <c r="AE283" s="153"/>
      <c r="AF283" s="153"/>
      <c r="AG283" s="153"/>
      <c r="AH283" s="111"/>
      <c r="AI283" s="111"/>
      <c r="AJ283" s="112"/>
      <c r="AK283" s="113"/>
      <c r="AL283" s="114"/>
      <c r="AM283" s="111"/>
      <c r="AN283" s="111"/>
      <c r="AO283" s="115"/>
      <c r="AP283" s="115"/>
      <c r="AQ283" s="115"/>
      <c r="AR283" s="115"/>
      <c r="AS283" s="115"/>
      <c r="AT283" s="115"/>
      <c r="AU283" s="115"/>
      <c r="AV283" s="115"/>
      <c r="AW283" s="115"/>
      <c r="AX283" s="116"/>
      <c r="AY283" s="118"/>
      <c r="AZ283" s="117"/>
      <c r="BA283" s="119"/>
      <c r="BB283" s="118"/>
      <c r="BC283" s="118"/>
      <c r="BD283" s="118"/>
      <c r="BE283" s="118"/>
      <c r="BF283" s="118"/>
      <c r="BG283" s="37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</row>
    <row r="284" spans="1:101" s="121" customFormat="1" ht="31.5" customHeight="1" x14ac:dyDescent="0.35">
      <c r="A284" s="105"/>
      <c r="B284" s="106"/>
      <c r="C284" s="106"/>
      <c r="D284" s="106"/>
      <c r="E284" s="106"/>
      <c r="F284" s="106"/>
      <c r="G284" s="107"/>
      <c r="H284" s="108"/>
      <c r="I284" s="108"/>
      <c r="J284" s="108"/>
      <c r="K284" s="108"/>
      <c r="L284" s="109"/>
      <c r="M284" s="110"/>
      <c r="N284" s="93"/>
      <c r="O284" s="153"/>
      <c r="P284" s="153"/>
      <c r="Q284" s="153"/>
      <c r="R284" s="153"/>
      <c r="S284" s="153"/>
      <c r="T284" s="111"/>
      <c r="U284" s="111"/>
      <c r="V284" s="153"/>
      <c r="W284" s="153"/>
      <c r="X284" s="153"/>
      <c r="Y284" s="153"/>
      <c r="Z284" s="153"/>
      <c r="AA284" s="111"/>
      <c r="AB284" s="111"/>
      <c r="AC284" s="153"/>
      <c r="AD284" s="153"/>
      <c r="AE284" s="153"/>
      <c r="AF284" s="153"/>
      <c r="AG284" s="153"/>
      <c r="AH284" s="111"/>
      <c r="AI284" s="111"/>
      <c r="AJ284" s="112"/>
      <c r="AK284" s="113"/>
      <c r="AL284" s="114"/>
      <c r="AM284" s="111"/>
      <c r="AN284" s="111"/>
      <c r="AO284" s="115"/>
      <c r="AP284" s="115"/>
      <c r="AQ284" s="115"/>
      <c r="AR284" s="115"/>
      <c r="AS284" s="115"/>
      <c r="AT284" s="115"/>
      <c r="AU284" s="115"/>
      <c r="AV284" s="115"/>
      <c r="AW284" s="115"/>
      <c r="AX284" s="116"/>
      <c r="AY284" s="118"/>
      <c r="AZ284" s="117"/>
      <c r="BA284" s="119"/>
      <c r="BB284" s="118"/>
      <c r="BC284" s="118"/>
      <c r="BD284" s="118"/>
      <c r="BE284" s="118"/>
      <c r="BF284" s="118"/>
      <c r="BG284" s="37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</row>
    <row r="285" spans="1:101" s="121" customFormat="1" ht="31.5" customHeight="1" x14ac:dyDescent="0.35">
      <c r="A285" s="105"/>
      <c r="B285" s="106"/>
      <c r="C285" s="106"/>
      <c r="D285" s="106"/>
      <c r="E285" s="106"/>
      <c r="F285" s="106"/>
      <c r="G285" s="107"/>
      <c r="H285" s="108"/>
      <c r="I285" s="108"/>
      <c r="J285" s="108"/>
      <c r="K285" s="108"/>
      <c r="L285" s="109"/>
      <c r="M285" s="110"/>
      <c r="N285" s="93"/>
      <c r="O285" s="153"/>
      <c r="P285" s="153"/>
      <c r="Q285" s="153"/>
      <c r="R285" s="153"/>
      <c r="S285" s="153"/>
      <c r="T285" s="111"/>
      <c r="U285" s="111"/>
      <c r="V285" s="153"/>
      <c r="W285" s="153"/>
      <c r="X285" s="153"/>
      <c r="Y285" s="153"/>
      <c r="Z285" s="153"/>
      <c r="AA285" s="111"/>
      <c r="AB285" s="111"/>
      <c r="AC285" s="153"/>
      <c r="AD285" s="153"/>
      <c r="AE285" s="153"/>
      <c r="AF285" s="153"/>
      <c r="AG285" s="153"/>
      <c r="AH285" s="111"/>
      <c r="AI285" s="111"/>
      <c r="AJ285" s="112"/>
      <c r="AK285" s="113"/>
      <c r="AL285" s="114"/>
      <c r="AM285" s="111"/>
      <c r="AN285" s="111"/>
      <c r="AO285" s="115"/>
      <c r="AP285" s="115"/>
      <c r="AQ285" s="115"/>
      <c r="AR285" s="115"/>
      <c r="AS285" s="115"/>
      <c r="AT285" s="115"/>
      <c r="AU285" s="115"/>
      <c r="AV285" s="115"/>
      <c r="AW285" s="115"/>
      <c r="AX285" s="116"/>
      <c r="AY285" s="118"/>
      <c r="AZ285" s="117"/>
      <c r="BA285" s="119"/>
      <c r="BB285" s="118"/>
      <c r="BC285" s="118"/>
      <c r="BD285" s="118"/>
      <c r="BE285" s="118"/>
      <c r="BF285" s="118"/>
      <c r="BG285" s="37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</row>
    <row r="286" spans="1:101" s="121" customFormat="1" ht="31.5" customHeight="1" x14ac:dyDescent="0.35">
      <c r="A286" s="105"/>
      <c r="B286" s="106"/>
      <c r="C286" s="106"/>
      <c r="D286" s="106"/>
      <c r="E286" s="106"/>
      <c r="F286" s="106"/>
      <c r="G286" s="107"/>
      <c r="H286" s="108"/>
      <c r="I286" s="108"/>
      <c r="J286" s="108"/>
      <c r="K286" s="108"/>
      <c r="L286" s="109"/>
      <c r="M286" s="110"/>
      <c r="N286" s="93"/>
      <c r="O286" s="153"/>
      <c r="P286" s="153"/>
      <c r="Q286" s="153"/>
      <c r="R286" s="153"/>
      <c r="S286" s="153"/>
      <c r="T286" s="111"/>
      <c r="U286" s="111"/>
      <c r="V286" s="153"/>
      <c r="W286" s="153"/>
      <c r="X286" s="153"/>
      <c r="Y286" s="153"/>
      <c r="Z286" s="153"/>
      <c r="AA286" s="111"/>
      <c r="AB286" s="111"/>
      <c r="AC286" s="153"/>
      <c r="AD286" s="153"/>
      <c r="AE286" s="153"/>
      <c r="AF286" s="153"/>
      <c r="AG286" s="153"/>
      <c r="AH286" s="111"/>
      <c r="AI286" s="111"/>
      <c r="AJ286" s="112"/>
      <c r="AK286" s="113"/>
      <c r="AL286" s="114"/>
      <c r="AM286" s="111"/>
      <c r="AN286" s="111"/>
      <c r="AO286" s="115"/>
      <c r="AP286" s="115"/>
      <c r="AQ286" s="115"/>
      <c r="AR286" s="115"/>
      <c r="AS286" s="115"/>
      <c r="AT286" s="115"/>
      <c r="AU286" s="115"/>
      <c r="AV286" s="115"/>
      <c r="AW286" s="115"/>
      <c r="AX286" s="116"/>
      <c r="AY286" s="118"/>
      <c r="AZ286" s="117"/>
      <c r="BA286" s="119"/>
      <c r="BB286" s="118"/>
      <c r="BC286" s="118"/>
      <c r="BD286" s="118"/>
      <c r="BE286" s="118"/>
      <c r="BF286" s="118"/>
      <c r="BG286" s="37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</row>
    <row r="287" spans="1:101" s="121" customFormat="1" ht="31.5" customHeight="1" x14ac:dyDescent="0.35">
      <c r="A287" s="105"/>
      <c r="B287" s="106"/>
      <c r="C287" s="106"/>
      <c r="D287" s="106"/>
      <c r="E287" s="106"/>
      <c r="F287" s="106"/>
      <c r="G287" s="107"/>
      <c r="H287" s="108"/>
      <c r="I287" s="108"/>
      <c r="J287" s="108"/>
      <c r="K287" s="108"/>
      <c r="L287" s="109"/>
      <c r="M287" s="110"/>
      <c r="N287" s="93"/>
      <c r="O287" s="153"/>
      <c r="P287" s="153"/>
      <c r="Q287" s="153"/>
      <c r="R287" s="153"/>
      <c r="S287" s="153"/>
      <c r="T287" s="111"/>
      <c r="U287" s="111"/>
      <c r="V287" s="153"/>
      <c r="W287" s="153"/>
      <c r="X287" s="153"/>
      <c r="Y287" s="153"/>
      <c r="Z287" s="153"/>
      <c r="AA287" s="111"/>
      <c r="AB287" s="111"/>
      <c r="AC287" s="153"/>
      <c r="AD287" s="153"/>
      <c r="AE287" s="153"/>
      <c r="AF287" s="153"/>
      <c r="AG287" s="153"/>
      <c r="AH287" s="111"/>
      <c r="AI287" s="111"/>
      <c r="AJ287" s="112"/>
      <c r="AK287" s="113"/>
      <c r="AL287" s="114"/>
      <c r="AM287" s="111"/>
      <c r="AN287" s="111"/>
      <c r="AO287" s="115"/>
      <c r="AP287" s="115"/>
      <c r="AQ287" s="115"/>
      <c r="AR287" s="115"/>
      <c r="AS287" s="115"/>
      <c r="AT287" s="115"/>
      <c r="AU287" s="115"/>
      <c r="AV287" s="115"/>
      <c r="AW287" s="115"/>
      <c r="AX287" s="116"/>
      <c r="AY287" s="118"/>
      <c r="AZ287" s="117"/>
      <c r="BA287" s="119"/>
      <c r="BB287" s="118"/>
      <c r="BC287" s="118"/>
      <c r="BD287" s="118"/>
      <c r="BE287" s="118"/>
      <c r="BF287" s="118"/>
      <c r="BG287" s="37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</row>
    <row r="288" spans="1:101" s="121" customFormat="1" ht="31.5" customHeight="1" x14ac:dyDescent="0.35">
      <c r="A288" s="105"/>
      <c r="B288" s="106"/>
      <c r="C288" s="106"/>
      <c r="D288" s="106"/>
      <c r="E288" s="106"/>
      <c r="F288" s="106"/>
      <c r="G288" s="107"/>
      <c r="H288" s="108"/>
      <c r="I288" s="108"/>
      <c r="J288" s="108"/>
      <c r="K288" s="108"/>
      <c r="L288" s="109"/>
      <c r="M288" s="110"/>
      <c r="N288" s="93"/>
      <c r="O288" s="153"/>
      <c r="P288" s="153"/>
      <c r="Q288" s="153"/>
      <c r="R288" s="153"/>
      <c r="S288" s="153"/>
      <c r="T288" s="111"/>
      <c r="U288" s="111"/>
      <c r="V288" s="153"/>
      <c r="W288" s="153"/>
      <c r="X288" s="153"/>
      <c r="Y288" s="153"/>
      <c r="Z288" s="153"/>
      <c r="AA288" s="111"/>
      <c r="AB288" s="111"/>
      <c r="AC288" s="153"/>
      <c r="AD288" s="153"/>
      <c r="AE288" s="153"/>
      <c r="AF288" s="153"/>
      <c r="AG288" s="153"/>
      <c r="AH288" s="111"/>
      <c r="AI288" s="111"/>
      <c r="AJ288" s="112"/>
      <c r="AK288" s="113"/>
      <c r="AL288" s="114"/>
      <c r="AM288" s="111"/>
      <c r="AN288" s="111"/>
      <c r="AO288" s="115"/>
      <c r="AP288" s="115"/>
      <c r="AQ288" s="115"/>
      <c r="AR288" s="115"/>
      <c r="AS288" s="115"/>
      <c r="AT288" s="115"/>
      <c r="AU288" s="115"/>
      <c r="AV288" s="115"/>
      <c r="AW288" s="115"/>
      <c r="AX288" s="116"/>
      <c r="AY288" s="118"/>
      <c r="AZ288" s="117"/>
      <c r="BA288" s="119"/>
      <c r="BB288" s="118"/>
      <c r="BC288" s="118"/>
      <c r="BD288" s="118"/>
      <c r="BE288" s="118"/>
      <c r="BF288" s="118"/>
      <c r="BG288" s="37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</row>
    <row r="289" spans="1:101" s="121" customFormat="1" ht="31.5" customHeight="1" x14ac:dyDescent="0.35">
      <c r="A289" s="105"/>
      <c r="B289" s="106"/>
      <c r="C289" s="106"/>
      <c r="D289" s="106"/>
      <c r="E289" s="106"/>
      <c r="F289" s="106"/>
      <c r="G289" s="107"/>
      <c r="H289" s="108"/>
      <c r="I289" s="108"/>
      <c r="J289" s="108"/>
      <c r="K289" s="108"/>
      <c r="L289" s="109"/>
      <c r="M289" s="110"/>
      <c r="N289" s="93"/>
      <c r="O289" s="153"/>
      <c r="P289" s="153"/>
      <c r="Q289" s="153"/>
      <c r="R289" s="153"/>
      <c r="S289" s="153"/>
      <c r="T289" s="111"/>
      <c r="U289" s="111"/>
      <c r="V289" s="153"/>
      <c r="W289" s="153"/>
      <c r="X289" s="153"/>
      <c r="Y289" s="153"/>
      <c r="Z289" s="153"/>
      <c r="AA289" s="111"/>
      <c r="AB289" s="111"/>
      <c r="AC289" s="153"/>
      <c r="AD289" s="153"/>
      <c r="AE289" s="153"/>
      <c r="AF289" s="153"/>
      <c r="AG289" s="153"/>
      <c r="AH289" s="111"/>
      <c r="AI289" s="111"/>
      <c r="AJ289" s="112"/>
      <c r="AK289" s="113"/>
      <c r="AL289" s="114"/>
      <c r="AM289" s="111"/>
      <c r="AN289" s="111"/>
      <c r="AO289" s="115"/>
      <c r="AP289" s="115"/>
      <c r="AQ289" s="115"/>
      <c r="AR289" s="115"/>
      <c r="AS289" s="115"/>
      <c r="AT289" s="115"/>
      <c r="AU289" s="115"/>
      <c r="AV289" s="115"/>
      <c r="AW289" s="115"/>
      <c r="AX289" s="116"/>
      <c r="AY289" s="118"/>
      <c r="AZ289" s="117"/>
      <c r="BA289" s="119"/>
      <c r="BB289" s="118"/>
      <c r="BC289" s="118"/>
      <c r="BD289" s="118"/>
      <c r="BE289" s="118"/>
      <c r="BF289" s="118"/>
      <c r="BG289" s="37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</row>
    <row r="290" spans="1:101" s="121" customFormat="1" ht="31.5" customHeight="1" x14ac:dyDescent="0.35">
      <c r="A290" s="105"/>
      <c r="B290" s="106"/>
      <c r="C290" s="106"/>
      <c r="D290" s="106"/>
      <c r="E290" s="106"/>
      <c r="F290" s="106"/>
      <c r="G290" s="107"/>
      <c r="H290" s="108"/>
      <c r="I290" s="108"/>
      <c r="J290" s="108"/>
      <c r="K290" s="108"/>
      <c r="L290" s="109"/>
      <c r="M290" s="110"/>
      <c r="N290" s="93"/>
      <c r="O290" s="153"/>
      <c r="P290" s="153"/>
      <c r="Q290" s="153"/>
      <c r="R290" s="153"/>
      <c r="S290" s="153"/>
      <c r="T290" s="111"/>
      <c r="U290" s="111"/>
      <c r="V290" s="153"/>
      <c r="W290" s="153"/>
      <c r="X290" s="153"/>
      <c r="Y290" s="153"/>
      <c r="Z290" s="153"/>
      <c r="AA290" s="111"/>
      <c r="AB290" s="111"/>
      <c r="AC290" s="153"/>
      <c r="AD290" s="153"/>
      <c r="AE290" s="153"/>
      <c r="AF290" s="153"/>
      <c r="AG290" s="153"/>
      <c r="AH290" s="111"/>
      <c r="AI290" s="111"/>
      <c r="AJ290" s="112"/>
      <c r="AK290" s="113"/>
      <c r="AL290" s="114"/>
      <c r="AM290" s="111"/>
      <c r="AN290" s="111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6"/>
      <c r="AY290" s="118"/>
      <c r="AZ290" s="117"/>
      <c r="BA290" s="119"/>
      <c r="BB290" s="118"/>
      <c r="BC290" s="118"/>
      <c r="BD290" s="118"/>
      <c r="BE290" s="118"/>
      <c r="BF290" s="118"/>
      <c r="BG290" s="37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</row>
    <row r="291" spans="1:101" s="121" customFormat="1" ht="31.5" customHeight="1" x14ac:dyDescent="0.35">
      <c r="A291" s="105"/>
      <c r="B291" s="106"/>
      <c r="C291" s="106"/>
      <c r="D291" s="106"/>
      <c r="E291" s="106"/>
      <c r="F291" s="106"/>
      <c r="G291" s="107"/>
      <c r="H291" s="108"/>
      <c r="I291" s="108"/>
      <c r="J291" s="108"/>
      <c r="K291" s="108"/>
      <c r="L291" s="109"/>
      <c r="M291" s="110"/>
      <c r="N291" s="93"/>
      <c r="O291" s="153"/>
      <c r="P291" s="153"/>
      <c r="Q291" s="153"/>
      <c r="R291" s="153"/>
      <c r="S291" s="153"/>
      <c r="T291" s="111"/>
      <c r="U291" s="111"/>
      <c r="V291" s="153"/>
      <c r="W291" s="153"/>
      <c r="X291" s="153"/>
      <c r="Y291" s="153"/>
      <c r="Z291" s="153"/>
      <c r="AA291" s="111"/>
      <c r="AB291" s="111"/>
      <c r="AC291" s="153"/>
      <c r="AD291" s="153"/>
      <c r="AE291" s="153"/>
      <c r="AF291" s="153"/>
      <c r="AG291" s="153"/>
      <c r="AH291" s="111"/>
      <c r="AI291" s="111"/>
      <c r="AJ291" s="112"/>
      <c r="AK291" s="113"/>
      <c r="AL291" s="114"/>
      <c r="AM291" s="111"/>
      <c r="AN291" s="111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6"/>
      <c r="AY291" s="118"/>
      <c r="AZ291" s="117"/>
      <c r="BA291" s="119"/>
      <c r="BB291" s="118"/>
      <c r="BC291" s="118"/>
      <c r="BD291" s="118"/>
      <c r="BE291" s="118"/>
      <c r="BF291" s="118"/>
      <c r="BG291" s="37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</row>
    <row r="292" spans="1:101" s="121" customFormat="1" ht="31.5" customHeight="1" x14ac:dyDescent="0.35">
      <c r="A292" s="105"/>
      <c r="B292" s="106"/>
      <c r="C292" s="106"/>
      <c r="D292" s="106"/>
      <c r="E292" s="106"/>
      <c r="F292" s="106"/>
      <c r="G292" s="107"/>
      <c r="H292" s="108"/>
      <c r="I292" s="108"/>
      <c r="J292" s="108"/>
      <c r="K292" s="108"/>
      <c r="L292" s="109"/>
      <c r="M292" s="110"/>
      <c r="N292" s="93"/>
      <c r="O292" s="153"/>
      <c r="P292" s="153"/>
      <c r="Q292" s="153"/>
      <c r="R292" s="153"/>
      <c r="S292" s="153"/>
      <c r="T292" s="111"/>
      <c r="U292" s="111"/>
      <c r="V292" s="153"/>
      <c r="W292" s="153"/>
      <c r="X292" s="153"/>
      <c r="Y292" s="153"/>
      <c r="Z292" s="153"/>
      <c r="AA292" s="111"/>
      <c r="AB292" s="111"/>
      <c r="AC292" s="153"/>
      <c r="AD292" s="153"/>
      <c r="AE292" s="153"/>
      <c r="AF292" s="153"/>
      <c r="AG292" s="153"/>
      <c r="AH292" s="111"/>
      <c r="AI292" s="111"/>
      <c r="AJ292" s="112"/>
      <c r="AK292" s="113"/>
      <c r="AL292" s="114"/>
      <c r="AM292" s="111"/>
      <c r="AN292" s="111"/>
      <c r="AO292" s="115"/>
      <c r="AP292" s="115"/>
      <c r="AQ292" s="115"/>
      <c r="AR292" s="115"/>
      <c r="AS292" s="115"/>
      <c r="AT292" s="115"/>
      <c r="AU292" s="115"/>
      <c r="AV292" s="115"/>
      <c r="AW292" s="115"/>
      <c r="AX292" s="116"/>
      <c r="AY292" s="118"/>
      <c r="AZ292" s="117"/>
      <c r="BA292" s="119"/>
      <c r="BB292" s="118"/>
      <c r="BC292" s="118"/>
      <c r="BD292" s="118"/>
      <c r="BE292" s="118"/>
      <c r="BF292" s="118"/>
      <c r="BG292" s="37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</row>
    <row r="293" spans="1:101" s="121" customFormat="1" ht="31.5" customHeight="1" x14ac:dyDescent="0.35">
      <c r="A293" s="105"/>
      <c r="B293" s="106"/>
      <c r="C293" s="106"/>
      <c r="D293" s="106"/>
      <c r="E293" s="106"/>
      <c r="F293" s="106"/>
      <c r="G293" s="107"/>
      <c r="H293" s="108"/>
      <c r="I293" s="108"/>
      <c r="J293" s="108"/>
      <c r="K293" s="108"/>
      <c r="L293" s="109"/>
      <c r="M293" s="110"/>
      <c r="N293" s="93"/>
      <c r="O293" s="153"/>
      <c r="P293" s="153"/>
      <c r="Q293" s="153"/>
      <c r="R293" s="153"/>
      <c r="S293" s="153"/>
      <c r="T293" s="111"/>
      <c r="U293" s="111"/>
      <c r="V293" s="153"/>
      <c r="W293" s="153"/>
      <c r="X293" s="153"/>
      <c r="Y293" s="153"/>
      <c r="Z293" s="153"/>
      <c r="AA293" s="111"/>
      <c r="AB293" s="111"/>
      <c r="AC293" s="153"/>
      <c r="AD293" s="153"/>
      <c r="AE293" s="153"/>
      <c r="AF293" s="153"/>
      <c r="AG293" s="153"/>
      <c r="AH293" s="111"/>
      <c r="AI293" s="111"/>
      <c r="AJ293" s="112"/>
      <c r="AK293" s="113"/>
      <c r="AL293" s="114"/>
      <c r="AM293" s="111"/>
      <c r="AN293" s="111"/>
      <c r="AO293" s="115"/>
      <c r="AP293" s="115"/>
      <c r="AQ293" s="115"/>
      <c r="AR293" s="115"/>
      <c r="AS293" s="115"/>
      <c r="AT293" s="115"/>
      <c r="AU293" s="115"/>
      <c r="AV293" s="115"/>
      <c r="AW293" s="115"/>
      <c r="AX293" s="116"/>
      <c r="AY293" s="118"/>
      <c r="AZ293" s="117"/>
      <c r="BA293" s="119"/>
      <c r="BB293" s="118"/>
      <c r="BC293" s="118"/>
      <c r="BD293" s="118"/>
      <c r="BE293" s="118"/>
      <c r="BF293" s="118"/>
      <c r="BG293" s="37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</row>
    <row r="294" spans="1:101" s="121" customFormat="1" ht="31.5" customHeight="1" x14ac:dyDescent="0.35">
      <c r="A294" s="105"/>
      <c r="B294" s="106"/>
      <c r="C294" s="106"/>
      <c r="D294" s="106"/>
      <c r="E294" s="106"/>
      <c r="F294" s="106"/>
      <c r="G294" s="107"/>
      <c r="H294" s="108"/>
      <c r="I294" s="108"/>
      <c r="J294" s="108"/>
      <c r="K294" s="108"/>
      <c r="L294" s="109"/>
      <c r="M294" s="110"/>
      <c r="N294" s="93"/>
      <c r="O294" s="153"/>
      <c r="P294" s="153"/>
      <c r="Q294" s="153"/>
      <c r="R294" s="153"/>
      <c r="S294" s="153"/>
      <c r="T294" s="111"/>
      <c r="U294" s="111"/>
      <c r="V294" s="153"/>
      <c r="W294" s="153"/>
      <c r="X294" s="153"/>
      <c r="Y294" s="153"/>
      <c r="Z294" s="153"/>
      <c r="AA294" s="111"/>
      <c r="AB294" s="111"/>
      <c r="AC294" s="153"/>
      <c r="AD294" s="153"/>
      <c r="AE294" s="153"/>
      <c r="AF294" s="153"/>
      <c r="AG294" s="153"/>
      <c r="AH294" s="111"/>
      <c r="AI294" s="111"/>
      <c r="AJ294" s="112"/>
      <c r="AK294" s="113"/>
      <c r="AL294" s="114"/>
      <c r="AM294" s="111"/>
      <c r="AN294" s="111"/>
      <c r="AO294" s="115"/>
      <c r="AP294" s="115"/>
      <c r="AQ294" s="115"/>
      <c r="AR294" s="115"/>
      <c r="AS294" s="115"/>
      <c r="AT294" s="115"/>
      <c r="AU294" s="115"/>
      <c r="AV294" s="115"/>
      <c r="AW294" s="115"/>
      <c r="AX294" s="116"/>
      <c r="AY294" s="118"/>
      <c r="AZ294" s="117"/>
      <c r="BA294" s="119"/>
      <c r="BB294" s="118"/>
      <c r="BC294" s="118"/>
      <c r="BD294" s="118"/>
      <c r="BE294" s="118"/>
      <c r="BF294" s="118"/>
      <c r="BG294" s="37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</row>
    <row r="295" spans="1:101" s="121" customFormat="1" ht="31.5" customHeight="1" x14ac:dyDescent="0.35">
      <c r="A295" s="105"/>
      <c r="B295" s="106"/>
      <c r="C295" s="106"/>
      <c r="D295" s="106"/>
      <c r="E295" s="106"/>
      <c r="F295" s="106"/>
      <c r="G295" s="107"/>
      <c r="H295" s="108"/>
      <c r="I295" s="108"/>
      <c r="J295" s="108"/>
      <c r="K295" s="108"/>
      <c r="L295" s="109"/>
      <c r="M295" s="110"/>
      <c r="N295" s="93"/>
      <c r="O295" s="153"/>
      <c r="P295" s="153"/>
      <c r="Q295" s="153"/>
      <c r="R295" s="153"/>
      <c r="S295" s="153"/>
      <c r="T295" s="111"/>
      <c r="U295" s="111"/>
      <c r="V295" s="153"/>
      <c r="W295" s="153"/>
      <c r="X295" s="153"/>
      <c r="Y295" s="153"/>
      <c r="Z295" s="153"/>
      <c r="AA295" s="111"/>
      <c r="AB295" s="111"/>
      <c r="AC295" s="153"/>
      <c r="AD295" s="153"/>
      <c r="AE295" s="153"/>
      <c r="AF295" s="153"/>
      <c r="AG295" s="153"/>
      <c r="AH295" s="111"/>
      <c r="AI295" s="111"/>
      <c r="AJ295" s="112"/>
      <c r="AK295" s="113"/>
      <c r="AL295" s="114"/>
      <c r="AM295" s="111"/>
      <c r="AN295" s="111"/>
      <c r="AO295" s="115"/>
      <c r="AP295" s="115"/>
      <c r="AQ295" s="115"/>
      <c r="AR295" s="115"/>
      <c r="AS295" s="115"/>
      <c r="AT295" s="115"/>
      <c r="AU295" s="115"/>
      <c r="AV295" s="115"/>
      <c r="AW295" s="115"/>
      <c r="AX295" s="116"/>
      <c r="AY295" s="118"/>
      <c r="AZ295" s="117"/>
      <c r="BA295" s="119"/>
      <c r="BB295" s="118"/>
      <c r="BC295" s="118"/>
      <c r="BD295" s="118"/>
      <c r="BE295" s="118"/>
      <c r="BF295" s="118"/>
      <c r="BG295" s="37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</row>
    <row r="296" spans="1:101" s="121" customFormat="1" ht="31.5" customHeight="1" x14ac:dyDescent="0.35">
      <c r="A296" s="105"/>
      <c r="B296" s="106"/>
      <c r="C296" s="106"/>
      <c r="D296" s="106"/>
      <c r="E296" s="106"/>
      <c r="F296" s="106"/>
      <c r="G296" s="107"/>
      <c r="H296" s="108"/>
      <c r="I296" s="108"/>
      <c r="J296" s="108"/>
      <c r="K296" s="108"/>
      <c r="L296" s="109"/>
      <c r="M296" s="110"/>
      <c r="N296" s="93"/>
      <c r="O296" s="153"/>
      <c r="P296" s="153"/>
      <c r="Q296" s="153"/>
      <c r="R296" s="153"/>
      <c r="S296" s="153"/>
      <c r="T296" s="111"/>
      <c r="U296" s="111"/>
      <c r="V296" s="153"/>
      <c r="W296" s="153"/>
      <c r="X296" s="153"/>
      <c r="Y296" s="153"/>
      <c r="Z296" s="153"/>
      <c r="AA296" s="111"/>
      <c r="AB296" s="111"/>
      <c r="AC296" s="153"/>
      <c r="AD296" s="153"/>
      <c r="AE296" s="153"/>
      <c r="AF296" s="153"/>
      <c r="AG296" s="153"/>
      <c r="AH296" s="111"/>
      <c r="AI296" s="111"/>
      <c r="AJ296" s="112"/>
      <c r="AK296" s="113"/>
      <c r="AL296" s="114"/>
      <c r="AM296" s="111"/>
      <c r="AN296" s="111"/>
      <c r="AO296" s="115"/>
      <c r="AP296" s="115"/>
      <c r="AQ296" s="115"/>
      <c r="AR296" s="115"/>
      <c r="AS296" s="115"/>
      <c r="AT296" s="115"/>
      <c r="AU296" s="115"/>
      <c r="AV296" s="115"/>
      <c r="AW296" s="115"/>
      <c r="AX296" s="116"/>
      <c r="AY296" s="118"/>
      <c r="AZ296" s="117"/>
      <c r="BA296" s="119"/>
      <c r="BB296" s="118"/>
      <c r="BC296" s="118"/>
      <c r="BD296" s="118"/>
      <c r="BE296" s="118"/>
      <c r="BF296" s="118"/>
      <c r="BG296" s="37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</row>
    <row r="297" spans="1:101" s="121" customFormat="1" ht="31.5" customHeight="1" x14ac:dyDescent="0.35">
      <c r="A297" s="105"/>
      <c r="B297" s="106"/>
      <c r="C297" s="106"/>
      <c r="D297" s="106"/>
      <c r="E297" s="106"/>
      <c r="F297" s="106"/>
      <c r="G297" s="107"/>
      <c r="H297" s="108"/>
      <c r="I297" s="108"/>
      <c r="J297" s="108"/>
      <c r="K297" s="108"/>
      <c r="L297" s="109"/>
      <c r="M297" s="110"/>
      <c r="N297" s="93"/>
      <c r="O297" s="153"/>
      <c r="P297" s="153"/>
      <c r="Q297" s="153"/>
      <c r="R297" s="153"/>
      <c r="S297" s="153"/>
      <c r="T297" s="111"/>
      <c r="U297" s="111"/>
      <c r="V297" s="153"/>
      <c r="W297" s="153"/>
      <c r="X297" s="153"/>
      <c r="Y297" s="153"/>
      <c r="Z297" s="153"/>
      <c r="AA297" s="111"/>
      <c r="AB297" s="111"/>
      <c r="AC297" s="153"/>
      <c r="AD297" s="153"/>
      <c r="AE297" s="153"/>
      <c r="AF297" s="153"/>
      <c r="AG297" s="153"/>
      <c r="AH297" s="111"/>
      <c r="AI297" s="111"/>
      <c r="AJ297" s="112"/>
      <c r="AK297" s="113"/>
      <c r="AL297" s="114"/>
      <c r="AM297" s="111"/>
      <c r="AN297" s="111"/>
      <c r="AO297" s="115"/>
      <c r="AP297" s="115"/>
      <c r="AQ297" s="115"/>
      <c r="AR297" s="115"/>
      <c r="AS297" s="115"/>
      <c r="AT297" s="115"/>
      <c r="AU297" s="115"/>
      <c r="AV297" s="115"/>
      <c r="AW297" s="115"/>
      <c r="AX297" s="116"/>
      <c r="AY297" s="118"/>
      <c r="AZ297" s="117"/>
      <c r="BA297" s="119"/>
      <c r="BB297" s="118"/>
      <c r="BC297" s="118"/>
      <c r="BD297" s="118"/>
      <c r="BE297" s="118"/>
      <c r="BF297" s="118"/>
      <c r="BG297" s="37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</row>
    <row r="298" spans="1:101" s="121" customFormat="1" ht="31.5" customHeight="1" x14ac:dyDescent="0.35">
      <c r="A298" s="105"/>
      <c r="B298" s="106"/>
      <c r="C298" s="106"/>
      <c r="D298" s="106"/>
      <c r="E298" s="106"/>
      <c r="F298" s="106"/>
      <c r="G298" s="107"/>
      <c r="H298" s="108"/>
      <c r="I298" s="108"/>
      <c r="J298" s="108"/>
      <c r="K298" s="108"/>
      <c r="L298" s="109"/>
      <c r="M298" s="110"/>
      <c r="N298" s="93"/>
      <c r="O298" s="153"/>
      <c r="P298" s="153"/>
      <c r="Q298" s="153"/>
      <c r="R298" s="153"/>
      <c r="S298" s="153"/>
      <c r="T298" s="111"/>
      <c r="U298" s="111"/>
      <c r="V298" s="153"/>
      <c r="W298" s="153"/>
      <c r="X298" s="153"/>
      <c r="Y298" s="153"/>
      <c r="Z298" s="153"/>
      <c r="AA298" s="111"/>
      <c r="AB298" s="111"/>
      <c r="AC298" s="153"/>
      <c r="AD298" s="153"/>
      <c r="AE298" s="153"/>
      <c r="AF298" s="153"/>
      <c r="AG298" s="153"/>
      <c r="AH298" s="111"/>
      <c r="AI298" s="111"/>
      <c r="AJ298" s="112"/>
      <c r="AK298" s="113"/>
      <c r="AL298" s="114"/>
      <c r="AM298" s="111"/>
      <c r="AN298" s="111"/>
      <c r="AO298" s="115"/>
      <c r="AP298" s="115"/>
      <c r="AQ298" s="115"/>
      <c r="AR298" s="115"/>
      <c r="AS298" s="115"/>
      <c r="AT298" s="115"/>
      <c r="AU298" s="115"/>
      <c r="AV298" s="115"/>
      <c r="AW298" s="115"/>
      <c r="AX298" s="116"/>
      <c r="AY298" s="118"/>
      <c r="AZ298" s="117"/>
      <c r="BA298" s="119"/>
      <c r="BB298" s="118"/>
      <c r="BC298" s="118"/>
      <c r="BD298" s="118"/>
      <c r="BE298" s="118"/>
      <c r="BF298" s="118"/>
      <c r="BG298" s="37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</row>
    <row r="299" spans="1:101" s="121" customFormat="1" ht="31.5" customHeight="1" x14ac:dyDescent="0.35">
      <c r="A299" s="105"/>
      <c r="B299" s="106"/>
      <c r="C299" s="106"/>
      <c r="D299" s="106"/>
      <c r="E299" s="106"/>
      <c r="F299" s="106"/>
      <c r="G299" s="107"/>
      <c r="H299" s="108"/>
      <c r="I299" s="108"/>
      <c r="J299" s="108"/>
      <c r="K299" s="108"/>
      <c r="L299" s="109"/>
      <c r="M299" s="110"/>
      <c r="N299" s="93"/>
      <c r="O299" s="153"/>
      <c r="P299" s="153"/>
      <c r="Q299" s="153"/>
      <c r="R299" s="153"/>
      <c r="S299" s="153"/>
      <c r="T299" s="111"/>
      <c r="U299" s="111"/>
      <c r="V299" s="153"/>
      <c r="W299" s="153"/>
      <c r="X299" s="153"/>
      <c r="Y299" s="153"/>
      <c r="Z299" s="153"/>
      <c r="AA299" s="111"/>
      <c r="AB299" s="111"/>
      <c r="AC299" s="153"/>
      <c r="AD299" s="153"/>
      <c r="AE299" s="153"/>
      <c r="AF299" s="153"/>
      <c r="AG299" s="153"/>
      <c r="AH299" s="111"/>
      <c r="AI299" s="111"/>
      <c r="AJ299" s="112"/>
      <c r="AK299" s="113"/>
      <c r="AL299" s="114"/>
      <c r="AM299" s="111"/>
      <c r="AN299" s="111"/>
      <c r="AO299" s="115"/>
      <c r="AP299" s="115"/>
      <c r="AQ299" s="115"/>
      <c r="AR299" s="115"/>
      <c r="AS299" s="115"/>
      <c r="AT299" s="115"/>
      <c r="AU299" s="115"/>
      <c r="AV299" s="115"/>
      <c r="AW299" s="115"/>
      <c r="AX299" s="116"/>
      <c r="AY299" s="118"/>
      <c r="AZ299" s="117"/>
      <c r="BA299" s="119"/>
      <c r="BB299" s="118"/>
      <c r="BC299" s="118"/>
      <c r="BD299" s="118"/>
      <c r="BE299" s="118"/>
      <c r="BF299" s="118"/>
      <c r="BG299" s="37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</row>
    <row r="300" spans="1:101" s="121" customFormat="1" ht="31.5" customHeight="1" x14ac:dyDescent="0.35">
      <c r="A300" s="105"/>
      <c r="B300" s="106"/>
      <c r="C300" s="106"/>
      <c r="D300" s="106"/>
      <c r="E300" s="106"/>
      <c r="F300" s="106"/>
      <c r="G300" s="107"/>
      <c r="H300" s="108"/>
      <c r="I300" s="108"/>
      <c r="J300" s="108"/>
      <c r="K300" s="108"/>
      <c r="L300" s="109"/>
      <c r="M300" s="110"/>
      <c r="N300" s="93"/>
      <c r="O300" s="153"/>
      <c r="P300" s="153"/>
      <c r="Q300" s="153"/>
      <c r="R300" s="153"/>
      <c r="S300" s="153"/>
      <c r="T300" s="111"/>
      <c r="U300" s="111"/>
      <c r="V300" s="153"/>
      <c r="W300" s="153"/>
      <c r="X300" s="153"/>
      <c r="Y300" s="153"/>
      <c r="Z300" s="153"/>
      <c r="AA300" s="111"/>
      <c r="AB300" s="111"/>
      <c r="AC300" s="153"/>
      <c r="AD300" s="153"/>
      <c r="AE300" s="153"/>
      <c r="AF300" s="153"/>
      <c r="AG300" s="153"/>
      <c r="AH300" s="111"/>
      <c r="AI300" s="111"/>
      <c r="AJ300" s="112"/>
      <c r="AK300" s="113"/>
      <c r="AL300" s="114"/>
      <c r="AM300" s="111"/>
      <c r="AN300" s="111"/>
      <c r="AO300" s="115"/>
      <c r="AP300" s="115"/>
      <c r="AQ300" s="115"/>
      <c r="AR300" s="115"/>
      <c r="AS300" s="115"/>
      <c r="AT300" s="115"/>
      <c r="AU300" s="115"/>
      <c r="AV300" s="115"/>
      <c r="AW300" s="115"/>
      <c r="AX300" s="116"/>
      <c r="AY300" s="118"/>
      <c r="AZ300" s="117"/>
      <c r="BA300" s="119"/>
      <c r="BB300" s="118"/>
      <c r="BC300" s="118"/>
      <c r="BD300" s="118"/>
      <c r="BE300" s="118"/>
      <c r="BF300" s="118"/>
      <c r="BG300" s="37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</row>
    <row r="301" spans="1:101" s="121" customFormat="1" ht="31.5" customHeight="1" x14ac:dyDescent="0.35">
      <c r="A301" s="105"/>
      <c r="B301" s="106"/>
      <c r="C301" s="106"/>
      <c r="D301" s="106"/>
      <c r="E301" s="106"/>
      <c r="F301" s="106"/>
      <c r="G301" s="107"/>
      <c r="H301" s="108"/>
      <c r="I301" s="108"/>
      <c r="J301" s="108"/>
      <c r="K301" s="108"/>
      <c r="L301" s="109"/>
      <c r="M301" s="110"/>
      <c r="N301" s="93"/>
      <c r="O301" s="153"/>
      <c r="P301" s="153"/>
      <c r="Q301" s="153"/>
      <c r="R301" s="153"/>
      <c r="S301" s="153"/>
      <c r="T301" s="111"/>
      <c r="U301" s="111"/>
      <c r="V301" s="153"/>
      <c r="W301" s="153"/>
      <c r="X301" s="153"/>
      <c r="Y301" s="153"/>
      <c r="Z301" s="153"/>
      <c r="AA301" s="111"/>
      <c r="AB301" s="111"/>
      <c r="AC301" s="153"/>
      <c r="AD301" s="153"/>
      <c r="AE301" s="153"/>
      <c r="AF301" s="153"/>
      <c r="AG301" s="153"/>
      <c r="AH301" s="111"/>
      <c r="AI301" s="111"/>
      <c r="AJ301" s="112"/>
      <c r="AK301" s="113"/>
      <c r="AL301" s="114"/>
      <c r="AM301" s="111"/>
      <c r="AN301" s="111"/>
      <c r="AO301" s="115"/>
      <c r="AP301" s="115"/>
      <c r="AQ301" s="115"/>
      <c r="AR301" s="115"/>
      <c r="AS301" s="115"/>
      <c r="AT301" s="115"/>
      <c r="AU301" s="115"/>
      <c r="AV301" s="115"/>
      <c r="AW301" s="115"/>
      <c r="AX301" s="116"/>
      <c r="AY301" s="118"/>
      <c r="AZ301" s="117"/>
      <c r="BA301" s="119"/>
      <c r="BB301" s="118"/>
      <c r="BC301" s="118"/>
      <c r="BD301" s="118"/>
      <c r="BE301" s="118"/>
      <c r="BF301" s="118"/>
      <c r="BG301" s="37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</row>
    <row r="302" spans="1:101" s="121" customFormat="1" ht="31.5" customHeight="1" x14ac:dyDescent="0.35">
      <c r="A302" s="105"/>
      <c r="B302" s="106"/>
      <c r="C302" s="106"/>
      <c r="D302" s="106"/>
      <c r="E302" s="106"/>
      <c r="F302" s="106"/>
      <c r="G302" s="107"/>
      <c r="H302" s="108"/>
      <c r="I302" s="108"/>
      <c r="J302" s="108"/>
      <c r="K302" s="108"/>
      <c r="L302" s="109"/>
      <c r="M302" s="110"/>
      <c r="N302" s="93"/>
      <c r="O302" s="153"/>
      <c r="P302" s="153"/>
      <c r="Q302" s="153"/>
      <c r="R302" s="153"/>
      <c r="S302" s="153"/>
      <c r="T302" s="111"/>
      <c r="U302" s="111"/>
      <c r="V302" s="153"/>
      <c r="W302" s="153"/>
      <c r="X302" s="153"/>
      <c r="Y302" s="153"/>
      <c r="Z302" s="153"/>
      <c r="AA302" s="111"/>
      <c r="AB302" s="111"/>
      <c r="AC302" s="153"/>
      <c r="AD302" s="153"/>
      <c r="AE302" s="153"/>
      <c r="AF302" s="153"/>
      <c r="AG302" s="153"/>
      <c r="AH302" s="111"/>
      <c r="AI302" s="111"/>
      <c r="AJ302" s="112"/>
      <c r="AK302" s="113"/>
      <c r="AL302" s="114"/>
      <c r="AM302" s="111"/>
      <c r="AN302" s="111"/>
      <c r="AO302" s="115"/>
      <c r="AP302" s="115"/>
      <c r="AQ302" s="115"/>
      <c r="AR302" s="115"/>
      <c r="AS302" s="115"/>
      <c r="AT302" s="115"/>
      <c r="AU302" s="115"/>
      <c r="AV302" s="115"/>
      <c r="AW302" s="115"/>
      <c r="AX302" s="116"/>
      <c r="AY302" s="118"/>
      <c r="AZ302" s="117"/>
      <c r="BA302" s="119"/>
      <c r="BB302" s="118"/>
      <c r="BC302" s="118"/>
      <c r="BD302" s="118"/>
      <c r="BE302" s="118"/>
      <c r="BF302" s="118"/>
      <c r="BG302" s="37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</row>
    <row r="303" spans="1:101" s="121" customFormat="1" ht="31.5" customHeight="1" x14ac:dyDescent="0.35">
      <c r="A303" s="105"/>
      <c r="B303" s="106"/>
      <c r="C303" s="106"/>
      <c r="D303" s="106"/>
      <c r="E303" s="106"/>
      <c r="F303" s="106"/>
      <c r="G303" s="107"/>
      <c r="H303" s="108"/>
      <c r="I303" s="108"/>
      <c r="J303" s="108"/>
      <c r="K303" s="108"/>
      <c r="L303" s="109"/>
      <c r="M303" s="110"/>
      <c r="N303" s="93"/>
      <c r="O303" s="153"/>
      <c r="P303" s="153"/>
      <c r="Q303" s="153"/>
      <c r="R303" s="153"/>
      <c r="S303" s="153"/>
      <c r="T303" s="111"/>
      <c r="U303" s="111"/>
      <c r="V303" s="153"/>
      <c r="W303" s="153"/>
      <c r="X303" s="153"/>
      <c r="Y303" s="153"/>
      <c r="Z303" s="153"/>
      <c r="AA303" s="111"/>
      <c r="AB303" s="111"/>
      <c r="AC303" s="153"/>
      <c r="AD303" s="153"/>
      <c r="AE303" s="153"/>
      <c r="AF303" s="153"/>
      <c r="AG303" s="153"/>
      <c r="AH303" s="111"/>
      <c r="AI303" s="111"/>
      <c r="AJ303" s="112"/>
      <c r="AK303" s="113"/>
      <c r="AL303" s="114"/>
      <c r="AM303" s="111"/>
      <c r="AN303" s="111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6"/>
      <c r="AY303" s="118"/>
      <c r="AZ303" s="117"/>
      <c r="BA303" s="119"/>
      <c r="BB303" s="118"/>
      <c r="BC303" s="118"/>
      <c r="BD303" s="118"/>
      <c r="BE303" s="118"/>
      <c r="BF303" s="118"/>
      <c r="BG303" s="37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</row>
    <row r="304" spans="1:101" s="121" customFormat="1" ht="31.5" customHeight="1" x14ac:dyDescent="0.35">
      <c r="A304" s="105"/>
      <c r="B304" s="106"/>
      <c r="C304" s="106"/>
      <c r="D304" s="106"/>
      <c r="E304" s="106"/>
      <c r="F304" s="106"/>
      <c r="G304" s="107"/>
      <c r="H304" s="108"/>
      <c r="I304" s="108"/>
      <c r="J304" s="108"/>
      <c r="K304" s="108"/>
      <c r="L304" s="109"/>
      <c r="M304" s="110"/>
      <c r="N304" s="93"/>
      <c r="O304" s="153"/>
      <c r="P304" s="153"/>
      <c r="Q304" s="153"/>
      <c r="R304" s="153"/>
      <c r="S304" s="153"/>
      <c r="T304" s="111"/>
      <c r="U304" s="111"/>
      <c r="V304" s="153"/>
      <c r="W304" s="153"/>
      <c r="X304" s="153"/>
      <c r="Y304" s="153"/>
      <c r="Z304" s="153"/>
      <c r="AA304" s="111"/>
      <c r="AB304" s="111"/>
      <c r="AC304" s="153"/>
      <c r="AD304" s="153"/>
      <c r="AE304" s="153"/>
      <c r="AF304" s="153"/>
      <c r="AG304" s="153"/>
      <c r="AH304" s="111"/>
      <c r="AI304" s="111"/>
      <c r="AJ304" s="112"/>
      <c r="AK304" s="113"/>
      <c r="AL304" s="114"/>
      <c r="AM304" s="111"/>
      <c r="AN304" s="111"/>
      <c r="AO304" s="115"/>
      <c r="AP304" s="115"/>
      <c r="AQ304" s="115"/>
      <c r="AR304" s="115"/>
      <c r="AS304" s="115"/>
      <c r="AT304" s="115"/>
      <c r="AU304" s="115"/>
      <c r="AV304" s="115"/>
      <c r="AW304" s="115"/>
      <c r="AX304" s="116"/>
      <c r="AY304" s="118"/>
      <c r="AZ304" s="117"/>
      <c r="BA304" s="119"/>
      <c r="BB304" s="118"/>
      <c r="BC304" s="118"/>
      <c r="BD304" s="118"/>
      <c r="BE304" s="118"/>
      <c r="BF304" s="118"/>
      <c r="BG304" s="37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</row>
    <row r="305" spans="1:101" s="121" customFormat="1" ht="31.5" customHeight="1" x14ac:dyDescent="0.35">
      <c r="A305" s="105"/>
      <c r="B305" s="106"/>
      <c r="C305" s="106"/>
      <c r="D305" s="106"/>
      <c r="E305" s="106"/>
      <c r="F305" s="106"/>
      <c r="G305" s="107"/>
      <c r="H305" s="108"/>
      <c r="I305" s="108"/>
      <c r="J305" s="108"/>
      <c r="K305" s="108"/>
      <c r="L305" s="109"/>
      <c r="M305" s="110"/>
      <c r="N305" s="93"/>
      <c r="O305" s="153"/>
      <c r="P305" s="153"/>
      <c r="Q305" s="153"/>
      <c r="R305" s="153"/>
      <c r="S305" s="153"/>
      <c r="T305" s="111"/>
      <c r="U305" s="111"/>
      <c r="V305" s="153"/>
      <c r="W305" s="153"/>
      <c r="X305" s="153"/>
      <c r="Y305" s="153"/>
      <c r="Z305" s="153"/>
      <c r="AA305" s="111"/>
      <c r="AB305" s="111"/>
      <c r="AC305" s="153"/>
      <c r="AD305" s="153"/>
      <c r="AE305" s="153"/>
      <c r="AF305" s="153"/>
      <c r="AG305" s="153"/>
      <c r="AH305" s="111"/>
      <c r="AI305" s="111"/>
      <c r="AJ305" s="112"/>
      <c r="AK305" s="113"/>
      <c r="AL305" s="114"/>
      <c r="AM305" s="111"/>
      <c r="AN305" s="111"/>
      <c r="AO305" s="115"/>
      <c r="AP305" s="115"/>
      <c r="AQ305" s="115"/>
      <c r="AR305" s="115"/>
      <c r="AS305" s="115"/>
      <c r="AT305" s="115"/>
      <c r="AU305" s="115"/>
      <c r="AV305" s="115"/>
      <c r="AW305" s="115"/>
      <c r="AX305" s="116"/>
      <c r="AY305" s="118"/>
      <c r="AZ305" s="117"/>
      <c r="BA305" s="119"/>
      <c r="BB305" s="118"/>
      <c r="BC305" s="118"/>
      <c r="BD305" s="118"/>
      <c r="BE305" s="118"/>
      <c r="BF305" s="118"/>
      <c r="BG305" s="37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</row>
    <row r="306" spans="1:101" s="121" customFormat="1" ht="31.5" customHeight="1" x14ac:dyDescent="0.35">
      <c r="A306" s="105"/>
      <c r="B306" s="106"/>
      <c r="C306" s="106"/>
      <c r="D306" s="106"/>
      <c r="E306" s="106"/>
      <c r="F306" s="106"/>
      <c r="G306" s="107"/>
      <c r="H306" s="108"/>
      <c r="I306" s="108"/>
      <c r="J306" s="108"/>
      <c r="K306" s="108"/>
      <c r="L306" s="109"/>
      <c r="M306" s="110"/>
      <c r="N306" s="93"/>
      <c r="O306" s="153"/>
      <c r="P306" s="153"/>
      <c r="Q306" s="153"/>
      <c r="R306" s="153"/>
      <c r="S306" s="153"/>
      <c r="T306" s="111"/>
      <c r="U306" s="111"/>
      <c r="V306" s="153"/>
      <c r="W306" s="153"/>
      <c r="X306" s="153"/>
      <c r="Y306" s="153"/>
      <c r="Z306" s="153"/>
      <c r="AA306" s="111"/>
      <c r="AB306" s="111"/>
      <c r="AC306" s="153"/>
      <c r="AD306" s="153"/>
      <c r="AE306" s="153"/>
      <c r="AF306" s="153"/>
      <c r="AG306" s="153"/>
      <c r="AH306" s="111"/>
      <c r="AI306" s="111"/>
      <c r="AJ306" s="112"/>
      <c r="AK306" s="113"/>
      <c r="AL306" s="114"/>
      <c r="AM306" s="111"/>
      <c r="AN306" s="111"/>
      <c r="AO306" s="115"/>
      <c r="AP306" s="115"/>
      <c r="AQ306" s="115"/>
      <c r="AR306" s="115"/>
      <c r="AS306" s="115"/>
      <c r="AT306" s="115"/>
      <c r="AU306" s="115"/>
      <c r="AV306" s="115"/>
      <c r="AW306" s="115"/>
      <c r="AX306" s="116"/>
      <c r="AY306" s="118"/>
      <c r="AZ306" s="117"/>
      <c r="BA306" s="119"/>
      <c r="BB306" s="118"/>
      <c r="BC306" s="118"/>
      <c r="BD306" s="118"/>
      <c r="BE306" s="118"/>
      <c r="BF306" s="118"/>
      <c r="BG306" s="37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</row>
    <row r="307" spans="1:101" s="121" customFormat="1" ht="31.5" customHeight="1" x14ac:dyDescent="0.35">
      <c r="A307" s="105"/>
      <c r="B307" s="106"/>
      <c r="C307" s="106"/>
      <c r="D307" s="106"/>
      <c r="E307" s="106"/>
      <c r="F307" s="106"/>
      <c r="G307" s="107"/>
      <c r="H307" s="108"/>
      <c r="I307" s="108"/>
      <c r="J307" s="108"/>
      <c r="K307" s="108"/>
      <c r="L307" s="109"/>
      <c r="M307" s="110"/>
      <c r="N307" s="93"/>
      <c r="O307" s="153"/>
      <c r="P307" s="153"/>
      <c r="Q307" s="153"/>
      <c r="R307" s="153"/>
      <c r="S307" s="153"/>
      <c r="T307" s="111"/>
      <c r="U307" s="111"/>
      <c r="V307" s="153"/>
      <c r="W307" s="153"/>
      <c r="X307" s="153"/>
      <c r="Y307" s="153"/>
      <c r="Z307" s="153"/>
      <c r="AA307" s="111"/>
      <c r="AB307" s="111"/>
      <c r="AC307" s="153"/>
      <c r="AD307" s="153"/>
      <c r="AE307" s="153"/>
      <c r="AF307" s="153"/>
      <c r="AG307" s="153"/>
      <c r="AH307" s="111"/>
      <c r="AI307" s="111"/>
      <c r="AJ307" s="112"/>
      <c r="AK307" s="113"/>
      <c r="AL307" s="114"/>
      <c r="AM307" s="111"/>
      <c r="AN307" s="111"/>
      <c r="AO307" s="115"/>
      <c r="AP307" s="115"/>
      <c r="AQ307" s="115"/>
      <c r="AR307" s="115"/>
      <c r="AS307" s="115"/>
      <c r="AT307" s="115"/>
      <c r="AU307" s="115"/>
      <c r="AV307" s="115"/>
      <c r="AW307" s="115"/>
      <c r="AX307" s="116"/>
      <c r="AY307" s="118"/>
      <c r="AZ307" s="117"/>
      <c r="BA307" s="119"/>
      <c r="BB307" s="118"/>
      <c r="BC307" s="118"/>
      <c r="BD307" s="118"/>
      <c r="BE307" s="118"/>
      <c r="BF307" s="118"/>
      <c r="BG307" s="37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</row>
    <row r="308" spans="1:101" s="121" customFormat="1" ht="31.5" customHeight="1" x14ac:dyDescent="0.35">
      <c r="A308" s="105"/>
      <c r="B308" s="106"/>
      <c r="C308" s="106"/>
      <c r="D308" s="106"/>
      <c r="E308" s="106"/>
      <c r="F308" s="106"/>
      <c r="G308" s="107"/>
      <c r="H308" s="108"/>
      <c r="I308" s="108"/>
      <c r="J308" s="108"/>
      <c r="K308" s="108"/>
      <c r="L308" s="109"/>
      <c r="M308" s="110"/>
      <c r="N308" s="93"/>
      <c r="O308" s="153"/>
      <c r="P308" s="153"/>
      <c r="Q308" s="153"/>
      <c r="R308" s="153"/>
      <c r="S308" s="153"/>
      <c r="T308" s="111"/>
      <c r="U308" s="111"/>
      <c r="V308" s="153"/>
      <c r="W308" s="153"/>
      <c r="X308" s="153"/>
      <c r="Y308" s="153"/>
      <c r="Z308" s="153"/>
      <c r="AA308" s="111"/>
      <c r="AB308" s="111"/>
      <c r="AC308" s="153"/>
      <c r="AD308" s="153"/>
      <c r="AE308" s="153"/>
      <c r="AF308" s="153"/>
      <c r="AG308" s="153"/>
      <c r="AH308" s="111"/>
      <c r="AI308" s="111"/>
      <c r="AJ308" s="112"/>
      <c r="AK308" s="113"/>
      <c r="AL308" s="114"/>
      <c r="AM308" s="111"/>
      <c r="AN308" s="111"/>
      <c r="AO308" s="115"/>
      <c r="AP308" s="115"/>
      <c r="AQ308" s="115"/>
      <c r="AR308" s="115"/>
      <c r="AS308" s="115"/>
      <c r="AT308" s="115"/>
      <c r="AU308" s="115"/>
      <c r="AV308" s="115"/>
      <c r="AW308" s="115"/>
      <c r="AX308" s="116"/>
      <c r="AY308" s="118"/>
      <c r="AZ308" s="117"/>
      <c r="BA308" s="119"/>
      <c r="BB308" s="118"/>
      <c r="BC308" s="118"/>
      <c r="BD308" s="118"/>
      <c r="BE308" s="118"/>
      <c r="BF308" s="118"/>
      <c r="BG308" s="37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</row>
    <row r="309" spans="1:101" s="121" customFormat="1" ht="31.5" customHeight="1" x14ac:dyDescent="0.35">
      <c r="A309" s="105"/>
      <c r="B309" s="106"/>
      <c r="C309" s="106"/>
      <c r="D309" s="106"/>
      <c r="E309" s="106"/>
      <c r="F309" s="106"/>
      <c r="G309" s="107"/>
      <c r="H309" s="108"/>
      <c r="I309" s="108"/>
      <c r="J309" s="108"/>
      <c r="K309" s="108"/>
      <c r="L309" s="109"/>
      <c r="M309" s="110"/>
      <c r="N309" s="93"/>
      <c r="O309" s="153"/>
      <c r="P309" s="153"/>
      <c r="Q309" s="153"/>
      <c r="R309" s="153"/>
      <c r="S309" s="153"/>
      <c r="T309" s="111"/>
      <c r="U309" s="111"/>
      <c r="V309" s="153"/>
      <c r="W309" s="153"/>
      <c r="X309" s="153"/>
      <c r="Y309" s="153"/>
      <c r="Z309" s="153"/>
      <c r="AA309" s="111"/>
      <c r="AB309" s="111"/>
      <c r="AC309" s="153"/>
      <c r="AD309" s="153"/>
      <c r="AE309" s="153"/>
      <c r="AF309" s="153"/>
      <c r="AG309" s="153"/>
      <c r="AH309" s="111"/>
      <c r="AI309" s="111"/>
      <c r="AJ309" s="112"/>
      <c r="AK309" s="113"/>
      <c r="AL309" s="114"/>
      <c r="AM309" s="111"/>
      <c r="AN309" s="111"/>
      <c r="AO309" s="115"/>
      <c r="AP309" s="115"/>
      <c r="AQ309" s="115"/>
      <c r="AR309" s="115"/>
      <c r="AS309" s="115"/>
      <c r="AT309" s="115"/>
      <c r="AU309" s="115"/>
      <c r="AV309" s="115"/>
      <c r="AW309" s="115"/>
      <c r="AX309" s="116"/>
      <c r="AY309" s="118"/>
      <c r="AZ309" s="117"/>
      <c r="BA309" s="119"/>
      <c r="BB309" s="118"/>
      <c r="BC309" s="118"/>
      <c r="BD309" s="118"/>
      <c r="BE309" s="118"/>
      <c r="BF309" s="118"/>
      <c r="BG309" s="37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</row>
    <row r="310" spans="1:101" s="121" customFormat="1" ht="31.5" customHeight="1" x14ac:dyDescent="0.35">
      <c r="A310" s="105"/>
      <c r="B310" s="106"/>
      <c r="C310" s="106"/>
      <c r="D310" s="106"/>
      <c r="E310" s="106"/>
      <c r="F310" s="106"/>
      <c r="G310" s="107"/>
      <c r="H310" s="108"/>
      <c r="I310" s="108"/>
      <c r="J310" s="108"/>
      <c r="K310" s="108"/>
      <c r="L310" s="109"/>
      <c r="M310" s="110"/>
      <c r="N310" s="93"/>
      <c r="O310" s="153"/>
      <c r="P310" s="153"/>
      <c r="Q310" s="153"/>
      <c r="R310" s="153"/>
      <c r="S310" s="153"/>
      <c r="T310" s="111"/>
      <c r="U310" s="111"/>
      <c r="V310" s="153"/>
      <c r="W310" s="153"/>
      <c r="X310" s="153"/>
      <c r="Y310" s="153"/>
      <c r="Z310" s="153"/>
      <c r="AA310" s="111"/>
      <c r="AB310" s="111"/>
      <c r="AC310" s="153"/>
      <c r="AD310" s="153"/>
      <c r="AE310" s="153"/>
      <c r="AF310" s="153"/>
      <c r="AG310" s="153"/>
      <c r="AH310" s="111"/>
      <c r="AI310" s="111"/>
      <c r="AJ310" s="112"/>
      <c r="AK310" s="113"/>
      <c r="AL310" s="114"/>
      <c r="AM310" s="111"/>
      <c r="AN310" s="111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6"/>
      <c r="AY310" s="118"/>
      <c r="AZ310" s="117"/>
      <c r="BA310" s="119"/>
      <c r="BB310" s="118"/>
      <c r="BC310" s="118"/>
      <c r="BD310" s="118"/>
      <c r="BE310" s="118"/>
      <c r="BF310" s="118"/>
      <c r="BG310" s="37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</row>
    <row r="311" spans="1:101" s="121" customFormat="1" ht="31.5" customHeight="1" x14ac:dyDescent="0.35">
      <c r="A311" s="105"/>
      <c r="B311" s="106"/>
      <c r="C311" s="106"/>
      <c r="D311" s="106"/>
      <c r="E311" s="106"/>
      <c r="F311" s="106"/>
      <c r="G311" s="107"/>
      <c r="H311" s="108"/>
      <c r="I311" s="108"/>
      <c r="J311" s="108"/>
      <c r="K311" s="108"/>
      <c r="L311" s="109"/>
      <c r="M311" s="110"/>
      <c r="N311" s="93"/>
      <c r="O311" s="153"/>
      <c r="P311" s="153"/>
      <c r="Q311" s="153"/>
      <c r="R311" s="153"/>
      <c r="S311" s="153"/>
      <c r="T311" s="111"/>
      <c r="U311" s="111"/>
      <c r="V311" s="153"/>
      <c r="W311" s="153"/>
      <c r="X311" s="153"/>
      <c r="Y311" s="153"/>
      <c r="Z311" s="153"/>
      <c r="AA311" s="111"/>
      <c r="AB311" s="111"/>
      <c r="AC311" s="153"/>
      <c r="AD311" s="153"/>
      <c r="AE311" s="153"/>
      <c r="AF311" s="153"/>
      <c r="AG311" s="153"/>
      <c r="AH311" s="111"/>
      <c r="AI311" s="111"/>
      <c r="AJ311" s="112"/>
      <c r="AK311" s="113"/>
      <c r="AL311" s="114"/>
      <c r="AM311" s="111"/>
      <c r="AN311" s="111"/>
      <c r="AO311" s="115"/>
      <c r="AP311" s="115"/>
      <c r="AQ311" s="115"/>
      <c r="AR311" s="115"/>
      <c r="AS311" s="115"/>
      <c r="AT311" s="115"/>
      <c r="AU311" s="115"/>
      <c r="AV311" s="115"/>
      <c r="AW311" s="115"/>
      <c r="AX311" s="116"/>
      <c r="AY311" s="118"/>
      <c r="AZ311" s="117"/>
      <c r="BA311" s="119"/>
      <c r="BB311" s="118"/>
      <c r="BC311" s="118"/>
      <c r="BD311" s="118"/>
      <c r="BE311" s="118"/>
      <c r="BF311" s="118"/>
      <c r="BG311" s="37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</row>
    <row r="312" spans="1:101" s="121" customFormat="1" ht="31.5" customHeight="1" x14ac:dyDescent="0.35">
      <c r="A312" s="105"/>
      <c r="B312" s="106"/>
      <c r="C312" s="106"/>
      <c r="D312" s="106"/>
      <c r="E312" s="106"/>
      <c r="F312" s="106"/>
      <c r="G312" s="107"/>
      <c r="H312" s="108"/>
      <c r="I312" s="108"/>
      <c r="J312" s="108"/>
      <c r="K312" s="108"/>
      <c r="L312" s="109"/>
      <c r="M312" s="110"/>
      <c r="N312" s="93"/>
      <c r="O312" s="153"/>
      <c r="P312" s="153"/>
      <c r="Q312" s="153"/>
      <c r="R312" s="153"/>
      <c r="S312" s="153"/>
      <c r="T312" s="111"/>
      <c r="U312" s="111"/>
      <c r="V312" s="153"/>
      <c r="W312" s="153"/>
      <c r="X312" s="153"/>
      <c r="Y312" s="153"/>
      <c r="Z312" s="153"/>
      <c r="AA312" s="111"/>
      <c r="AB312" s="111"/>
      <c r="AC312" s="153"/>
      <c r="AD312" s="153"/>
      <c r="AE312" s="153"/>
      <c r="AF312" s="153"/>
      <c r="AG312" s="153"/>
      <c r="AH312" s="111"/>
      <c r="AI312" s="111"/>
      <c r="AJ312" s="112"/>
      <c r="AK312" s="113"/>
      <c r="AL312" s="114"/>
      <c r="AM312" s="111"/>
      <c r="AN312" s="111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6"/>
      <c r="AY312" s="118"/>
      <c r="AZ312" s="117"/>
      <c r="BA312" s="119"/>
      <c r="BB312" s="118"/>
      <c r="BC312" s="118"/>
      <c r="BD312" s="118"/>
      <c r="BE312" s="118"/>
      <c r="BF312" s="118"/>
      <c r="BG312" s="37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</row>
    <row r="313" spans="1:101" s="121" customFormat="1" ht="31.5" customHeight="1" x14ac:dyDescent="0.35">
      <c r="A313" s="105"/>
      <c r="B313" s="106"/>
      <c r="C313" s="106"/>
      <c r="D313" s="106"/>
      <c r="E313" s="106"/>
      <c r="F313" s="106"/>
      <c r="G313" s="107"/>
      <c r="H313" s="108"/>
      <c r="I313" s="108"/>
      <c r="J313" s="108"/>
      <c r="K313" s="108"/>
      <c r="L313" s="109"/>
      <c r="M313" s="110"/>
      <c r="N313" s="93"/>
      <c r="O313" s="153"/>
      <c r="P313" s="153"/>
      <c r="Q313" s="153"/>
      <c r="R313" s="153"/>
      <c r="S313" s="153"/>
      <c r="T313" s="111"/>
      <c r="U313" s="111"/>
      <c r="V313" s="153"/>
      <c r="W313" s="153"/>
      <c r="X313" s="153"/>
      <c r="Y313" s="153"/>
      <c r="Z313" s="153"/>
      <c r="AA313" s="111"/>
      <c r="AB313" s="111"/>
      <c r="AC313" s="153"/>
      <c r="AD313" s="153"/>
      <c r="AE313" s="153"/>
      <c r="AF313" s="153"/>
      <c r="AG313" s="153"/>
      <c r="AH313" s="111"/>
      <c r="AI313" s="111"/>
      <c r="AJ313" s="112"/>
      <c r="AK313" s="113"/>
      <c r="AL313" s="114"/>
      <c r="AM313" s="111"/>
      <c r="AN313" s="111"/>
      <c r="AO313" s="115"/>
      <c r="AP313" s="115"/>
      <c r="AQ313" s="115"/>
      <c r="AR313" s="115"/>
      <c r="AS313" s="115"/>
      <c r="AT313" s="115"/>
      <c r="AU313" s="115"/>
      <c r="AV313" s="115"/>
      <c r="AW313" s="115"/>
      <c r="AX313" s="116"/>
      <c r="AY313" s="118"/>
      <c r="AZ313" s="117"/>
      <c r="BA313" s="119"/>
      <c r="BB313" s="118"/>
      <c r="BC313" s="118"/>
      <c r="BD313" s="118"/>
      <c r="BE313" s="118"/>
      <c r="BF313" s="118"/>
      <c r="BG313" s="37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</row>
    <row r="314" spans="1:101" s="121" customFormat="1" ht="31.5" customHeight="1" x14ac:dyDescent="0.35">
      <c r="A314" s="105"/>
      <c r="B314" s="106"/>
      <c r="C314" s="106"/>
      <c r="D314" s="106"/>
      <c r="E314" s="106"/>
      <c r="F314" s="106"/>
      <c r="G314" s="107"/>
      <c r="H314" s="108"/>
      <c r="I314" s="108"/>
      <c r="J314" s="108"/>
      <c r="K314" s="108"/>
      <c r="L314" s="109"/>
      <c r="M314" s="110"/>
      <c r="N314" s="93"/>
      <c r="O314" s="153"/>
      <c r="P314" s="153"/>
      <c r="Q314" s="153"/>
      <c r="R314" s="153"/>
      <c r="S314" s="153"/>
      <c r="T314" s="111"/>
      <c r="U314" s="111"/>
      <c r="V314" s="153"/>
      <c r="W314" s="153"/>
      <c r="X314" s="153"/>
      <c r="Y314" s="153"/>
      <c r="Z314" s="153"/>
      <c r="AA314" s="111"/>
      <c r="AB314" s="111"/>
      <c r="AC314" s="153"/>
      <c r="AD314" s="153"/>
      <c r="AE314" s="153"/>
      <c r="AF314" s="153"/>
      <c r="AG314" s="153"/>
      <c r="AH314" s="111"/>
      <c r="AI314" s="111"/>
      <c r="AJ314" s="112"/>
      <c r="AK314" s="113"/>
      <c r="AL314" s="114"/>
      <c r="AM314" s="111"/>
      <c r="AN314" s="111"/>
      <c r="AO314" s="115"/>
      <c r="AP314" s="115"/>
      <c r="AQ314" s="115"/>
      <c r="AR314" s="115"/>
      <c r="AS314" s="115"/>
      <c r="AT314" s="115"/>
      <c r="AU314" s="115"/>
      <c r="AV314" s="115"/>
      <c r="AW314" s="115"/>
      <c r="AX314" s="116"/>
      <c r="AY314" s="118"/>
      <c r="AZ314" s="117"/>
      <c r="BA314" s="119"/>
      <c r="BB314" s="118"/>
      <c r="BC314" s="118"/>
      <c r="BD314" s="118"/>
      <c r="BE314" s="118"/>
      <c r="BF314" s="118"/>
      <c r="BG314" s="37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</row>
    <row r="315" spans="1:101" s="121" customFormat="1" ht="31.5" customHeight="1" x14ac:dyDescent="0.35">
      <c r="A315" s="105"/>
      <c r="B315" s="106"/>
      <c r="C315" s="106"/>
      <c r="D315" s="106"/>
      <c r="E315" s="106"/>
      <c r="F315" s="106"/>
      <c r="G315" s="107"/>
      <c r="H315" s="108"/>
      <c r="I315" s="108"/>
      <c r="J315" s="108"/>
      <c r="K315" s="108"/>
      <c r="L315" s="109"/>
      <c r="M315" s="110"/>
      <c r="N315" s="93"/>
      <c r="O315" s="153"/>
      <c r="P315" s="153"/>
      <c r="Q315" s="153"/>
      <c r="R315" s="153"/>
      <c r="S315" s="153"/>
      <c r="T315" s="111"/>
      <c r="U315" s="111"/>
      <c r="V315" s="153"/>
      <c r="W315" s="153"/>
      <c r="X315" s="153"/>
      <c r="Y315" s="153"/>
      <c r="Z315" s="153"/>
      <c r="AA315" s="111"/>
      <c r="AB315" s="111"/>
      <c r="AC315" s="153"/>
      <c r="AD315" s="153"/>
      <c r="AE315" s="153"/>
      <c r="AF315" s="153"/>
      <c r="AG315" s="153"/>
      <c r="AH315" s="111"/>
      <c r="AI315" s="111"/>
      <c r="AJ315" s="112"/>
      <c r="AK315" s="113"/>
      <c r="AL315" s="114"/>
      <c r="AM315" s="111"/>
      <c r="AN315" s="111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6"/>
      <c r="AY315" s="118"/>
      <c r="AZ315" s="117"/>
      <c r="BA315" s="119"/>
      <c r="BB315" s="118"/>
      <c r="BC315" s="118"/>
      <c r="BD315" s="118"/>
      <c r="BE315" s="118"/>
      <c r="BF315" s="118"/>
      <c r="BG315" s="37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</row>
    <row r="316" spans="1:101" s="121" customFormat="1" ht="31.5" customHeight="1" x14ac:dyDescent="0.35">
      <c r="A316" s="105"/>
      <c r="B316" s="106"/>
      <c r="C316" s="106"/>
      <c r="D316" s="106"/>
      <c r="E316" s="106"/>
      <c r="F316" s="106"/>
      <c r="G316" s="107"/>
      <c r="H316" s="108"/>
      <c r="I316" s="108"/>
      <c r="J316" s="108"/>
      <c r="K316" s="108"/>
      <c r="L316" s="109"/>
      <c r="M316" s="110"/>
      <c r="N316" s="93"/>
      <c r="O316" s="153"/>
      <c r="P316" s="153"/>
      <c r="Q316" s="153"/>
      <c r="R316" s="153"/>
      <c r="S316" s="153"/>
      <c r="T316" s="111"/>
      <c r="U316" s="111"/>
      <c r="V316" s="153"/>
      <c r="W316" s="153"/>
      <c r="X316" s="153"/>
      <c r="Y316" s="153"/>
      <c r="Z316" s="153"/>
      <c r="AA316" s="111"/>
      <c r="AB316" s="111"/>
      <c r="AC316" s="153"/>
      <c r="AD316" s="153"/>
      <c r="AE316" s="153"/>
      <c r="AF316" s="153"/>
      <c r="AG316" s="153"/>
      <c r="AH316" s="111"/>
      <c r="AI316" s="111"/>
      <c r="AJ316" s="112"/>
      <c r="AK316" s="113"/>
      <c r="AL316" s="114"/>
      <c r="AM316" s="111"/>
      <c r="AN316" s="111"/>
      <c r="AO316" s="115"/>
      <c r="AP316" s="115"/>
      <c r="AQ316" s="115"/>
      <c r="AR316" s="115"/>
      <c r="AS316" s="115"/>
      <c r="AT316" s="115"/>
      <c r="AU316" s="115"/>
      <c r="AV316" s="115"/>
      <c r="AW316" s="115"/>
      <c r="AX316" s="116"/>
      <c r="AY316" s="118"/>
      <c r="AZ316" s="117"/>
      <c r="BA316" s="119"/>
      <c r="BB316" s="118"/>
      <c r="BC316" s="118"/>
      <c r="BD316" s="118"/>
      <c r="BE316" s="118"/>
      <c r="BF316" s="118"/>
      <c r="BG316" s="37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</row>
    <row r="317" spans="1:101" s="121" customFormat="1" ht="31.5" customHeight="1" x14ac:dyDescent="0.35">
      <c r="A317" s="105"/>
      <c r="B317" s="106"/>
      <c r="C317" s="106"/>
      <c r="D317" s="106"/>
      <c r="E317" s="106"/>
      <c r="F317" s="106"/>
      <c r="G317" s="107"/>
      <c r="H317" s="108"/>
      <c r="I317" s="108"/>
      <c r="J317" s="108"/>
      <c r="K317" s="108"/>
      <c r="L317" s="109"/>
      <c r="M317" s="110"/>
      <c r="N317" s="93"/>
      <c r="O317" s="153"/>
      <c r="P317" s="153"/>
      <c r="Q317" s="153"/>
      <c r="R317" s="153"/>
      <c r="S317" s="153"/>
      <c r="T317" s="111"/>
      <c r="U317" s="111"/>
      <c r="V317" s="153"/>
      <c r="W317" s="153"/>
      <c r="X317" s="153"/>
      <c r="Y317" s="153"/>
      <c r="Z317" s="153"/>
      <c r="AA317" s="111"/>
      <c r="AB317" s="111"/>
      <c r="AC317" s="153"/>
      <c r="AD317" s="153"/>
      <c r="AE317" s="153"/>
      <c r="AF317" s="153"/>
      <c r="AG317" s="153"/>
      <c r="AH317" s="111"/>
      <c r="AI317" s="111"/>
      <c r="AJ317" s="112"/>
      <c r="AK317" s="113"/>
      <c r="AL317" s="114"/>
      <c r="AM317" s="111"/>
      <c r="AN317" s="111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6"/>
      <c r="AY317" s="118"/>
      <c r="AZ317" s="117"/>
      <c r="BA317" s="119"/>
      <c r="BB317" s="118"/>
      <c r="BC317" s="118"/>
      <c r="BD317" s="118"/>
      <c r="BE317" s="118"/>
      <c r="BF317" s="118"/>
      <c r="BG317" s="37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</row>
    <row r="318" spans="1:101" s="121" customFormat="1" ht="31.5" customHeight="1" x14ac:dyDescent="0.35">
      <c r="A318" s="105"/>
      <c r="B318" s="106"/>
      <c r="C318" s="106"/>
      <c r="D318" s="106"/>
      <c r="E318" s="106"/>
      <c r="F318" s="106"/>
      <c r="G318" s="107"/>
      <c r="H318" s="108"/>
      <c r="I318" s="108"/>
      <c r="J318" s="108"/>
      <c r="K318" s="108"/>
      <c r="L318" s="109"/>
      <c r="M318" s="110"/>
      <c r="N318" s="93"/>
      <c r="O318" s="153"/>
      <c r="P318" s="153"/>
      <c r="Q318" s="153"/>
      <c r="R318" s="153"/>
      <c r="S318" s="153"/>
      <c r="T318" s="111"/>
      <c r="U318" s="111"/>
      <c r="V318" s="153"/>
      <c r="W318" s="153"/>
      <c r="X318" s="153"/>
      <c r="Y318" s="153"/>
      <c r="Z318" s="153"/>
      <c r="AA318" s="111"/>
      <c r="AB318" s="111"/>
      <c r="AC318" s="153"/>
      <c r="AD318" s="153"/>
      <c r="AE318" s="153"/>
      <c r="AF318" s="153"/>
      <c r="AG318" s="153"/>
      <c r="AH318" s="111"/>
      <c r="AI318" s="111"/>
      <c r="AJ318" s="112"/>
      <c r="AK318" s="113"/>
      <c r="AL318" s="114"/>
      <c r="AM318" s="111"/>
      <c r="AN318" s="111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6"/>
      <c r="AY318" s="118"/>
      <c r="AZ318" s="117"/>
      <c r="BA318" s="119"/>
      <c r="BB318" s="118"/>
      <c r="BC318" s="118"/>
      <c r="BD318" s="118"/>
      <c r="BE318" s="118"/>
      <c r="BF318" s="118"/>
      <c r="BG318" s="37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</row>
    <row r="319" spans="1:101" s="121" customFormat="1" ht="31.5" customHeight="1" x14ac:dyDescent="0.35">
      <c r="A319" s="105"/>
      <c r="B319" s="106"/>
      <c r="C319" s="106"/>
      <c r="D319" s="106"/>
      <c r="E319" s="106"/>
      <c r="F319" s="106"/>
      <c r="G319" s="107"/>
      <c r="H319" s="108"/>
      <c r="I319" s="108"/>
      <c r="J319" s="108"/>
      <c r="K319" s="108"/>
      <c r="L319" s="109"/>
      <c r="M319" s="110"/>
      <c r="N319" s="93"/>
      <c r="O319" s="153"/>
      <c r="P319" s="153"/>
      <c r="Q319" s="153"/>
      <c r="R319" s="153"/>
      <c r="S319" s="153"/>
      <c r="T319" s="111"/>
      <c r="U319" s="111"/>
      <c r="V319" s="153"/>
      <c r="W319" s="153"/>
      <c r="X319" s="153"/>
      <c r="Y319" s="153"/>
      <c r="Z319" s="153"/>
      <c r="AA319" s="111"/>
      <c r="AB319" s="111"/>
      <c r="AC319" s="153"/>
      <c r="AD319" s="153"/>
      <c r="AE319" s="153"/>
      <c r="AF319" s="153"/>
      <c r="AG319" s="153"/>
      <c r="AH319" s="111"/>
      <c r="AI319" s="111"/>
      <c r="AJ319" s="112"/>
      <c r="AK319" s="113"/>
      <c r="AL319" s="114"/>
      <c r="AM319" s="111"/>
      <c r="AN319" s="111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6"/>
      <c r="AY319" s="118"/>
      <c r="AZ319" s="117"/>
      <c r="BA319" s="119"/>
      <c r="BB319" s="118"/>
      <c r="BC319" s="118"/>
      <c r="BD319" s="118"/>
      <c r="BE319" s="118"/>
      <c r="BF319" s="118"/>
      <c r="BG319" s="37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</row>
    <row r="320" spans="1:101" s="121" customFormat="1" ht="31.5" customHeight="1" x14ac:dyDescent="0.35">
      <c r="A320" s="105"/>
      <c r="B320" s="106"/>
      <c r="C320" s="106"/>
      <c r="D320" s="106"/>
      <c r="E320" s="106"/>
      <c r="F320" s="106"/>
      <c r="G320" s="107"/>
      <c r="H320" s="108"/>
      <c r="I320" s="108"/>
      <c r="J320" s="108"/>
      <c r="K320" s="108"/>
      <c r="L320" s="109"/>
      <c r="M320" s="110"/>
      <c r="N320" s="93"/>
      <c r="O320" s="153"/>
      <c r="P320" s="153"/>
      <c r="Q320" s="153"/>
      <c r="R320" s="153"/>
      <c r="S320" s="153"/>
      <c r="T320" s="111"/>
      <c r="U320" s="111"/>
      <c r="V320" s="153"/>
      <c r="W320" s="153"/>
      <c r="X320" s="153"/>
      <c r="Y320" s="153"/>
      <c r="Z320" s="153"/>
      <c r="AA320" s="111"/>
      <c r="AB320" s="111"/>
      <c r="AC320" s="153"/>
      <c r="AD320" s="153"/>
      <c r="AE320" s="153"/>
      <c r="AF320" s="153"/>
      <c r="AG320" s="153"/>
      <c r="AH320" s="111"/>
      <c r="AI320" s="111"/>
      <c r="AJ320" s="112"/>
      <c r="AK320" s="113"/>
      <c r="AL320" s="114"/>
      <c r="AM320" s="111"/>
      <c r="AN320" s="111"/>
      <c r="AO320" s="115"/>
      <c r="AP320" s="115"/>
      <c r="AQ320" s="115"/>
      <c r="AR320" s="115"/>
      <c r="AS320" s="115"/>
      <c r="AT320" s="115"/>
      <c r="AU320" s="115"/>
      <c r="AV320" s="115"/>
      <c r="AW320" s="115"/>
      <c r="AX320" s="116"/>
      <c r="AY320" s="118"/>
      <c r="AZ320" s="117"/>
      <c r="BA320" s="119"/>
      <c r="BB320" s="118"/>
      <c r="BC320" s="118"/>
      <c r="BD320" s="118"/>
      <c r="BE320" s="118"/>
      <c r="BF320" s="118"/>
      <c r="BG320" s="37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</row>
    <row r="321" spans="1:101" s="121" customFormat="1" ht="31.5" customHeight="1" x14ac:dyDescent="0.35">
      <c r="A321" s="105"/>
      <c r="B321" s="106"/>
      <c r="C321" s="106"/>
      <c r="D321" s="106"/>
      <c r="E321" s="106"/>
      <c r="F321" s="106"/>
      <c r="G321" s="107"/>
      <c r="H321" s="108"/>
      <c r="I321" s="108"/>
      <c r="J321" s="108"/>
      <c r="K321" s="108"/>
      <c r="L321" s="109"/>
      <c r="M321" s="110"/>
      <c r="N321" s="93"/>
      <c r="O321" s="153"/>
      <c r="P321" s="153"/>
      <c r="Q321" s="153"/>
      <c r="R321" s="153"/>
      <c r="S321" s="153"/>
      <c r="T321" s="111"/>
      <c r="U321" s="111"/>
      <c r="V321" s="153"/>
      <c r="W321" s="153"/>
      <c r="X321" s="153"/>
      <c r="Y321" s="153"/>
      <c r="Z321" s="153"/>
      <c r="AA321" s="111"/>
      <c r="AB321" s="111"/>
      <c r="AC321" s="153"/>
      <c r="AD321" s="153"/>
      <c r="AE321" s="153"/>
      <c r="AF321" s="153"/>
      <c r="AG321" s="153"/>
      <c r="AH321" s="111"/>
      <c r="AI321" s="111"/>
      <c r="AJ321" s="112"/>
      <c r="AK321" s="113"/>
      <c r="AL321" s="114"/>
      <c r="AM321" s="111"/>
      <c r="AN321" s="111"/>
      <c r="AO321" s="115"/>
      <c r="AP321" s="115"/>
      <c r="AQ321" s="115"/>
      <c r="AR321" s="115"/>
      <c r="AS321" s="115"/>
      <c r="AT321" s="115"/>
      <c r="AU321" s="115"/>
      <c r="AV321" s="115"/>
      <c r="AW321" s="115"/>
      <c r="AX321" s="116"/>
      <c r="AY321" s="118"/>
      <c r="AZ321" s="117"/>
      <c r="BA321" s="119"/>
      <c r="BB321" s="118"/>
      <c r="BC321" s="118"/>
      <c r="BD321" s="118"/>
      <c r="BE321" s="118"/>
      <c r="BF321" s="118"/>
      <c r="BG321" s="37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</row>
    <row r="322" spans="1:101" s="121" customFormat="1" ht="31.5" customHeight="1" x14ac:dyDescent="0.35">
      <c r="A322" s="105"/>
      <c r="B322" s="106"/>
      <c r="C322" s="106"/>
      <c r="D322" s="106"/>
      <c r="E322" s="106"/>
      <c r="F322" s="106"/>
      <c r="G322" s="107"/>
      <c r="H322" s="108"/>
      <c r="I322" s="108"/>
      <c r="J322" s="108"/>
      <c r="K322" s="108"/>
      <c r="L322" s="109"/>
      <c r="M322" s="110"/>
      <c r="N322" s="93"/>
      <c r="O322" s="153"/>
      <c r="P322" s="153"/>
      <c r="Q322" s="153"/>
      <c r="R322" s="153"/>
      <c r="S322" s="153"/>
      <c r="T322" s="111"/>
      <c r="U322" s="111"/>
      <c r="V322" s="153"/>
      <c r="W322" s="153"/>
      <c r="X322" s="153"/>
      <c r="Y322" s="153"/>
      <c r="Z322" s="153"/>
      <c r="AA322" s="111"/>
      <c r="AB322" s="111"/>
      <c r="AC322" s="153"/>
      <c r="AD322" s="153"/>
      <c r="AE322" s="153"/>
      <c r="AF322" s="153"/>
      <c r="AG322" s="153"/>
      <c r="AH322" s="111"/>
      <c r="AI322" s="111"/>
      <c r="AJ322" s="112"/>
      <c r="AK322" s="113"/>
      <c r="AL322" s="114"/>
      <c r="AM322" s="111"/>
      <c r="AN322" s="111"/>
      <c r="AO322" s="115"/>
      <c r="AP322" s="115"/>
      <c r="AQ322" s="115"/>
      <c r="AR322" s="115"/>
      <c r="AS322" s="115"/>
      <c r="AT322" s="115"/>
      <c r="AU322" s="115"/>
      <c r="AV322" s="115"/>
      <c r="AW322" s="115"/>
      <c r="AX322" s="116"/>
      <c r="AY322" s="118"/>
      <c r="AZ322" s="117"/>
      <c r="BA322" s="119"/>
      <c r="BB322" s="118"/>
      <c r="BC322" s="118"/>
      <c r="BD322" s="118"/>
      <c r="BE322" s="118"/>
      <c r="BF322" s="118"/>
      <c r="BG322" s="37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</row>
    <row r="323" spans="1:101" s="121" customFormat="1" ht="31.5" customHeight="1" x14ac:dyDescent="0.35">
      <c r="A323" s="105"/>
      <c r="B323" s="106"/>
      <c r="C323" s="106"/>
      <c r="D323" s="106"/>
      <c r="E323" s="106"/>
      <c r="F323" s="106"/>
      <c r="G323" s="107"/>
      <c r="H323" s="108"/>
      <c r="I323" s="108"/>
      <c r="J323" s="108"/>
      <c r="K323" s="108"/>
      <c r="L323" s="109"/>
      <c r="M323" s="110"/>
      <c r="N323" s="93"/>
      <c r="O323" s="153"/>
      <c r="P323" s="153"/>
      <c r="Q323" s="153"/>
      <c r="R323" s="153"/>
      <c r="S323" s="153"/>
      <c r="T323" s="111"/>
      <c r="U323" s="111"/>
      <c r="V323" s="153"/>
      <c r="W323" s="153"/>
      <c r="X323" s="153"/>
      <c r="Y323" s="153"/>
      <c r="Z323" s="153"/>
      <c r="AA323" s="111"/>
      <c r="AB323" s="111"/>
      <c r="AC323" s="153"/>
      <c r="AD323" s="153"/>
      <c r="AE323" s="153"/>
      <c r="AF323" s="153"/>
      <c r="AG323" s="153"/>
      <c r="AH323" s="111"/>
      <c r="AI323" s="111"/>
      <c r="AJ323" s="112"/>
      <c r="AK323" s="113"/>
      <c r="AL323" s="114"/>
      <c r="AM323" s="111"/>
      <c r="AN323" s="111"/>
      <c r="AO323" s="115"/>
      <c r="AP323" s="115"/>
      <c r="AQ323" s="115"/>
      <c r="AR323" s="115"/>
      <c r="AS323" s="115"/>
      <c r="AT323" s="115"/>
      <c r="AU323" s="115"/>
      <c r="AV323" s="115"/>
      <c r="AW323" s="115"/>
      <c r="AX323" s="116"/>
      <c r="AY323" s="118"/>
      <c r="AZ323" s="117"/>
      <c r="BA323" s="119"/>
      <c r="BB323" s="118"/>
      <c r="BC323" s="118"/>
      <c r="BD323" s="118"/>
      <c r="BE323" s="118"/>
      <c r="BF323" s="118"/>
      <c r="BG323" s="37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</row>
    <row r="324" spans="1:101" s="121" customFormat="1" ht="31.5" customHeight="1" x14ac:dyDescent="0.35">
      <c r="A324" s="105"/>
      <c r="B324" s="106"/>
      <c r="C324" s="106"/>
      <c r="D324" s="106"/>
      <c r="E324" s="106"/>
      <c r="F324" s="106"/>
      <c r="G324" s="107"/>
      <c r="H324" s="108"/>
      <c r="I324" s="108"/>
      <c r="J324" s="108"/>
      <c r="K324" s="108"/>
      <c r="L324" s="109"/>
      <c r="M324" s="110"/>
      <c r="N324" s="93"/>
      <c r="O324" s="153"/>
      <c r="P324" s="153"/>
      <c r="Q324" s="153"/>
      <c r="R324" s="153"/>
      <c r="S324" s="153"/>
      <c r="T324" s="111"/>
      <c r="U324" s="111"/>
      <c r="V324" s="153"/>
      <c r="W324" s="153"/>
      <c r="X324" s="153"/>
      <c r="Y324" s="153"/>
      <c r="Z324" s="153"/>
      <c r="AA324" s="111"/>
      <c r="AB324" s="111"/>
      <c r="AC324" s="153"/>
      <c r="AD324" s="153"/>
      <c r="AE324" s="153"/>
      <c r="AF324" s="153"/>
      <c r="AG324" s="153"/>
      <c r="AH324" s="111"/>
      <c r="AI324" s="111"/>
      <c r="AJ324" s="112"/>
      <c r="AK324" s="113"/>
      <c r="AL324" s="114"/>
      <c r="AM324" s="111"/>
      <c r="AN324" s="111"/>
      <c r="AO324" s="115"/>
      <c r="AP324" s="115"/>
      <c r="AQ324" s="115"/>
      <c r="AR324" s="115"/>
      <c r="AS324" s="115"/>
      <c r="AT324" s="115"/>
      <c r="AU324" s="115"/>
      <c r="AV324" s="115"/>
      <c r="AW324" s="115"/>
      <c r="AX324" s="116"/>
      <c r="AY324" s="118"/>
      <c r="AZ324" s="117"/>
      <c r="BA324" s="119"/>
      <c r="BB324" s="118"/>
      <c r="BC324" s="118"/>
      <c r="BD324" s="118"/>
      <c r="BE324" s="118"/>
      <c r="BF324" s="118"/>
      <c r="BG324" s="37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</row>
    <row r="325" spans="1:101" s="121" customFormat="1" ht="31.5" customHeight="1" x14ac:dyDescent="0.35">
      <c r="A325" s="105"/>
      <c r="B325" s="106"/>
      <c r="C325" s="106"/>
      <c r="D325" s="106"/>
      <c r="E325" s="106"/>
      <c r="F325" s="106"/>
      <c r="G325" s="107"/>
      <c r="H325" s="108"/>
      <c r="I325" s="108"/>
      <c r="J325" s="108"/>
      <c r="K325" s="108"/>
      <c r="L325" s="109"/>
      <c r="M325" s="110"/>
      <c r="N325" s="93"/>
      <c r="O325" s="153"/>
      <c r="P325" s="153"/>
      <c r="Q325" s="153"/>
      <c r="R325" s="153"/>
      <c r="S325" s="153"/>
      <c r="T325" s="111"/>
      <c r="U325" s="111"/>
      <c r="V325" s="153"/>
      <c r="W325" s="153"/>
      <c r="X325" s="153"/>
      <c r="Y325" s="153"/>
      <c r="Z325" s="153"/>
      <c r="AA325" s="111"/>
      <c r="AB325" s="111"/>
      <c r="AC325" s="153"/>
      <c r="AD325" s="153"/>
      <c r="AE325" s="153"/>
      <c r="AF325" s="153"/>
      <c r="AG325" s="153"/>
      <c r="AH325" s="111"/>
      <c r="AI325" s="111"/>
      <c r="AJ325" s="112"/>
      <c r="AK325" s="113"/>
      <c r="AL325" s="114"/>
      <c r="AM325" s="111"/>
      <c r="AN325" s="111"/>
      <c r="AO325" s="115"/>
      <c r="AP325" s="115"/>
      <c r="AQ325" s="115"/>
      <c r="AR325" s="115"/>
      <c r="AS325" s="115"/>
      <c r="AT325" s="115"/>
      <c r="AU325" s="115"/>
      <c r="AV325" s="115"/>
      <c r="AW325" s="115"/>
      <c r="AX325" s="116"/>
      <c r="AY325" s="118"/>
      <c r="AZ325" s="117"/>
      <c r="BA325" s="119"/>
      <c r="BB325" s="118"/>
      <c r="BC325" s="118"/>
      <c r="BD325" s="118"/>
      <c r="BE325" s="118"/>
      <c r="BF325" s="118"/>
      <c r="BG325" s="37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</row>
    <row r="326" spans="1:101" s="121" customFormat="1" ht="31.5" customHeight="1" x14ac:dyDescent="0.35">
      <c r="A326" s="105"/>
      <c r="B326" s="106"/>
      <c r="C326" s="106"/>
      <c r="D326" s="106"/>
      <c r="E326" s="106"/>
      <c r="F326" s="106"/>
      <c r="G326" s="107"/>
      <c r="H326" s="108"/>
      <c r="I326" s="108"/>
      <c r="J326" s="108"/>
      <c r="K326" s="108"/>
      <c r="L326" s="109"/>
      <c r="M326" s="110"/>
      <c r="N326" s="93"/>
      <c r="O326" s="153"/>
      <c r="P326" s="153"/>
      <c r="Q326" s="153"/>
      <c r="R326" s="153"/>
      <c r="S326" s="153"/>
      <c r="T326" s="111"/>
      <c r="U326" s="111"/>
      <c r="V326" s="153"/>
      <c r="W326" s="153"/>
      <c r="X326" s="153"/>
      <c r="Y326" s="153"/>
      <c r="Z326" s="153"/>
      <c r="AA326" s="111"/>
      <c r="AB326" s="111"/>
      <c r="AC326" s="153"/>
      <c r="AD326" s="153"/>
      <c r="AE326" s="153"/>
      <c r="AF326" s="153"/>
      <c r="AG326" s="153"/>
      <c r="AH326" s="111"/>
      <c r="AI326" s="111"/>
      <c r="AJ326" s="112"/>
      <c r="AK326" s="113"/>
      <c r="AL326" s="114"/>
      <c r="AM326" s="111"/>
      <c r="AN326" s="111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6"/>
      <c r="AY326" s="118"/>
      <c r="AZ326" s="117"/>
      <c r="BA326" s="119"/>
      <c r="BB326" s="118"/>
      <c r="BC326" s="118"/>
      <c r="BD326" s="118"/>
      <c r="BE326" s="118"/>
      <c r="BF326" s="118"/>
      <c r="BG326" s="37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</row>
    <row r="327" spans="1:101" s="121" customFormat="1" ht="31.5" customHeight="1" x14ac:dyDescent="0.35">
      <c r="A327" s="105"/>
      <c r="B327" s="106"/>
      <c r="C327" s="106"/>
      <c r="D327" s="106"/>
      <c r="E327" s="106"/>
      <c r="F327" s="106"/>
      <c r="G327" s="107"/>
      <c r="H327" s="108"/>
      <c r="I327" s="108"/>
      <c r="J327" s="108"/>
      <c r="K327" s="108"/>
      <c r="L327" s="109"/>
      <c r="M327" s="110"/>
      <c r="N327" s="93"/>
      <c r="O327" s="153"/>
      <c r="P327" s="153"/>
      <c r="Q327" s="153"/>
      <c r="R327" s="153"/>
      <c r="S327" s="153"/>
      <c r="T327" s="111"/>
      <c r="U327" s="111"/>
      <c r="V327" s="153"/>
      <c r="W327" s="153"/>
      <c r="X327" s="153"/>
      <c r="Y327" s="153"/>
      <c r="Z327" s="153"/>
      <c r="AA327" s="111"/>
      <c r="AB327" s="111"/>
      <c r="AC327" s="153"/>
      <c r="AD327" s="153"/>
      <c r="AE327" s="153"/>
      <c r="AF327" s="153"/>
      <c r="AG327" s="153"/>
      <c r="AH327" s="111"/>
      <c r="AI327" s="111"/>
      <c r="AJ327" s="112"/>
      <c r="AK327" s="113"/>
      <c r="AL327" s="114"/>
      <c r="AM327" s="111"/>
      <c r="AN327" s="111"/>
      <c r="AO327" s="115"/>
      <c r="AP327" s="115"/>
      <c r="AQ327" s="115"/>
      <c r="AR327" s="115"/>
      <c r="AS327" s="115"/>
      <c r="AT327" s="115"/>
      <c r="AU327" s="115"/>
      <c r="AV327" s="115"/>
      <c r="AW327" s="115"/>
      <c r="AX327" s="116"/>
      <c r="AY327" s="118"/>
      <c r="AZ327" s="117"/>
      <c r="BA327" s="119"/>
      <c r="BB327" s="118"/>
      <c r="BC327" s="118"/>
      <c r="BD327" s="118"/>
      <c r="BE327" s="118"/>
      <c r="BF327" s="118"/>
      <c r="BG327" s="37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</row>
    <row r="328" spans="1:101" s="121" customFormat="1" ht="31.5" customHeight="1" x14ac:dyDescent="0.35">
      <c r="A328" s="105"/>
      <c r="B328" s="106"/>
      <c r="C328" s="106"/>
      <c r="D328" s="106"/>
      <c r="E328" s="106"/>
      <c r="F328" s="106"/>
      <c r="G328" s="107"/>
      <c r="H328" s="108"/>
      <c r="I328" s="108"/>
      <c r="J328" s="108"/>
      <c r="K328" s="108"/>
      <c r="L328" s="109"/>
      <c r="M328" s="110"/>
      <c r="N328" s="93"/>
      <c r="O328" s="153"/>
      <c r="P328" s="153"/>
      <c r="Q328" s="153"/>
      <c r="R328" s="153"/>
      <c r="S328" s="153"/>
      <c r="T328" s="111"/>
      <c r="U328" s="111"/>
      <c r="V328" s="153"/>
      <c r="W328" s="153"/>
      <c r="X328" s="153"/>
      <c r="Y328" s="153"/>
      <c r="Z328" s="153"/>
      <c r="AA328" s="111"/>
      <c r="AB328" s="111"/>
      <c r="AC328" s="153"/>
      <c r="AD328" s="153"/>
      <c r="AE328" s="153"/>
      <c r="AF328" s="153"/>
      <c r="AG328" s="153"/>
      <c r="AH328" s="111"/>
      <c r="AI328" s="111"/>
      <c r="AJ328" s="112"/>
      <c r="AK328" s="113"/>
      <c r="AL328" s="114"/>
      <c r="AM328" s="111"/>
      <c r="AN328" s="111"/>
      <c r="AO328" s="115"/>
      <c r="AP328" s="115"/>
      <c r="AQ328" s="115"/>
      <c r="AR328" s="115"/>
      <c r="AS328" s="115"/>
      <c r="AT328" s="115"/>
      <c r="AU328" s="115"/>
      <c r="AV328" s="115"/>
      <c r="AW328" s="115"/>
      <c r="AX328" s="116"/>
      <c r="AY328" s="118"/>
      <c r="AZ328" s="117"/>
      <c r="BA328" s="119"/>
      <c r="BB328" s="118"/>
      <c r="BC328" s="118"/>
      <c r="BD328" s="118"/>
      <c r="BE328" s="118"/>
      <c r="BF328" s="118"/>
      <c r="BG328" s="37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</row>
    <row r="329" spans="1:101" s="121" customFormat="1" ht="31.5" customHeight="1" x14ac:dyDescent="0.35">
      <c r="A329" s="105"/>
      <c r="B329" s="106"/>
      <c r="C329" s="106"/>
      <c r="D329" s="106"/>
      <c r="E329" s="106"/>
      <c r="F329" s="106"/>
      <c r="G329" s="107"/>
      <c r="H329" s="108"/>
      <c r="I329" s="108"/>
      <c r="J329" s="108"/>
      <c r="K329" s="108"/>
      <c r="L329" s="109"/>
      <c r="M329" s="110"/>
      <c r="N329" s="93"/>
      <c r="O329" s="153"/>
      <c r="P329" s="153"/>
      <c r="Q329" s="153"/>
      <c r="R329" s="153"/>
      <c r="S329" s="153"/>
      <c r="T329" s="111"/>
      <c r="U329" s="111"/>
      <c r="V329" s="153"/>
      <c r="W329" s="153"/>
      <c r="X329" s="153"/>
      <c r="Y329" s="153"/>
      <c r="Z329" s="153"/>
      <c r="AA329" s="111"/>
      <c r="AB329" s="111"/>
      <c r="AC329" s="153"/>
      <c r="AD329" s="153"/>
      <c r="AE329" s="153"/>
      <c r="AF329" s="153"/>
      <c r="AG329" s="153"/>
      <c r="AH329" s="111"/>
      <c r="AI329" s="111"/>
      <c r="AJ329" s="112"/>
      <c r="AK329" s="113"/>
      <c r="AL329" s="114"/>
      <c r="AM329" s="111"/>
      <c r="AN329" s="111"/>
      <c r="AO329" s="115"/>
      <c r="AP329" s="115"/>
      <c r="AQ329" s="115"/>
      <c r="AR329" s="115"/>
      <c r="AS329" s="115"/>
      <c r="AT329" s="115"/>
      <c r="AU329" s="115"/>
      <c r="AV329" s="115"/>
      <c r="AW329" s="115"/>
      <c r="AX329" s="116"/>
      <c r="AY329" s="118"/>
      <c r="AZ329" s="117"/>
      <c r="BA329" s="119"/>
      <c r="BB329" s="118"/>
      <c r="BC329" s="118"/>
      <c r="BD329" s="118"/>
      <c r="BE329" s="118"/>
      <c r="BF329" s="118"/>
      <c r="BG329" s="37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</row>
    <row r="330" spans="1:101" s="121" customFormat="1" ht="31.5" customHeight="1" x14ac:dyDescent="0.35">
      <c r="A330" s="105"/>
      <c r="B330" s="106"/>
      <c r="C330" s="106"/>
      <c r="D330" s="106"/>
      <c r="E330" s="106"/>
      <c r="F330" s="106"/>
      <c r="G330" s="107"/>
      <c r="H330" s="108"/>
      <c r="I330" s="108"/>
      <c r="J330" s="108"/>
      <c r="K330" s="108"/>
      <c r="L330" s="109"/>
      <c r="M330" s="110"/>
      <c r="N330" s="93"/>
      <c r="O330" s="153"/>
      <c r="P330" s="153"/>
      <c r="Q330" s="153"/>
      <c r="R330" s="153"/>
      <c r="S330" s="153"/>
      <c r="T330" s="111"/>
      <c r="U330" s="111"/>
      <c r="V330" s="153"/>
      <c r="W330" s="153"/>
      <c r="X330" s="153"/>
      <c r="Y330" s="153"/>
      <c r="Z330" s="153"/>
      <c r="AA330" s="111"/>
      <c r="AB330" s="111"/>
      <c r="AC330" s="153"/>
      <c r="AD330" s="153"/>
      <c r="AE330" s="153"/>
      <c r="AF330" s="153"/>
      <c r="AG330" s="153"/>
      <c r="AH330" s="111"/>
      <c r="AI330" s="111"/>
      <c r="AJ330" s="112"/>
      <c r="AK330" s="113"/>
      <c r="AL330" s="114"/>
      <c r="AM330" s="111"/>
      <c r="AN330" s="111"/>
      <c r="AO330" s="115"/>
      <c r="AP330" s="115"/>
      <c r="AQ330" s="115"/>
      <c r="AR330" s="115"/>
      <c r="AS330" s="115"/>
      <c r="AT330" s="115"/>
      <c r="AU330" s="115"/>
      <c r="AV330" s="115"/>
      <c r="AW330" s="115"/>
      <c r="AX330" s="116"/>
      <c r="AY330" s="118"/>
      <c r="AZ330" s="117"/>
      <c r="BA330" s="119"/>
      <c r="BB330" s="118"/>
      <c r="BC330" s="118"/>
      <c r="BD330" s="118"/>
      <c r="BE330" s="118"/>
      <c r="BF330" s="118"/>
      <c r="BG330" s="37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</row>
    <row r="331" spans="1:101" s="121" customFormat="1" ht="31.5" customHeight="1" x14ac:dyDescent="0.35">
      <c r="A331" s="105"/>
      <c r="B331" s="106"/>
      <c r="C331" s="106"/>
      <c r="D331" s="106"/>
      <c r="E331" s="106"/>
      <c r="F331" s="106"/>
      <c r="G331" s="107"/>
      <c r="H331" s="108"/>
      <c r="I331" s="108"/>
      <c r="J331" s="108"/>
      <c r="K331" s="108"/>
      <c r="L331" s="109"/>
      <c r="M331" s="110"/>
      <c r="N331" s="93"/>
      <c r="O331" s="153"/>
      <c r="P331" s="153"/>
      <c r="Q331" s="153"/>
      <c r="R331" s="153"/>
      <c r="S331" s="153"/>
      <c r="T331" s="111"/>
      <c r="U331" s="111"/>
      <c r="V331" s="153"/>
      <c r="W331" s="153"/>
      <c r="X331" s="153"/>
      <c r="Y331" s="153"/>
      <c r="Z331" s="153"/>
      <c r="AA331" s="111"/>
      <c r="AB331" s="111"/>
      <c r="AC331" s="153"/>
      <c r="AD331" s="153"/>
      <c r="AE331" s="153"/>
      <c r="AF331" s="153"/>
      <c r="AG331" s="153"/>
      <c r="AH331" s="111"/>
      <c r="AI331" s="111"/>
      <c r="AJ331" s="112"/>
      <c r="AK331" s="113"/>
      <c r="AL331" s="114"/>
      <c r="AM331" s="111"/>
      <c r="AN331" s="111"/>
      <c r="AO331" s="115"/>
      <c r="AP331" s="115"/>
      <c r="AQ331" s="115"/>
      <c r="AR331" s="115"/>
      <c r="AS331" s="115"/>
      <c r="AT331" s="115"/>
      <c r="AU331" s="115"/>
      <c r="AV331" s="115"/>
      <c r="AW331" s="115"/>
      <c r="AX331" s="116"/>
      <c r="AY331" s="118"/>
      <c r="AZ331" s="117"/>
      <c r="BA331" s="119"/>
      <c r="BB331" s="118"/>
      <c r="BC331" s="118"/>
      <c r="BD331" s="118"/>
      <c r="BE331" s="118"/>
      <c r="BF331" s="118"/>
      <c r="BG331" s="37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</row>
    <row r="332" spans="1:101" s="121" customFormat="1" ht="31.5" customHeight="1" x14ac:dyDescent="0.35">
      <c r="A332" s="105"/>
      <c r="B332" s="106"/>
      <c r="C332" s="106"/>
      <c r="D332" s="106"/>
      <c r="E332" s="106"/>
      <c r="F332" s="106"/>
      <c r="G332" s="107"/>
      <c r="H332" s="108"/>
      <c r="I332" s="108"/>
      <c r="J332" s="108"/>
      <c r="K332" s="108"/>
      <c r="L332" s="109"/>
      <c r="M332" s="110"/>
      <c r="N332" s="93"/>
      <c r="O332" s="153"/>
      <c r="P332" s="153"/>
      <c r="Q332" s="153"/>
      <c r="R332" s="153"/>
      <c r="S332" s="153"/>
      <c r="T332" s="111"/>
      <c r="U332" s="111"/>
      <c r="V332" s="153"/>
      <c r="W332" s="153"/>
      <c r="X332" s="153"/>
      <c r="Y332" s="153"/>
      <c r="Z332" s="153"/>
      <c r="AA332" s="111"/>
      <c r="AB332" s="111"/>
      <c r="AC332" s="153"/>
      <c r="AD332" s="153"/>
      <c r="AE332" s="153"/>
      <c r="AF332" s="153"/>
      <c r="AG332" s="153"/>
      <c r="AH332" s="111"/>
      <c r="AI332" s="111"/>
      <c r="AJ332" s="112"/>
      <c r="AK332" s="113"/>
      <c r="AL332" s="114"/>
      <c r="AM332" s="111"/>
      <c r="AN332" s="111"/>
      <c r="AO332" s="115"/>
      <c r="AP332" s="115"/>
      <c r="AQ332" s="115"/>
      <c r="AR332" s="115"/>
      <c r="AS332" s="115"/>
      <c r="AT332" s="115"/>
      <c r="AU332" s="115"/>
      <c r="AV332" s="115"/>
      <c r="AW332" s="115"/>
      <c r="AX332" s="116"/>
      <c r="AY332" s="118"/>
      <c r="AZ332" s="117"/>
      <c r="BA332" s="119"/>
      <c r="BB332" s="118"/>
      <c r="BC332" s="118"/>
      <c r="BD332" s="118"/>
      <c r="BE332" s="118"/>
      <c r="BF332" s="118"/>
      <c r="BG332" s="37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</row>
    <row r="333" spans="1:101" s="121" customFormat="1" ht="31.5" customHeight="1" x14ac:dyDescent="0.35">
      <c r="A333" s="105"/>
      <c r="B333" s="106"/>
      <c r="C333" s="106"/>
      <c r="D333" s="106"/>
      <c r="E333" s="106"/>
      <c r="F333" s="106"/>
      <c r="G333" s="107"/>
      <c r="H333" s="108"/>
      <c r="I333" s="108"/>
      <c r="J333" s="108"/>
      <c r="K333" s="108"/>
      <c r="L333" s="109"/>
      <c r="M333" s="110"/>
      <c r="N333" s="93"/>
      <c r="O333" s="153"/>
      <c r="P333" s="153"/>
      <c r="Q333" s="153"/>
      <c r="R333" s="153"/>
      <c r="S333" s="153"/>
      <c r="T333" s="111"/>
      <c r="U333" s="111"/>
      <c r="V333" s="153"/>
      <c r="W333" s="153"/>
      <c r="X333" s="153"/>
      <c r="Y333" s="153"/>
      <c r="Z333" s="153"/>
      <c r="AA333" s="111"/>
      <c r="AB333" s="111"/>
      <c r="AC333" s="153"/>
      <c r="AD333" s="153"/>
      <c r="AE333" s="153"/>
      <c r="AF333" s="153"/>
      <c r="AG333" s="153"/>
      <c r="AH333" s="111"/>
      <c r="AI333" s="111"/>
      <c r="AJ333" s="112"/>
      <c r="AK333" s="113"/>
      <c r="AL333" s="114"/>
      <c r="AM333" s="111"/>
      <c r="AN333" s="111"/>
      <c r="AO333" s="115"/>
      <c r="AP333" s="115"/>
      <c r="AQ333" s="115"/>
      <c r="AR333" s="115"/>
      <c r="AS333" s="115"/>
      <c r="AT333" s="115"/>
      <c r="AU333" s="115"/>
      <c r="AV333" s="115"/>
      <c r="AW333" s="115"/>
      <c r="AX333" s="116"/>
      <c r="AY333" s="118"/>
      <c r="AZ333" s="117"/>
      <c r="BA333" s="119"/>
      <c r="BB333" s="118"/>
      <c r="BC333" s="118"/>
      <c r="BD333" s="118"/>
      <c r="BE333" s="118"/>
      <c r="BF333" s="118"/>
      <c r="BG333" s="37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</row>
    <row r="334" spans="1:101" s="121" customFormat="1" ht="31.5" customHeight="1" x14ac:dyDescent="0.35">
      <c r="A334" s="105"/>
      <c r="B334" s="106"/>
      <c r="C334" s="106"/>
      <c r="D334" s="106"/>
      <c r="E334" s="106"/>
      <c r="F334" s="106"/>
      <c r="G334" s="107"/>
      <c r="H334" s="108"/>
      <c r="I334" s="108"/>
      <c r="J334" s="108"/>
      <c r="K334" s="108"/>
      <c r="L334" s="109"/>
      <c r="M334" s="110"/>
      <c r="N334" s="93"/>
      <c r="O334" s="153"/>
      <c r="P334" s="153"/>
      <c r="Q334" s="153"/>
      <c r="R334" s="153"/>
      <c r="S334" s="153"/>
      <c r="T334" s="111"/>
      <c r="U334" s="111"/>
      <c r="V334" s="153"/>
      <c r="W334" s="153"/>
      <c r="X334" s="153"/>
      <c r="Y334" s="153"/>
      <c r="Z334" s="153"/>
      <c r="AA334" s="111"/>
      <c r="AB334" s="111"/>
      <c r="AC334" s="153"/>
      <c r="AD334" s="153"/>
      <c r="AE334" s="153"/>
      <c r="AF334" s="153"/>
      <c r="AG334" s="153"/>
      <c r="AH334" s="111"/>
      <c r="AI334" s="111"/>
      <c r="AJ334" s="112"/>
      <c r="AK334" s="113"/>
      <c r="AL334" s="114"/>
      <c r="AM334" s="111"/>
      <c r="AN334" s="111"/>
      <c r="AO334" s="115"/>
      <c r="AP334" s="115"/>
      <c r="AQ334" s="115"/>
      <c r="AR334" s="115"/>
      <c r="AS334" s="115"/>
      <c r="AT334" s="115"/>
      <c r="AU334" s="115"/>
      <c r="AV334" s="115"/>
      <c r="AW334" s="115"/>
      <c r="AX334" s="116"/>
      <c r="AY334" s="118"/>
      <c r="AZ334" s="117"/>
      <c r="BA334" s="119"/>
      <c r="BB334" s="118"/>
      <c r="BC334" s="118"/>
      <c r="BD334" s="118"/>
      <c r="BE334" s="118"/>
      <c r="BF334" s="118"/>
      <c r="BG334" s="37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</row>
    <row r="335" spans="1:101" s="121" customFormat="1" ht="31.5" customHeight="1" x14ac:dyDescent="0.35">
      <c r="A335" s="105"/>
      <c r="B335" s="106"/>
      <c r="C335" s="106"/>
      <c r="D335" s="106"/>
      <c r="E335" s="106"/>
      <c r="F335" s="106"/>
      <c r="G335" s="107"/>
      <c r="H335" s="108"/>
      <c r="I335" s="108"/>
      <c r="J335" s="108"/>
      <c r="K335" s="108"/>
      <c r="L335" s="109"/>
      <c r="M335" s="110"/>
      <c r="N335" s="93"/>
      <c r="O335" s="153"/>
      <c r="P335" s="153"/>
      <c r="Q335" s="153"/>
      <c r="R335" s="153"/>
      <c r="S335" s="153"/>
      <c r="T335" s="111"/>
      <c r="U335" s="111"/>
      <c r="V335" s="153"/>
      <c r="W335" s="153"/>
      <c r="X335" s="153"/>
      <c r="Y335" s="153"/>
      <c r="Z335" s="153"/>
      <c r="AA335" s="111"/>
      <c r="AB335" s="111"/>
      <c r="AC335" s="153"/>
      <c r="AD335" s="153"/>
      <c r="AE335" s="153"/>
      <c r="AF335" s="153"/>
      <c r="AG335" s="153"/>
      <c r="AH335" s="111"/>
      <c r="AI335" s="111"/>
      <c r="AJ335" s="112"/>
      <c r="AK335" s="113"/>
      <c r="AL335" s="114"/>
      <c r="AM335" s="111"/>
      <c r="AN335" s="111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6"/>
      <c r="AY335" s="118"/>
      <c r="AZ335" s="117"/>
      <c r="BA335" s="119"/>
      <c r="BB335" s="118"/>
      <c r="BC335" s="118"/>
      <c r="BD335" s="118"/>
      <c r="BE335" s="118"/>
      <c r="BF335" s="118"/>
      <c r="BG335" s="37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</row>
    <row r="336" spans="1:101" s="121" customFormat="1" ht="31.5" customHeight="1" x14ac:dyDescent="0.35">
      <c r="A336" s="105"/>
      <c r="B336" s="106"/>
      <c r="C336" s="106"/>
      <c r="D336" s="106"/>
      <c r="E336" s="106"/>
      <c r="F336" s="106"/>
      <c r="G336" s="107"/>
      <c r="H336" s="108"/>
      <c r="I336" s="108"/>
      <c r="J336" s="108"/>
      <c r="K336" s="108"/>
      <c r="L336" s="109"/>
      <c r="M336" s="110"/>
      <c r="N336" s="93"/>
      <c r="O336" s="153"/>
      <c r="P336" s="153"/>
      <c r="Q336" s="153"/>
      <c r="R336" s="153"/>
      <c r="S336" s="153"/>
      <c r="T336" s="111"/>
      <c r="U336" s="111"/>
      <c r="V336" s="153"/>
      <c r="W336" s="153"/>
      <c r="X336" s="153"/>
      <c r="Y336" s="153"/>
      <c r="Z336" s="153"/>
      <c r="AA336" s="111"/>
      <c r="AB336" s="111"/>
      <c r="AC336" s="153"/>
      <c r="AD336" s="153"/>
      <c r="AE336" s="153"/>
      <c r="AF336" s="153"/>
      <c r="AG336" s="153"/>
      <c r="AH336" s="111"/>
      <c r="AI336" s="111"/>
      <c r="AJ336" s="112"/>
      <c r="AK336" s="113"/>
      <c r="AL336" s="114"/>
      <c r="AM336" s="111"/>
      <c r="AN336" s="111"/>
      <c r="AO336" s="115"/>
      <c r="AP336" s="115"/>
      <c r="AQ336" s="115"/>
      <c r="AR336" s="115"/>
      <c r="AS336" s="115"/>
      <c r="AT336" s="115"/>
      <c r="AU336" s="115"/>
      <c r="AV336" s="115"/>
      <c r="AW336" s="115"/>
      <c r="AX336" s="116"/>
      <c r="AY336" s="118"/>
      <c r="AZ336" s="117"/>
      <c r="BA336" s="119"/>
      <c r="BB336" s="118"/>
      <c r="BC336" s="118"/>
      <c r="BD336" s="118"/>
      <c r="BE336" s="118"/>
      <c r="BF336" s="118"/>
      <c r="BG336" s="37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</row>
    <row r="337" spans="1:101" s="121" customFormat="1" ht="31.5" customHeight="1" x14ac:dyDescent="0.35">
      <c r="A337" s="105"/>
      <c r="B337" s="106"/>
      <c r="C337" s="106"/>
      <c r="D337" s="106"/>
      <c r="E337" s="106"/>
      <c r="F337" s="106"/>
      <c r="G337" s="107"/>
      <c r="H337" s="108"/>
      <c r="I337" s="108"/>
      <c r="J337" s="108"/>
      <c r="K337" s="108"/>
      <c r="L337" s="109"/>
      <c r="M337" s="110"/>
      <c r="N337" s="93"/>
      <c r="O337" s="153"/>
      <c r="P337" s="153"/>
      <c r="Q337" s="153"/>
      <c r="R337" s="153"/>
      <c r="S337" s="153"/>
      <c r="T337" s="111"/>
      <c r="U337" s="111"/>
      <c r="V337" s="153"/>
      <c r="W337" s="153"/>
      <c r="X337" s="153"/>
      <c r="Y337" s="153"/>
      <c r="Z337" s="153"/>
      <c r="AA337" s="111"/>
      <c r="AB337" s="111"/>
      <c r="AC337" s="153"/>
      <c r="AD337" s="153"/>
      <c r="AE337" s="153"/>
      <c r="AF337" s="153"/>
      <c r="AG337" s="153"/>
      <c r="AH337" s="111"/>
      <c r="AI337" s="111"/>
      <c r="AJ337" s="112"/>
      <c r="AK337" s="113"/>
      <c r="AL337" s="114"/>
      <c r="AM337" s="111"/>
      <c r="AN337" s="111"/>
      <c r="AO337" s="115"/>
      <c r="AP337" s="115"/>
      <c r="AQ337" s="115"/>
      <c r="AR337" s="115"/>
      <c r="AS337" s="115"/>
      <c r="AT337" s="115"/>
      <c r="AU337" s="115"/>
      <c r="AV337" s="115"/>
      <c r="AW337" s="115"/>
      <c r="AX337" s="116"/>
      <c r="AY337" s="118"/>
      <c r="AZ337" s="117"/>
      <c r="BA337" s="119"/>
      <c r="BB337" s="118"/>
      <c r="BC337" s="118"/>
      <c r="BD337" s="118"/>
      <c r="BE337" s="118"/>
      <c r="BF337" s="118"/>
      <c r="BG337" s="37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</row>
    <row r="338" spans="1:101" s="121" customFormat="1" ht="31.5" customHeight="1" x14ac:dyDescent="0.35">
      <c r="A338" s="105"/>
      <c r="B338" s="106"/>
      <c r="C338" s="106"/>
      <c r="D338" s="106"/>
      <c r="E338" s="106"/>
      <c r="F338" s="106"/>
      <c r="G338" s="107"/>
      <c r="H338" s="108"/>
      <c r="I338" s="108"/>
      <c r="J338" s="108"/>
      <c r="K338" s="108"/>
      <c r="L338" s="109"/>
      <c r="M338" s="110"/>
      <c r="N338" s="93"/>
      <c r="O338" s="153"/>
      <c r="P338" s="153"/>
      <c r="Q338" s="153"/>
      <c r="R338" s="153"/>
      <c r="S338" s="153"/>
      <c r="T338" s="111"/>
      <c r="U338" s="111"/>
      <c r="V338" s="153"/>
      <c r="W338" s="153"/>
      <c r="X338" s="153"/>
      <c r="Y338" s="153"/>
      <c r="Z338" s="153"/>
      <c r="AA338" s="111"/>
      <c r="AB338" s="111"/>
      <c r="AC338" s="153"/>
      <c r="AD338" s="153"/>
      <c r="AE338" s="153"/>
      <c r="AF338" s="153"/>
      <c r="AG338" s="153"/>
      <c r="AH338" s="111"/>
      <c r="AI338" s="111"/>
      <c r="AJ338" s="112"/>
      <c r="AK338" s="113"/>
      <c r="AL338" s="114"/>
      <c r="AM338" s="111"/>
      <c r="AN338" s="111"/>
      <c r="AO338" s="115"/>
      <c r="AP338" s="115"/>
      <c r="AQ338" s="115"/>
      <c r="AR338" s="115"/>
      <c r="AS338" s="115"/>
      <c r="AT338" s="115"/>
      <c r="AU338" s="115"/>
      <c r="AV338" s="115"/>
      <c r="AW338" s="115"/>
      <c r="AX338" s="116"/>
      <c r="AY338" s="118"/>
      <c r="AZ338" s="117"/>
      <c r="BA338" s="119"/>
      <c r="BB338" s="118"/>
      <c r="BC338" s="118"/>
      <c r="BD338" s="118"/>
      <c r="BE338" s="118"/>
      <c r="BF338" s="118"/>
      <c r="BG338" s="37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</row>
    <row r="339" spans="1:101" s="121" customFormat="1" ht="31.5" customHeight="1" x14ac:dyDescent="0.35">
      <c r="A339" s="105"/>
      <c r="B339" s="106"/>
      <c r="C339" s="106"/>
      <c r="D339" s="106"/>
      <c r="E339" s="106"/>
      <c r="F339" s="106"/>
      <c r="G339" s="107"/>
      <c r="H339" s="108"/>
      <c r="I339" s="108"/>
      <c r="J339" s="108"/>
      <c r="K339" s="108"/>
      <c r="L339" s="109"/>
      <c r="M339" s="110"/>
      <c r="N339" s="93"/>
      <c r="O339" s="153"/>
      <c r="P339" s="153"/>
      <c r="Q339" s="153"/>
      <c r="R339" s="153"/>
      <c r="S339" s="153"/>
      <c r="T339" s="111"/>
      <c r="U339" s="111"/>
      <c r="V339" s="153"/>
      <c r="W339" s="153"/>
      <c r="X339" s="153"/>
      <c r="Y339" s="153"/>
      <c r="Z339" s="153"/>
      <c r="AA339" s="111"/>
      <c r="AB339" s="111"/>
      <c r="AC339" s="153"/>
      <c r="AD339" s="153"/>
      <c r="AE339" s="153"/>
      <c r="AF339" s="153"/>
      <c r="AG339" s="153"/>
      <c r="AH339" s="111"/>
      <c r="AI339" s="111"/>
      <c r="AJ339" s="112"/>
      <c r="AK339" s="113"/>
      <c r="AL339" s="114"/>
      <c r="AM339" s="111"/>
      <c r="AN339" s="111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6"/>
      <c r="AY339" s="118"/>
      <c r="AZ339" s="117"/>
      <c r="BA339" s="119"/>
      <c r="BB339" s="118"/>
      <c r="BC339" s="118"/>
      <c r="BD339" s="118"/>
      <c r="BE339" s="118"/>
      <c r="BF339" s="118"/>
      <c r="BG339" s="37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</row>
    <row r="340" spans="1:101" s="121" customFormat="1" ht="31.5" customHeight="1" x14ac:dyDescent="0.35">
      <c r="A340" s="105"/>
      <c r="B340" s="106"/>
      <c r="C340" s="106"/>
      <c r="D340" s="106"/>
      <c r="E340" s="106"/>
      <c r="F340" s="106"/>
      <c r="G340" s="107"/>
      <c r="H340" s="108"/>
      <c r="I340" s="108"/>
      <c r="J340" s="108"/>
      <c r="K340" s="108"/>
      <c r="L340" s="109"/>
      <c r="M340" s="110"/>
      <c r="N340" s="93"/>
      <c r="O340" s="153"/>
      <c r="P340" s="153"/>
      <c r="Q340" s="153"/>
      <c r="R340" s="153"/>
      <c r="S340" s="153"/>
      <c r="T340" s="111"/>
      <c r="U340" s="111"/>
      <c r="V340" s="153"/>
      <c r="W340" s="153"/>
      <c r="X340" s="153"/>
      <c r="Y340" s="153"/>
      <c r="Z340" s="153"/>
      <c r="AA340" s="111"/>
      <c r="AB340" s="111"/>
      <c r="AC340" s="153"/>
      <c r="AD340" s="153"/>
      <c r="AE340" s="153"/>
      <c r="AF340" s="153"/>
      <c r="AG340" s="153"/>
      <c r="AH340" s="111"/>
      <c r="AI340" s="111"/>
      <c r="AJ340" s="112"/>
      <c r="AK340" s="113"/>
      <c r="AL340" s="114"/>
      <c r="AM340" s="111"/>
      <c r="AN340" s="111"/>
      <c r="AO340" s="115"/>
      <c r="AP340" s="115"/>
      <c r="AQ340" s="115"/>
      <c r="AR340" s="115"/>
      <c r="AS340" s="115"/>
      <c r="AT340" s="115"/>
      <c r="AU340" s="115"/>
      <c r="AV340" s="115"/>
      <c r="AW340" s="115"/>
      <c r="AX340" s="116"/>
      <c r="AY340" s="118"/>
      <c r="AZ340" s="117"/>
      <c r="BA340" s="119"/>
      <c r="BB340" s="118"/>
      <c r="BC340" s="118"/>
      <c r="BD340" s="118"/>
      <c r="BE340" s="118"/>
      <c r="BF340" s="118"/>
      <c r="BG340" s="37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</row>
    <row r="341" spans="1:101" s="121" customFormat="1" ht="31.5" customHeight="1" x14ac:dyDescent="0.35">
      <c r="A341" s="105"/>
      <c r="B341" s="106"/>
      <c r="C341" s="106"/>
      <c r="D341" s="106"/>
      <c r="E341" s="106"/>
      <c r="F341" s="106"/>
      <c r="G341" s="107"/>
      <c r="H341" s="108"/>
      <c r="I341" s="108"/>
      <c r="J341" s="108"/>
      <c r="K341" s="108"/>
      <c r="L341" s="109"/>
      <c r="M341" s="110"/>
      <c r="N341" s="93"/>
      <c r="O341" s="153"/>
      <c r="P341" s="153"/>
      <c r="Q341" s="153"/>
      <c r="R341" s="153"/>
      <c r="S341" s="153"/>
      <c r="T341" s="111"/>
      <c r="U341" s="111"/>
      <c r="V341" s="153"/>
      <c r="W341" s="153"/>
      <c r="X341" s="153"/>
      <c r="Y341" s="153"/>
      <c r="Z341" s="153"/>
      <c r="AA341" s="111"/>
      <c r="AB341" s="111"/>
      <c r="AC341" s="153"/>
      <c r="AD341" s="153"/>
      <c r="AE341" s="153"/>
      <c r="AF341" s="153"/>
      <c r="AG341" s="153"/>
      <c r="AH341" s="111"/>
      <c r="AI341" s="111"/>
      <c r="AJ341" s="112"/>
      <c r="AK341" s="113"/>
      <c r="AL341" s="114"/>
      <c r="AM341" s="111"/>
      <c r="AN341" s="111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6"/>
      <c r="AY341" s="118"/>
      <c r="AZ341" s="117"/>
      <c r="BA341" s="119"/>
      <c r="BB341" s="118"/>
      <c r="BC341" s="118"/>
      <c r="BD341" s="118"/>
      <c r="BE341" s="118"/>
      <c r="BF341" s="118"/>
      <c r="BG341" s="37"/>
      <c r="BH341" s="120"/>
      <c r="BI341" s="120"/>
      <c r="BJ341" s="120"/>
      <c r="BK341" s="120"/>
      <c r="BL341" s="120"/>
      <c r="BM341" s="120"/>
      <c r="BN341" s="120"/>
      <c r="BO341" s="120"/>
      <c r="BP341" s="120"/>
      <c r="BQ341" s="120"/>
      <c r="BR341" s="120"/>
      <c r="BS341" s="120"/>
      <c r="BT341" s="120"/>
      <c r="BU341" s="120"/>
      <c r="BV341" s="120"/>
      <c r="BW341" s="120"/>
      <c r="BX341" s="120"/>
      <c r="BY341" s="120"/>
      <c r="BZ341" s="120"/>
      <c r="CA341" s="120"/>
      <c r="CB341" s="120"/>
      <c r="CC341" s="120"/>
      <c r="CD341" s="120"/>
      <c r="CE341" s="120"/>
      <c r="CF341" s="120"/>
      <c r="CG341" s="120"/>
      <c r="CH341" s="120"/>
      <c r="CI341" s="120"/>
      <c r="CJ341" s="120"/>
      <c r="CK341" s="120"/>
      <c r="CL341" s="120"/>
      <c r="CM341" s="120"/>
      <c r="CN341" s="120"/>
      <c r="CO341" s="120"/>
      <c r="CP341" s="120"/>
      <c r="CQ341" s="120"/>
      <c r="CR341" s="120"/>
      <c r="CS341" s="120"/>
      <c r="CT341" s="120"/>
      <c r="CU341" s="120"/>
      <c r="CV341" s="120"/>
      <c r="CW341" s="120"/>
    </row>
    <row r="342" spans="1:101" s="121" customFormat="1" ht="31.5" customHeight="1" x14ac:dyDescent="0.35">
      <c r="A342" s="105"/>
      <c r="B342" s="106"/>
      <c r="C342" s="106"/>
      <c r="D342" s="106"/>
      <c r="E342" s="106"/>
      <c r="F342" s="106"/>
      <c r="G342" s="107"/>
      <c r="H342" s="108"/>
      <c r="I342" s="108"/>
      <c r="J342" s="108"/>
      <c r="K342" s="108"/>
      <c r="L342" s="109"/>
      <c r="M342" s="110"/>
      <c r="N342" s="93"/>
      <c r="O342" s="153"/>
      <c r="P342" s="153"/>
      <c r="Q342" s="153"/>
      <c r="R342" s="153"/>
      <c r="S342" s="153"/>
      <c r="T342" s="111"/>
      <c r="U342" s="111"/>
      <c r="V342" s="153"/>
      <c r="W342" s="153"/>
      <c r="X342" s="153"/>
      <c r="Y342" s="153"/>
      <c r="Z342" s="153"/>
      <c r="AA342" s="111"/>
      <c r="AB342" s="111"/>
      <c r="AC342" s="153"/>
      <c r="AD342" s="153"/>
      <c r="AE342" s="153"/>
      <c r="AF342" s="153"/>
      <c r="AG342" s="153"/>
      <c r="AH342" s="111"/>
      <c r="AI342" s="111"/>
      <c r="AJ342" s="112"/>
      <c r="AK342" s="113"/>
      <c r="AL342" s="114"/>
      <c r="AM342" s="111"/>
      <c r="AN342" s="111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6"/>
      <c r="AY342" s="118"/>
      <c r="AZ342" s="117"/>
      <c r="BA342" s="119"/>
      <c r="BB342" s="118"/>
      <c r="BC342" s="118"/>
      <c r="BD342" s="118"/>
      <c r="BE342" s="118"/>
      <c r="BF342" s="118"/>
      <c r="BG342" s="37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</row>
    <row r="343" spans="1:101" s="121" customFormat="1" ht="31.5" customHeight="1" x14ac:dyDescent="0.35">
      <c r="A343" s="105"/>
      <c r="B343" s="106"/>
      <c r="C343" s="106"/>
      <c r="D343" s="106"/>
      <c r="E343" s="106"/>
      <c r="F343" s="106"/>
      <c r="G343" s="107"/>
      <c r="H343" s="108"/>
      <c r="I343" s="108"/>
      <c r="J343" s="108"/>
      <c r="K343" s="108"/>
      <c r="L343" s="109"/>
      <c r="M343" s="110"/>
      <c r="N343" s="93"/>
      <c r="O343" s="153"/>
      <c r="P343" s="153"/>
      <c r="Q343" s="153"/>
      <c r="R343" s="153"/>
      <c r="S343" s="153"/>
      <c r="T343" s="111"/>
      <c r="U343" s="111"/>
      <c r="V343" s="153"/>
      <c r="W343" s="153"/>
      <c r="X343" s="153"/>
      <c r="Y343" s="153"/>
      <c r="Z343" s="153"/>
      <c r="AA343" s="111"/>
      <c r="AB343" s="111"/>
      <c r="AC343" s="153"/>
      <c r="AD343" s="153"/>
      <c r="AE343" s="153"/>
      <c r="AF343" s="153"/>
      <c r="AG343" s="153"/>
      <c r="AH343" s="111"/>
      <c r="AI343" s="111"/>
      <c r="AJ343" s="112"/>
      <c r="AK343" s="113"/>
      <c r="AL343" s="114"/>
      <c r="AM343" s="111"/>
      <c r="AN343" s="111"/>
      <c r="AO343" s="115"/>
      <c r="AP343" s="115"/>
      <c r="AQ343" s="115"/>
      <c r="AR343" s="115"/>
      <c r="AS343" s="115"/>
      <c r="AT343" s="115"/>
      <c r="AU343" s="115"/>
      <c r="AV343" s="115"/>
      <c r="AW343" s="115"/>
      <c r="AX343" s="116"/>
      <c r="AY343" s="118"/>
      <c r="AZ343" s="117"/>
      <c r="BA343" s="119"/>
      <c r="BB343" s="118"/>
      <c r="BC343" s="118"/>
      <c r="BD343" s="118"/>
      <c r="BE343" s="118"/>
      <c r="BF343" s="118"/>
      <c r="BG343" s="37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</row>
    <row r="344" spans="1:101" s="121" customFormat="1" ht="31.5" customHeight="1" x14ac:dyDescent="0.35">
      <c r="A344" s="105"/>
      <c r="B344" s="106"/>
      <c r="C344" s="106"/>
      <c r="D344" s="106"/>
      <c r="E344" s="106"/>
      <c r="F344" s="106"/>
      <c r="G344" s="107"/>
      <c r="H344" s="108"/>
      <c r="I344" s="108"/>
      <c r="J344" s="108"/>
      <c r="K344" s="108"/>
      <c r="L344" s="109"/>
      <c r="M344" s="110"/>
      <c r="N344" s="93"/>
      <c r="O344" s="153"/>
      <c r="P344" s="153"/>
      <c r="Q344" s="153"/>
      <c r="R344" s="153"/>
      <c r="S344" s="153"/>
      <c r="T344" s="111"/>
      <c r="U344" s="111"/>
      <c r="V344" s="153"/>
      <c r="W344" s="153"/>
      <c r="X344" s="153"/>
      <c r="Y344" s="153"/>
      <c r="Z344" s="153"/>
      <c r="AA344" s="111"/>
      <c r="AB344" s="111"/>
      <c r="AC344" s="153"/>
      <c r="AD344" s="153"/>
      <c r="AE344" s="153"/>
      <c r="AF344" s="153"/>
      <c r="AG344" s="153"/>
      <c r="AH344" s="111"/>
      <c r="AI344" s="111"/>
      <c r="AJ344" s="112"/>
      <c r="AK344" s="113"/>
      <c r="AL344" s="114"/>
      <c r="AM344" s="111"/>
      <c r="AN344" s="111"/>
      <c r="AO344" s="115"/>
      <c r="AP344" s="115"/>
      <c r="AQ344" s="115"/>
      <c r="AR344" s="115"/>
      <c r="AS344" s="115"/>
      <c r="AT344" s="115"/>
      <c r="AU344" s="115"/>
      <c r="AV344" s="115"/>
      <c r="AW344" s="115"/>
      <c r="AX344" s="116"/>
      <c r="AY344" s="118"/>
      <c r="AZ344" s="117"/>
      <c r="BA344" s="119"/>
      <c r="BB344" s="118"/>
      <c r="BC344" s="118"/>
      <c r="BD344" s="118"/>
      <c r="BE344" s="118"/>
      <c r="BF344" s="118"/>
      <c r="BG344" s="37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</row>
    <row r="345" spans="1:101" s="121" customFormat="1" ht="31.5" customHeight="1" x14ac:dyDescent="0.35">
      <c r="A345" s="105"/>
      <c r="B345" s="106"/>
      <c r="C345" s="106"/>
      <c r="D345" s="106"/>
      <c r="E345" s="106"/>
      <c r="F345" s="106"/>
      <c r="G345" s="107"/>
      <c r="H345" s="108"/>
      <c r="I345" s="108"/>
      <c r="J345" s="108"/>
      <c r="K345" s="108"/>
      <c r="L345" s="109"/>
      <c r="M345" s="110"/>
      <c r="N345" s="93"/>
      <c r="O345" s="153"/>
      <c r="P345" s="153"/>
      <c r="Q345" s="153"/>
      <c r="R345" s="153"/>
      <c r="S345" s="153"/>
      <c r="T345" s="111"/>
      <c r="U345" s="111"/>
      <c r="V345" s="153"/>
      <c r="W345" s="153"/>
      <c r="X345" s="153"/>
      <c r="Y345" s="153"/>
      <c r="Z345" s="153"/>
      <c r="AA345" s="111"/>
      <c r="AB345" s="111"/>
      <c r="AC345" s="153"/>
      <c r="AD345" s="153"/>
      <c r="AE345" s="153"/>
      <c r="AF345" s="153"/>
      <c r="AG345" s="153"/>
      <c r="AH345" s="111"/>
      <c r="AI345" s="111"/>
      <c r="AJ345" s="112"/>
      <c r="AK345" s="113"/>
      <c r="AL345" s="114"/>
      <c r="AM345" s="111"/>
      <c r="AN345" s="111"/>
      <c r="AO345" s="115"/>
      <c r="AP345" s="115"/>
      <c r="AQ345" s="115"/>
      <c r="AR345" s="115"/>
      <c r="AS345" s="115"/>
      <c r="AT345" s="115"/>
      <c r="AU345" s="115"/>
      <c r="AV345" s="115"/>
      <c r="AW345" s="115"/>
      <c r="AX345" s="116"/>
      <c r="AY345" s="118"/>
      <c r="AZ345" s="117"/>
      <c r="BA345" s="119"/>
      <c r="BB345" s="118"/>
      <c r="BC345" s="118"/>
      <c r="BD345" s="118"/>
      <c r="BE345" s="118"/>
      <c r="BF345" s="118"/>
      <c r="BG345" s="37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</row>
    <row r="346" spans="1:101" s="121" customFormat="1" ht="31.5" customHeight="1" x14ac:dyDescent="0.35">
      <c r="A346" s="105"/>
      <c r="B346" s="106"/>
      <c r="C346" s="106"/>
      <c r="D346" s="106"/>
      <c r="E346" s="106"/>
      <c r="F346" s="106"/>
      <c r="G346" s="107"/>
      <c r="H346" s="108"/>
      <c r="I346" s="108"/>
      <c r="J346" s="108"/>
      <c r="K346" s="108"/>
      <c r="L346" s="109"/>
      <c r="M346" s="110"/>
      <c r="N346" s="93"/>
      <c r="O346" s="153"/>
      <c r="P346" s="153"/>
      <c r="Q346" s="153"/>
      <c r="R346" s="153"/>
      <c r="S346" s="153"/>
      <c r="T346" s="111"/>
      <c r="U346" s="111"/>
      <c r="V346" s="153"/>
      <c r="W346" s="153"/>
      <c r="X346" s="153"/>
      <c r="Y346" s="153"/>
      <c r="Z346" s="153"/>
      <c r="AA346" s="111"/>
      <c r="AB346" s="111"/>
      <c r="AC346" s="153"/>
      <c r="AD346" s="153"/>
      <c r="AE346" s="153"/>
      <c r="AF346" s="153"/>
      <c r="AG346" s="153"/>
      <c r="AH346" s="111"/>
      <c r="AI346" s="111"/>
      <c r="AJ346" s="112"/>
      <c r="AK346" s="113"/>
      <c r="AL346" s="114"/>
      <c r="AM346" s="111"/>
      <c r="AN346" s="111"/>
      <c r="AO346" s="115"/>
      <c r="AP346" s="115"/>
      <c r="AQ346" s="115"/>
      <c r="AR346" s="115"/>
      <c r="AS346" s="115"/>
      <c r="AT346" s="115"/>
      <c r="AU346" s="115"/>
      <c r="AV346" s="115"/>
      <c r="AW346" s="115"/>
      <c r="AX346" s="116"/>
      <c r="AY346" s="118"/>
      <c r="AZ346" s="117"/>
      <c r="BA346" s="119"/>
      <c r="BB346" s="118"/>
      <c r="BC346" s="118"/>
      <c r="BD346" s="118"/>
      <c r="BE346" s="118"/>
      <c r="BF346" s="118"/>
      <c r="BG346" s="37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</row>
    <row r="347" spans="1:101" s="121" customFormat="1" ht="31.5" customHeight="1" x14ac:dyDescent="0.35">
      <c r="A347" s="105"/>
      <c r="B347" s="106"/>
      <c r="C347" s="106"/>
      <c r="D347" s="106"/>
      <c r="E347" s="106"/>
      <c r="F347" s="106"/>
      <c r="G347" s="107"/>
      <c r="H347" s="108"/>
      <c r="I347" s="108"/>
      <c r="J347" s="108"/>
      <c r="K347" s="108"/>
      <c r="L347" s="109"/>
      <c r="M347" s="110"/>
      <c r="N347" s="93"/>
      <c r="O347" s="153"/>
      <c r="P347" s="153"/>
      <c r="Q347" s="153"/>
      <c r="R347" s="153"/>
      <c r="S347" s="153"/>
      <c r="T347" s="111"/>
      <c r="U347" s="111"/>
      <c r="V347" s="153"/>
      <c r="W347" s="153"/>
      <c r="X347" s="153"/>
      <c r="Y347" s="153"/>
      <c r="Z347" s="153"/>
      <c r="AA347" s="111"/>
      <c r="AB347" s="111"/>
      <c r="AC347" s="153"/>
      <c r="AD347" s="153"/>
      <c r="AE347" s="153"/>
      <c r="AF347" s="153"/>
      <c r="AG347" s="153"/>
      <c r="AH347" s="111"/>
      <c r="AI347" s="111"/>
      <c r="AJ347" s="112"/>
      <c r="AK347" s="113"/>
      <c r="AL347" s="114"/>
      <c r="AM347" s="111"/>
      <c r="AN347" s="111"/>
      <c r="AO347" s="115"/>
      <c r="AP347" s="115"/>
      <c r="AQ347" s="115"/>
      <c r="AR347" s="115"/>
      <c r="AS347" s="115"/>
      <c r="AT347" s="115"/>
      <c r="AU347" s="115"/>
      <c r="AV347" s="115"/>
      <c r="AW347" s="115"/>
      <c r="AX347" s="116"/>
      <c r="AY347" s="118"/>
      <c r="AZ347" s="117"/>
      <c r="BA347" s="119"/>
      <c r="BB347" s="118"/>
      <c r="BC347" s="118"/>
      <c r="BD347" s="118"/>
      <c r="BE347" s="118"/>
      <c r="BF347" s="118"/>
      <c r="BG347" s="37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</row>
    <row r="348" spans="1:101" s="121" customFormat="1" ht="31.5" customHeight="1" x14ac:dyDescent="0.35">
      <c r="A348" s="105"/>
      <c r="B348" s="106"/>
      <c r="C348" s="106"/>
      <c r="D348" s="106"/>
      <c r="E348" s="106"/>
      <c r="F348" s="106"/>
      <c r="G348" s="107"/>
      <c r="H348" s="108"/>
      <c r="I348" s="108"/>
      <c r="J348" s="108"/>
      <c r="K348" s="108"/>
      <c r="L348" s="109"/>
      <c r="M348" s="110"/>
      <c r="N348" s="93"/>
      <c r="O348" s="153"/>
      <c r="P348" s="153"/>
      <c r="Q348" s="153"/>
      <c r="R348" s="153"/>
      <c r="S348" s="153"/>
      <c r="T348" s="111"/>
      <c r="U348" s="111"/>
      <c r="V348" s="153"/>
      <c r="W348" s="153"/>
      <c r="X348" s="153"/>
      <c r="Y348" s="153"/>
      <c r="Z348" s="153"/>
      <c r="AA348" s="111"/>
      <c r="AB348" s="111"/>
      <c r="AC348" s="153"/>
      <c r="AD348" s="153"/>
      <c r="AE348" s="153"/>
      <c r="AF348" s="153"/>
      <c r="AG348" s="153"/>
      <c r="AH348" s="111"/>
      <c r="AI348" s="111"/>
      <c r="AJ348" s="112"/>
      <c r="AK348" s="113"/>
      <c r="AL348" s="114"/>
      <c r="AM348" s="111"/>
      <c r="AN348" s="111"/>
      <c r="AO348" s="115"/>
      <c r="AP348" s="115"/>
      <c r="AQ348" s="115"/>
      <c r="AR348" s="115"/>
      <c r="AS348" s="115"/>
      <c r="AT348" s="115"/>
      <c r="AU348" s="115"/>
      <c r="AV348" s="115"/>
      <c r="AW348" s="115"/>
      <c r="AX348" s="116"/>
      <c r="AY348" s="118"/>
      <c r="AZ348" s="117"/>
      <c r="BA348" s="119"/>
      <c r="BB348" s="118"/>
      <c r="BC348" s="118"/>
      <c r="BD348" s="118"/>
      <c r="BE348" s="118"/>
      <c r="BF348" s="118"/>
      <c r="BG348" s="37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</row>
    <row r="349" spans="1:101" s="121" customFormat="1" ht="31.5" customHeight="1" x14ac:dyDescent="0.35">
      <c r="A349" s="105"/>
      <c r="B349" s="106"/>
      <c r="C349" s="106"/>
      <c r="D349" s="106"/>
      <c r="E349" s="106"/>
      <c r="F349" s="106"/>
      <c r="G349" s="107"/>
      <c r="H349" s="108"/>
      <c r="I349" s="108"/>
      <c r="J349" s="108"/>
      <c r="K349" s="108"/>
      <c r="L349" s="109"/>
      <c r="M349" s="110"/>
      <c r="N349" s="93"/>
      <c r="O349" s="153"/>
      <c r="P349" s="153"/>
      <c r="Q349" s="153"/>
      <c r="R349" s="153"/>
      <c r="S349" s="153"/>
      <c r="T349" s="111"/>
      <c r="U349" s="111"/>
      <c r="V349" s="153"/>
      <c r="W349" s="153"/>
      <c r="X349" s="153"/>
      <c r="Y349" s="153"/>
      <c r="Z349" s="153"/>
      <c r="AA349" s="111"/>
      <c r="AB349" s="111"/>
      <c r="AC349" s="153"/>
      <c r="AD349" s="153"/>
      <c r="AE349" s="153"/>
      <c r="AF349" s="153"/>
      <c r="AG349" s="153"/>
      <c r="AH349" s="111"/>
      <c r="AI349" s="111"/>
      <c r="AJ349" s="112"/>
      <c r="AK349" s="113"/>
      <c r="AL349" s="114"/>
      <c r="AM349" s="111"/>
      <c r="AN349" s="111"/>
      <c r="AO349" s="115"/>
      <c r="AP349" s="115"/>
      <c r="AQ349" s="115"/>
      <c r="AR349" s="115"/>
      <c r="AS349" s="115"/>
      <c r="AT349" s="115"/>
      <c r="AU349" s="115"/>
      <c r="AV349" s="115"/>
      <c r="AW349" s="115"/>
      <c r="AX349" s="116"/>
      <c r="AY349" s="118"/>
      <c r="AZ349" s="117"/>
      <c r="BA349" s="119"/>
      <c r="BB349" s="118"/>
      <c r="BC349" s="118"/>
      <c r="BD349" s="118"/>
      <c r="BE349" s="118"/>
      <c r="BF349" s="118"/>
      <c r="BG349" s="37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</row>
    <row r="350" spans="1:101" s="121" customFormat="1" ht="31.5" customHeight="1" x14ac:dyDescent="0.35">
      <c r="A350" s="105"/>
      <c r="B350" s="106"/>
      <c r="C350" s="106"/>
      <c r="D350" s="106"/>
      <c r="E350" s="106"/>
      <c r="F350" s="106"/>
      <c r="G350" s="107"/>
      <c r="H350" s="108"/>
      <c r="I350" s="108"/>
      <c r="J350" s="108"/>
      <c r="K350" s="108"/>
      <c r="L350" s="109"/>
      <c r="M350" s="110"/>
      <c r="N350" s="93"/>
      <c r="O350" s="153"/>
      <c r="P350" s="153"/>
      <c r="Q350" s="153"/>
      <c r="R350" s="153"/>
      <c r="S350" s="153"/>
      <c r="T350" s="111"/>
      <c r="U350" s="111"/>
      <c r="V350" s="153"/>
      <c r="W350" s="153"/>
      <c r="X350" s="153"/>
      <c r="Y350" s="153"/>
      <c r="Z350" s="153"/>
      <c r="AA350" s="111"/>
      <c r="AB350" s="111"/>
      <c r="AC350" s="153"/>
      <c r="AD350" s="153"/>
      <c r="AE350" s="153"/>
      <c r="AF350" s="153"/>
      <c r="AG350" s="153"/>
      <c r="AH350" s="111"/>
      <c r="AI350" s="111"/>
      <c r="AJ350" s="112"/>
      <c r="AK350" s="113"/>
      <c r="AL350" s="114"/>
      <c r="AM350" s="111"/>
      <c r="AN350" s="111"/>
      <c r="AO350" s="115"/>
      <c r="AP350" s="115"/>
      <c r="AQ350" s="115"/>
      <c r="AR350" s="115"/>
      <c r="AS350" s="115"/>
      <c r="AT350" s="115"/>
      <c r="AU350" s="115"/>
      <c r="AV350" s="115"/>
      <c r="AW350" s="115"/>
      <c r="AX350" s="116"/>
      <c r="AY350" s="118"/>
      <c r="AZ350" s="117"/>
      <c r="BA350" s="119"/>
      <c r="BB350" s="118"/>
      <c r="BC350" s="118"/>
      <c r="BD350" s="118"/>
      <c r="BE350" s="118"/>
      <c r="BF350" s="118"/>
      <c r="BG350" s="37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</row>
    <row r="351" spans="1:101" s="121" customFormat="1" ht="31.5" customHeight="1" x14ac:dyDescent="0.35">
      <c r="A351" s="105"/>
      <c r="B351" s="106"/>
      <c r="C351" s="106"/>
      <c r="D351" s="106"/>
      <c r="E351" s="106"/>
      <c r="F351" s="106"/>
      <c r="G351" s="107"/>
      <c r="H351" s="108"/>
      <c r="I351" s="108"/>
      <c r="J351" s="108"/>
      <c r="K351" s="108"/>
      <c r="L351" s="109"/>
      <c r="M351" s="110"/>
      <c r="N351" s="93"/>
      <c r="O351" s="153"/>
      <c r="P351" s="153"/>
      <c r="Q351" s="153"/>
      <c r="R351" s="153"/>
      <c r="S351" s="153"/>
      <c r="T351" s="111"/>
      <c r="U351" s="111"/>
      <c r="V351" s="153"/>
      <c r="W351" s="153"/>
      <c r="X351" s="153"/>
      <c r="Y351" s="153"/>
      <c r="Z351" s="153"/>
      <c r="AA351" s="111"/>
      <c r="AB351" s="111"/>
      <c r="AC351" s="153"/>
      <c r="AD351" s="153"/>
      <c r="AE351" s="153"/>
      <c r="AF351" s="153"/>
      <c r="AG351" s="153"/>
      <c r="AH351" s="111"/>
      <c r="AI351" s="111"/>
      <c r="AJ351" s="112"/>
      <c r="AK351" s="113"/>
      <c r="AL351" s="114"/>
      <c r="AM351" s="111"/>
      <c r="AN351" s="111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6"/>
      <c r="AY351" s="118"/>
      <c r="AZ351" s="117"/>
      <c r="BA351" s="119"/>
      <c r="BB351" s="118"/>
      <c r="BC351" s="118"/>
      <c r="BD351" s="118"/>
      <c r="BE351" s="118"/>
      <c r="BF351" s="118"/>
      <c r="BG351" s="37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</row>
    <row r="352" spans="1:101" s="121" customFormat="1" ht="31.5" customHeight="1" x14ac:dyDescent="0.35">
      <c r="A352" s="105"/>
      <c r="B352" s="106"/>
      <c r="C352" s="106"/>
      <c r="D352" s="106"/>
      <c r="E352" s="106"/>
      <c r="F352" s="106"/>
      <c r="G352" s="107"/>
      <c r="H352" s="108"/>
      <c r="I352" s="108"/>
      <c r="J352" s="108"/>
      <c r="K352" s="108"/>
      <c r="L352" s="109"/>
      <c r="M352" s="110"/>
      <c r="N352" s="93"/>
      <c r="O352" s="153"/>
      <c r="P352" s="153"/>
      <c r="Q352" s="153"/>
      <c r="R352" s="153"/>
      <c r="S352" s="153"/>
      <c r="T352" s="111"/>
      <c r="U352" s="111"/>
      <c r="V352" s="153"/>
      <c r="W352" s="153"/>
      <c r="X352" s="153"/>
      <c r="Y352" s="153"/>
      <c r="Z352" s="153"/>
      <c r="AA352" s="111"/>
      <c r="AB352" s="111"/>
      <c r="AC352" s="153"/>
      <c r="AD352" s="153"/>
      <c r="AE352" s="153"/>
      <c r="AF352" s="153"/>
      <c r="AG352" s="153"/>
      <c r="AH352" s="111"/>
      <c r="AI352" s="111"/>
      <c r="AJ352" s="112"/>
      <c r="AK352" s="113"/>
      <c r="AL352" s="114"/>
      <c r="AM352" s="111"/>
      <c r="AN352" s="111"/>
      <c r="AO352" s="115"/>
      <c r="AP352" s="115"/>
      <c r="AQ352" s="115"/>
      <c r="AR352" s="115"/>
      <c r="AS352" s="115"/>
      <c r="AT352" s="115"/>
      <c r="AU352" s="115"/>
      <c r="AV352" s="115"/>
      <c r="AW352" s="115"/>
      <c r="AX352" s="116"/>
      <c r="AY352" s="118"/>
      <c r="AZ352" s="117"/>
      <c r="BA352" s="119"/>
      <c r="BB352" s="118"/>
      <c r="BC352" s="118"/>
      <c r="BD352" s="118"/>
      <c r="BE352" s="118"/>
      <c r="BF352" s="118"/>
      <c r="BG352" s="37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</row>
    <row r="353" spans="1:101" s="121" customFormat="1" ht="31.5" customHeight="1" x14ac:dyDescent="0.35">
      <c r="A353" s="105"/>
      <c r="B353" s="106"/>
      <c r="C353" s="106"/>
      <c r="D353" s="106"/>
      <c r="E353" s="106"/>
      <c r="F353" s="106"/>
      <c r="G353" s="107"/>
      <c r="H353" s="108"/>
      <c r="I353" s="108"/>
      <c r="J353" s="108"/>
      <c r="K353" s="108"/>
      <c r="L353" s="109"/>
      <c r="M353" s="110"/>
      <c r="N353" s="93"/>
      <c r="O353" s="153"/>
      <c r="P353" s="153"/>
      <c r="Q353" s="153"/>
      <c r="R353" s="153"/>
      <c r="S353" s="153"/>
      <c r="T353" s="111"/>
      <c r="U353" s="111"/>
      <c r="V353" s="153"/>
      <c r="W353" s="153"/>
      <c r="X353" s="153"/>
      <c r="Y353" s="153"/>
      <c r="Z353" s="153"/>
      <c r="AA353" s="111"/>
      <c r="AB353" s="111"/>
      <c r="AC353" s="153"/>
      <c r="AD353" s="153"/>
      <c r="AE353" s="153"/>
      <c r="AF353" s="153"/>
      <c r="AG353" s="153"/>
      <c r="AH353" s="111"/>
      <c r="AI353" s="111"/>
      <c r="AJ353" s="112"/>
      <c r="AK353" s="113"/>
      <c r="AL353" s="114"/>
      <c r="AM353" s="111"/>
      <c r="AN353" s="111"/>
      <c r="AO353" s="115"/>
      <c r="AP353" s="115"/>
      <c r="AQ353" s="115"/>
      <c r="AR353" s="115"/>
      <c r="AS353" s="115"/>
      <c r="AT353" s="115"/>
      <c r="AU353" s="115"/>
      <c r="AV353" s="115"/>
      <c r="AW353" s="115"/>
      <c r="AX353" s="116"/>
      <c r="AY353" s="118"/>
      <c r="AZ353" s="117"/>
      <c r="BA353" s="119"/>
      <c r="BB353" s="118"/>
      <c r="BC353" s="118"/>
      <c r="BD353" s="118"/>
      <c r="BE353" s="118"/>
      <c r="BF353" s="118"/>
      <c r="BG353" s="37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</row>
    <row r="354" spans="1:101" s="121" customFormat="1" ht="31.5" customHeight="1" x14ac:dyDescent="0.35">
      <c r="A354" s="105"/>
      <c r="B354" s="106"/>
      <c r="C354" s="106"/>
      <c r="D354" s="106"/>
      <c r="E354" s="106"/>
      <c r="F354" s="106"/>
      <c r="G354" s="107"/>
      <c r="H354" s="108"/>
      <c r="I354" s="108"/>
      <c r="J354" s="108"/>
      <c r="K354" s="108"/>
      <c r="L354" s="109"/>
      <c r="M354" s="110"/>
      <c r="N354" s="93"/>
      <c r="O354" s="153"/>
      <c r="P354" s="153"/>
      <c r="Q354" s="153"/>
      <c r="R354" s="153"/>
      <c r="S354" s="153"/>
      <c r="T354" s="111"/>
      <c r="U354" s="111"/>
      <c r="V354" s="153"/>
      <c r="W354" s="153"/>
      <c r="X354" s="153"/>
      <c r="Y354" s="153"/>
      <c r="Z354" s="153"/>
      <c r="AA354" s="111"/>
      <c r="AB354" s="111"/>
      <c r="AC354" s="153"/>
      <c r="AD354" s="153"/>
      <c r="AE354" s="153"/>
      <c r="AF354" s="153"/>
      <c r="AG354" s="153"/>
      <c r="AH354" s="111"/>
      <c r="AI354" s="111"/>
      <c r="AJ354" s="112"/>
      <c r="AK354" s="113"/>
      <c r="AL354" s="114"/>
      <c r="AM354" s="111"/>
      <c r="AN354" s="111"/>
      <c r="AO354" s="115"/>
      <c r="AP354" s="115"/>
      <c r="AQ354" s="115"/>
      <c r="AR354" s="115"/>
      <c r="AS354" s="115"/>
      <c r="AT354" s="115"/>
      <c r="AU354" s="115"/>
      <c r="AV354" s="115"/>
      <c r="AW354" s="115"/>
      <c r="AX354" s="116"/>
      <c r="AY354" s="118"/>
      <c r="AZ354" s="117"/>
      <c r="BA354" s="119"/>
      <c r="BB354" s="118"/>
      <c r="BC354" s="118"/>
      <c r="BD354" s="118"/>
      <c r="BE354" s="118"/>
      <c r="BF354" s="118"/>
      <c r="BG354" s="37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</row>
    <row r="355" spans="1:101" s="121" customFormat="1" ht="31.5" customHeight="1" x14ac:dyDescent="0.35">
      <c r="A355" s="105"/>
      <c r="B355" s="106"/>
      <c r="C355" s="106"/>
      <c r="D355" s="106"/>
      <c r="E355" s="106"/>
      <c r="F355" s="106"/>
      <c r="G355" s="107"/>
      <c r="H355" s="108"/>
      <c r="I355" s="108"/>
      <c r="J355" s="108"/>
      <c r="K355" s="108"/>
      <c r="L355" s="109"/>
      <c r="M355" s="110"/>
      <c r="N355" s="93"/>
      <c r="O355" s="153"/>
      <c r="P355" s="153"/>
      <c r="Q355" s="153"/>
      <c r="R355" s="153"/>
      <c r="S355" s="153"/>
      <c r="T355" s="111"/>
      <c r="U355" s="111"/>
      <c r="V355" s="153"/>
      <c r="W355" s="153"/>
      <c r="X355" s="153"/>
      <c r="Y355" s="153"/>
      <c r="Z355" s="153"/>
      <c r="AA355" s="111"/>
      <c r="AB355" s="111"/>
      <c r="AC355" s="153"/>
      <c r="AD355" s="153"/>
      <c r="AE355" s="153"/>
      <c r="AF355" s="153"/>
      <c r="AG355" s="153"/>
      <c r="AH355" s="111"/>
      <c r="AI355" s="111"/>
      <c r="AJ355" s="112"/>
      <c r="AK355" s="113"/>
      <c r="AL355" s="114"/>
      <c r="AM355" s="111"/>
      <c r="AN355" s="111"/>
      <c r="AO355" s="115"/>
      <c r="AP355" s="115"/>
      <c r="AQ355" s="115"/>
      <c r="AR355" s="115"/>
      <c r="AS355" s="115"/>
      <c r="AT355" s="115"/>
      <c r="AU355" s="115"/>
      <c r="AV355" s="115"/>
      <c r="AW355" s="115"/>
      <c r="AX355" s="116"/>
      <c r="AY355" s="118"/>
      <c r="AZ355" s="117"/>
      <c r="BA355" s="119"/>
      <c r="BB355" s="118"/>
      <c r="BC355" s="118"/>
      <c r="BD355" s="118"/>
      <c r="BE355" s="118"/>
      <c r="BF355" s="118"/>
      <c r="BG355" s="37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</row>
    <row r="356" spans="1:101" s="121" customFormat="1" ht="31.5" customHeight="1" x14ac:dyDescent="0.35">
      <c r="A356" s="105"/>
      <c r="B356" s="106"/>
      <c r="C356" s="106"/>
      <c r="D356" s="106"/>
      <c r="E356" s="106"/>
      <c r="F356" s="106"/>
      <c r="G356" s="107"/>
      <c r="H356" s="108"/>
      <c r="I356" s="108"/>
      <c r="J356" s="108"/>
      <c r="K356" s="108"/>
      <c r="L356" s="109"/>
      <c r="M356" s="110"/>
      <c r="N356" s="93"/>
      <c r="O356" s="153"/>
      <c r="P356" s="153"/>
      <c r="Q356" s="153"/>
      <c r="R356" s="153"/>
      <c r="S356" s="153"/>
      <c r="T356" s="111"/>
      <c r="U356" s="111"/>
      <c r="V356" s="153"/>
      <c r="W356" s="153"/>
      <c r="X356" s="153"/>
      <c r="Y356" s="153"/>
      <c r="Z356" s="153"/>
      <c r="AA356" s="111"/>
      <c r="AB356" s="111"/>
      <c r="AC356" s="153"/>
      <c r="AD356" s="153"/>
      <c r="AE356" s="153"/>
      <c r="AF356" s="153"/>
      <c r="AG356" s="153"/>
      <c r="AH356" s="111"/>
      <c r="AI356" s="111"/>
      <c r="AJ356" s="112"/>
      <c r="AK356" s="113"/>
      <c r="AL356" s="114"/>
      <c r="AM356" s="111"/>
      <c r="AN356" s="111"/>
      <c r="AO356" s="115"/>
      <c r="AP356" s="115"/>
      <c r="AQ356" s="115"/>
      <c r="AR356" s="115"/>
      <c r="AS356" s="115"/>
      <c r="AT356" s="115"/>
      <c r="AU356" s="115"/>
      <c r="AV356" s="115"/>
      <c r="AW356" s="115"/>
      <c r="AX356" s="116"/>
      <c r="AY356" s="118"/>
      <c r="AZ356" s="117"/>
      <c r="BA356" s="119"/>
      <c r="BB356" s="118"/>
      <c r="BC356" s="118"/>
      <c r="BD356" s="118"/>
      <c r="BE356" s="118"/>
      <c r="BF356" s="118"/>
      <c r="BG356" s="37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</row>
    <row r="357" spans="1:101" s="121" customFormat="1" ht="31.5" customHeight="1" x14ac:dyDescent="0.35">
      <c r="A357" s="105"/>
      <c r="B357" s="106"/>
      <c r="C357" s="106"/>
      <c r="D357" s="106"/>
      <c r="E357" s="106"/>
      <c r="F357" s="106"/>
      <c r="G357" s="107"/>
      <c r="H357" s="108"/>
      <c r="I357" s="108"/>
      <c r="J357" s="108"/>
      <c r="K357" s="108"/>
      <c r="L357" s="109"/>
      <c r="M357" s="110"/>
      <c r="N357" s="93"/>
      <c r="O357" s="153"/>
      <c r="P357" s="153"/>
      <c r="Q357" s="153"/>
      <c r="R357" s="153"/>
      <c r="S357" s="153"/>
      <c r="T357" s="111"/>
      <c r="U357" s="111"/>
      <c r="V357" s="153"/>
      <c r="W357" s="153"/>
      <c r="X357" s="153"/>
      <c r="Y357" s="153"/>
      <c r="Z357" s="153"/>
      <c r="AA357" s="111"/>
      <c r="AB357" s="111"/>
      <c r="AC357" s="153"/>
      <c r="AD357" s="153"/>
      <c r="AE357" s="153"/>
      <c r="AF357" s="153"/>
      <c r="AG357" s="153"/>
      <c r="AH357" s="111"/>
      <c r="AI357" s="111"/>
      <c r="AJ357" s="112"/>
      <c r="AK357" s="113"/>
      <c r="AL357" s="114"/>
      <c r="AM357" s="111"/>
      <c r="AN357" s="111"/>
      <c r="AO357" s="115"/>
      <c r="AP357" s="115"/>
      <c r="AQ357" s="115"/>
      <c r="AR357" s="115"/>
      <c r="AS357" s="115"/>
      <c r="AT357" s="115"/>
      <c r="AU357" s="115"/>
      <c r="AV357" s="115"/>
      <c r="AW357" s="115"/>
      <c r="AX357" s="116"/>
      <c r="AY357" s="118"/>
      <c r="AZ357" s="117"/>
      <c r="BA357" s="119"/>
      <c r="BB357" s="118"/>
      <c r="BC357" s="118"/>
      <c r="BD357" s="118"/>
      <c r="BE357" s="118"/>
      <c r="BF357" s="118"/>
      <c r="BG357" s="37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</row>
    <row r="358" spans="1:101" s="121" customFormat="1" ht="31.5" customHeight="1" x14ac:dyDescent="0.35">
      <c r="A358" s="105"/>
      <c r="B358" s="106"/>
      <c r="C358" s="106"/>
      <c r="D358" s="106"/>
      <c r="E358" s="106"/>
      <c r="F358" s="106"/>
      <c r="G358" s="107"/>
      <c r="H358" s="108"/>
      <c r="I358" s="108"/>
      <c r="J358" s="108"/>
      <c r="K358" s="108"/>
      <c r="L358" s="109"/>
      <c r="M358" s="110"/>
      <c r="N358" s="93"/>
      <c r="O358" s="153"/>
      <c r="P358" s="153"/>
      <c r="Q358" s="153"/>
      <c r="R358" s="153"/>
      <c r="S358" s="153"/>
      <c r="T358" s="111"/>
      <c r="U358" s="111"/>
      <c r="V358" s="153"/>
      <c r="W358" s="153"/>
      <c r="X358" s="153"/>
      <c r="Y358" s="153"/>
      <c r="Z358" s="153"/>
      <c r="AA358" s="111"/>
      <c r="AB358" s="111"/>
      <c r="AC358" s="153"/>
      <c r="AD358" s="153"/>
      <c r="AE358" s="153"/>
      <c r="AF358" s="153"/>
      <c r="AG358" s="153"/>
      <c r="AH358" s="111"/>
      <c r="AI358" s="111"/>
      <c r="AJ358" s="112"/>
      <c r="AK358" s="113"/>
      <c r="AL358" s="114"/>
      <c r="AM358" s="111"/>
      <c r="AN358" s="111"/>
      <c r="AO358" s="115"/>
      <c r="AP358" s="115"/>
      <c r="AQ358" s="115"/>
      <c r="AR358" s="115"/>
      <c r="AS358" s="115"/>
      <c r="AT358" s="115"/>
      <c r="AU358" s="115"/>
      <c r="AV358" s="115"/>
      <c r="AW358" s="115"/>
      <c r="AX358" s="116"/>
      <c r="AY358" s="118"/>
      <c r="AZ358" s="117"/>
      <c r="BA358" s="119"/>
      <c r="BB358" s="118"/>
      <c r="BC358" s="118"/>
      <c r="BD358" s="118"/>
      <c r="BE358" s="118"/>
      <c r="BF358" s="118"/>
      <c r="BG358" s="37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</row>
    <row r="359" spans="1:101" s="121" customFormat="1" ht="31.5" customHeight="1" x14ac:dyDescent="0.35">
      <c r="A359" s="105"/>
      <c r="B359" s="106"/>
      <c r="C359" s="106"/>
      <c r="D359" s="106"/>
      <c r="E359" s="106"/>
      <c r="F359" s="106"/>
      <c r="G359" s="107"/>
      <c r="H359" s="108"/>
      <c r="I359" s="108"/>
      <c r="J359" s="108"/>
      <c r="K359" s="108"/>
      <c r="L359" s="109"/>
      <c r="M359" s="110"/>
      <c r="N359" s="93"/>
      <c r="O359" s="153"/>
      <c r="P359" s="153"/>
      <c r="Q359" s="153"/>
      <c r="R359" s="153"/>
      <c r="S359" s="153"/>
      <c r="T359" s="111"/>
      <c r="U359" s="111"/>
      <c r="V359" s="153"/>
      <c r="W359" s="153"/>
      <c r="X359" s="153"/>
      <c r="Y359" s="153"/>
      <c r="Z359" s="153"/>
      <c r="AA359" s="111"/>
      <c r="AB359" s="111"/>
      <c r="AC359" s="153"/>
      <c r="AD359" s="153"/>
      <c r="AE359" s="153"/>
      <c r="AF359" s="153"/>
      <c r="AG359" s="153"/>
      <c r="AH359" s="111"/>
      <c r="AI359" s="111"/>
      <c r="AJ359" s="112"/>
      <c r="AK359" s="113"/>
      <c r="AL359" s="114"/>
      <c r="AM359" s="111"/>
      <c r="AN359" s="111"/>
      <c r="AO359" s="115"/>
      <c r="AP359" s="115"/>
      <c r="AQ359" s="115"/>
      <c r="AR359" s="115"/>
      <c r="AS359" s="115"/>
      <c r="AT359" s="115"/>
      <c r="AU359" s="115"/>
      <c r="AV359" s="115"/>
      <c r="AW359" s="115"/>
      <c r="AX359" s="116"/>
      <c r="AY359" s="118"/>
      <c r="AZ359" s="117"/>
      <c r="BA359" s="119"/>
      <c r="BB359" s="118"/>
      <c r="BC359" s="118"/>
      <c r="BD359" s="118"/>
      <c r="BE359" s="118"/>
      <c r="BF359" s="118"/>
      <c r="BG359" s="37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</row>
    <row r="360" spans="1:101" s="121" customFormat="1" ht="31.5" customHeight="1" x14ac:dyDescent="0.35">
      <c r="A360" s="105"/>
      <c r="B360" s="106"/>
      <c r="C360" s="106"/>
      <c r="D360" s="106"/>
      <c r="E360" s="106"/>
      <c r="F360" s="106"/>
      <c r="G360" s="107"/>
      <c r="H360" s="108"/>
      <c r="I360" s="108"/>
      <c r="J360" s="108"/>
      <c r="K360" s="108"/>
      <c r="L360" s="109"/>
      <c r="M360" s="110"/>
      <c r="N360" s="93"/>
      <c r="O360" s="153"/>
      <c r="P360" s="153"/>
      <c r="Q360" s="153"/>
      <c r="R360" s="153"/>
      <c r="S360" s="153"/>
      <c r="T360" s="111"/>
      <c r="U360" s="111"/>
      <c r="V360" s="153"/>
      <c r="W360" s="153"/>
      <c r="X360" s="153"/>
      <c r="Y360" s="153"/>
      <c r="Z360" s="153"/>
      <c r="AA360" s="111"/>
      <c r="AB360" s="111"/>
      <c r="AC360" s="153"/>
      <c r="AD360" s="153"/>
      <c r="AE360" s="153"/>
      <c r="AF360" s="153"/>
      <c r="AG360" s="153"/>
      <c r="AH360" s="111"/>
      <c r="AI360" s="111"/>
      <c r="AJ360" s="112"/>
      <c r="AK360" s="113"/>
      <c r="AL360" s="114"/>
      <c r="AM360" s="111"/>
      <c r="AN360" s="111"/>
      <c r="AO360" s="115"/>
      <c r="AP360" s="115"/>
      <c r="AQ360" s="115"/>
      <c r="AR360" s="115"/>
      <c r="AS360" s="115"/>
      <c r="AT360" s="115"/>
      <c r="AU360" s="115"/>
      <c r="AV360" s="115"/>
      <c r="AW360" s="115"/>
      <c r="AX360" s="116"/>
      <c r="AY360" s="118"/>
      <c r="AZ360" s="117"/>
      <c r="BA360" s="119"/>
      <c r="BB360" s="118"/>
      <c r="BC360" s="118"/>
      <c r="BD360" s="118"/>
      <c r="BE360" s="118"/>
      <c r="BF360" s="118"/>
      <c r="BG360" s="37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</row>
    <row r="361" spans="1:101" s="121" customFormat="1" ht="31.5" customHeight="1" x14ac:dyDescent="0.35">
      <c r="A361" s="105"/>
      <c r="B361" s="106"/>
      <c r="C361" s="106"/>
      <c r="D361" s="106"/>
      <c r="E361" s="106"/>
      <c r="F361" s="106"/>
      <c r="G361" s="107"/>
      <c r="H361" s="108"/>
      <c r="I361" s="108"/>
      <c r="J361" s="108"/>
      <c r="K361" s="108"/>
      <c r="L361" s="109"/>
      <c r="M361" s="110"/>
      <c r="N361" s="93"/>
      <c r="O361" s="153"/>
      <c r="P361" s="153"/>
      <c r="Q361" s="153"/>
      <c r="R361" s="153"/>
      <c r="S361" s="153"/>
      <c r="T361" s="111"/>
      <c r="U361" s="111"/>
      <c r="V361" s="153"/>
      <c r="W361" s="153"/>
      <c r="X361" s="153"/>
      <c r="Y361" s="153"/>
      <c r="Z361" s="153"/>
      <c r="AA361" s="111"/>
      <c r="AB361" s="111"/>
      <c r="AC361" s="153"/>
      <c r="AD361" s="153"/>
      <c r="AE361" s="153"/>
      <c r="AF361" s="153"/>
      <c r="AG361" s="153"/>
      <c r="AH361" s="111"/>
      <c r="AI361" s="111"/>
      <c r="AJ361" s="112"/>
      <c r="AK361" s="113"/>
      <c r="AL361" s="114"/>
      <c r="AM361" s="111"/>
      <c r="AN361" s="111"/>
      <c r="AO361" s="115"/>
      <c r="AP361" s="115"/>
      <c r="AQ361" s="115"/>
      <c r="AR361" s="115"/>
      <c r="AS361" s="115"/>
      <c r="AT361" s="115"/>
      <c r="AU361" s="115"/>
      <c r="AV361" s="115"/>
      <c r="AW361" s="115"/>
      <c r="AX361" s="116"/>
      <c r="AY361" s="118"/>
      <c r="AZ361" s="117"/>
      <c r="BA361" s="119"/>
      <c r="BB361" s="118"/>
      <c r="BC361" s="118"/>
      <c r="BD361" s="118"/>
      <c r="BE361" s="118"/>
      <c r="BF361" s="118"/>
      <c r="BG361" s="37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</row>
    <row r="362" spans="1:101" s="121" customFormat="1" ht="31.5" customHeight="1" x14ac:dyDescent="0.35">
      <c r="A362" s="105"/>
      <c r="B362" s="106"/>
      <c r="C362" s="106"/>
      <c r="D362" s="106"/>
      <c r="E362" s="106"/>
      <c r="F362" s="106"/>
      <c r="G362" s="107"/>
      <c r="H362" s="108"/>
      <c r="I362" s="108"/>
      <c r="J362" s="108"/>
      <c r="K362" s="108"/>
      <c r="L362" s="109"/>
      <c r="M362" s="110"/>
      <c r="N362" s="93"/>
      <c r="O362" s="153"/>
      <c r="P362" s="153"/>
      <c r="Q362" s="153"/>
      <c r="R362" s="153"/>
      <c r="S362" s="153"/>
      <c r="T362" s="111"/>
      <c r="U362" s="111"/>
      <c r="V362" s="153"/>
      <c r="W362" s="153"/>
      <c r="X362" s="153"/>
      <c r="Y362" s="153"/>
      <c r="Z362" s="153"/>
      <c r="AA362" s="111"/>
      <c r="AB362" s="111"/>
      <c r="AC362" s="153"/>
      <c r="AD362" s="153"/>
      <c r="AE362" s="153"/>
      <c r="AF362" s="153"/>
      <c r="AG362" s="153"/>
      <c r="AH362" s="111"/>
      <c r="AI362" s="111"/>
      <c r="AJ362" s="112"/>
      <c r="AK362" s="113"/>
      <c r="AL362" s="114"/>
      <c r="AM362" s="111"/>
      <c r="AN362" s="111"/>
      <c r="AO362" s="115"/>
      <c r="AP362" s="115"/>
      <c r="AQ362" s="115"/>
      <c r="AR362" s="115"/>
      <c r="AS362" s="115"/>
      <c r="AT362" s="115"/>
      <c r="AU362" s="115"/>
      <c r="AV362" s="115"/>
      <c r="AW362" s="115"/>
      <c r="AX362" s="116"/>
      <c r="AY362" s="118"/>
      <c r="AZ362" s="117"/>
      <c r="BA362" s="119"/>
      <c r="BB362" s="118"/>
      <c r="BC362" s="118"/>
      <c r="BD362" s="118"/>
      <c r="BE362" s="118"/>
      <c r="BF362" s="118"/>
      <c r="BG362" s="37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</row>
    <row r="363" spans="1:101" s="121" customFormat="1" ht="31.5" customHeight="1" x14ac:dyDescent="0.35">
      <c r="A363" s="105"/>
      <c r="B363" s="106"/>
      <c r="C363" s="106"/>
      <c r="D363" s="106"/>
      <c r="E363" s="106"/>
      <c r="F363" s="106"/>
      <c r="G363" s="107"/>
      <c r="H363" s="108"/>
      <c r="I363" s="108"/>
      <c r="J363" s="108"/>
      <c r="K363" s="108"/>
      <c r="L363" s="109"/>
      <c r="M363" s="110"/>
      <c r="N363" s="93"/>
      <c r="O363" s="153"/>
      <c r="P363" s="153"/>
      <c r="Q363" s="153"/>
      <c r="R363" s="153"/>
      <c r="S363" s="153"/>
      <c r="T363" s="111"/>
      <c r="U363" s="111"/>
      <c r="V363" s="153"/>
      <c r="W363" s="153"/>
      <c r="X363" s="153"/>
      <c r="Y363" s="153"/>
      <c r="Z363" s="153"/>
      <c r="AA363" s="111"/>
      <c r="AB363" s="111"/>
      <c r="AC363" s="153"/>
      <c r="AD363" s="153"/>
      <c r="AE363" s="153"/>
      <c r="AF363" s="153"/>
      <c r="AG363" s="153"/>
      <c r="AH363" s="111"/>
      <c r="AI363" s="111"/>
      <c r="AJ363" s="112"/>
      <c r="AK363" s="113"/>
      <c r="AL363" s="114"/>
      <c r="AM363" s="111"/>
      <c r="AN363" s="111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6"/>
      <c r="AY363" s="118"/>
      <c r="AZ363" s="117"/>
      <c r="BA363" s="119"/>
      <c r="BB363" s="118"/>
      <c r="BC363" s="118"/>
      <c r="BD363" s="118"/>
      <c r="BE363" s="118"/>
      <c r="BF363" s="118"/>
      <c r="BG363" s="37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</row>
    <row r="364" spans="1:101" s="121" customFormat="1" ht="31.5" customHeight="1" x14ac:dyDescent="0.35">
      <c r="A364" s="105"/>
      <c r="B364" s="106"/>
      <c r="C364" s="106"/>
      <c r="D364" s="106"/>
      <c r="E364" s="106"/>
      <c r="F364" s="106"/>
      <c r="G364" s="107"/>
      <c r="H364" s="108"/>
      <c r="I364" s="108"/>
      <c r="J364" s="108"/>
      <c r="K364" s="108"/>
      <c r="L364" s="109"/>
      <c r="M364" s="110"/>
      <c r="N364" s="93"/>
      <c r="O364" s="153"/>
      <c r="P364" s="153"/>
      <c r="Q364" s="153"/>
      <c r="R364" s="153"/>
      <c r="S364" s="153"/>
      <c r="T364" s="111"/>
      <c r="U364" s="111"/>
      <c r="V364" s="153"/>
      <c r="W364" s="153"/>
      <c r="X364" s="153"/>
      <c r="Y364" s="153"/>
      <c r="Z364" s="153"/>
      <c r="AA364" s="111"/>
      <c r="AB364" s="111"/>
      <c r="AC364" s="153"/>
      <c r="AD364" s="153"/>
      <c r="AE364" s="153"/>
      <c r="AF364" s="153"/>
      <c r="AG364" s="153"/>
      <c r="AH364" s="111"/>
      <c r="AI364" s="111"/>
      <c r="AJ364" s="112"/>
      <c r="AK364" s="113"/>
      <c r="AL364" s="114"/>
      <c r="AM364" s="111"/>
      <c r="AN364" s="111"/>
      <c r="AO364" s="115"/>
      <c r="AP364" s="115"/>
      <c r="AQ364" s="115"/>
      <c r="AR364" s="115"/>
      <c r="AS364" s="115"/>
      <c r="AT364" s="115"/>
      <c r="AU364" s="115"/>
      <c r="AV364" s="115"/>
      <c r="AW364" s="115"/>
      <c r="AX364" s="116"/>
      <c r="AY364" s="118"/>
      <c r="AZ364" s="117"/>
      <c r="BA364" s="119"/>
      <c r="BB364" s="118"/>
      <c r="BC364" s="118"/>
      <c r="BD364" s="118"/>
      <c r="BE364" s="118"/>
      <c r="BF364" s="118"/>
      <c r="BG364" s="37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</row>
    <row r="365" spans="1:101" s="121" customFormat="1" ht="31.5" customHeight="1" x14ac:dyDescent="0.35">
      <c r="A365" s="105"/>
      <c r="B365" s="106"/>
      <c r="C365" s="106"/>
      <c r="D365" s="106"/>
      <c r="E365" s="106"/>
      <c r="F365" s="106"/>
      <c r="G365" s="107"/>
      <c r="H365" s="108"/>
      <c r="I365" s="108"/>
      <c r="J365" s="108"/>
      <c r="K365" s="108"/>
      <c r="L365" s="109"/>
      <c r="M365" s="110"/>
      <c r="N365" s="93"/>
      <c r="O365" s="153"/>
      <c r="P365" s="153"/>
      <c r="Q365" s="153"/>
      <c r="R365" s="153"/>
      <c r="S365" s="153"/>
      <c r="T365" s="111"/>
      <c r="U365" s="111"/>
      <c r="V365" s="153"/>
      <c r="W365" s="153"/>
      <c r="X365" s="153"/>
      <c r="Y365" s="153"/>
      <c r="Z365" s="153"/>
      <c r="AA365" s="111"/>
      <c r="AB365" s="111"/>
      <c r="AC365" s="153"/>
      <c r="AD365" s="153"/>
      <c r="AE365" s="153"/>
      <c r="AF365" s="153"/>
      <c r="AG365" s="153"/>
      <c r="AH365" s="111"/>
      <c r="AI365" s="111"/>
      <c r="AJ365" s="112"/>
      <c r="AK365" s="113"/>
      <c r="AL365" s="114"/>
      <c r="AM365" s="111"/>
      <c r="AN365" s="111"/>
      <c r="AO365" s="115"/>
      <c r="AP365" s="115"/>
      <c r="AQ365" s="115"/>
      <c r="AR365" s="115"/>
      <c r="AS365" s="115"/>
      <c r="AT365" s="115"/>
      <c r="AU365" s="115"/>
      <c r="AV365" s="115"/>
      <c r="AW365" s="115"/>
      <c r="AX365" s="116"/>
      <c r="AY365" s="118"/>
      <c r="AZ365" s="117"/>
      <c r="BA365" s="119"/>
      <c r="BB365" s="118"/>
      <c r="BC365" s="118"/>
      <c r="BD365" s="118"/>
      <c r="BE365" s="118"/>
      <c r="BF365" s="118"/>
      <c r="BG365" s="37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</row>
    <row r="366" spans="1:101" s="121" customFormat="1" ht="31.5" customHeight="1" x14ac:dyDescent="0.35">
      <c r="A366" s="105"/>
      <c r="B366" s="106"/>
      <c r="C366" s="106"/>
      <c r="D366" s="106"/>
      <c r="E366" s="106"/>
      <c r="F366" s="106"/>
      <c r="G366" s="107"/>
      <c r="H366" s="108"/>
      <c r="I366" s="108"/>
      <c r="J366" s="108"/>
      <c r="K366" s="108"/>
      <c r="L366" s="109"/>
      <c r="M366" s="110"/>
      <c r="N366" s="93"/>
      <c r="O366" s="153"/>
      <c r="P366" s="153"/>
      <c r="Q366" s="153"/>
      <c r="R366" s="153"/>
      <c r="S366" s="153"/>
      <c r="T366" s="111"/>
      <c r="U366" s="111"/>
      <c r="V366" s="153"/>
      <c r="W366" s="153"/>
      <c r="X366" s="153"/>
      <c r="Y366" s="153"/>
      <c r="Z366" s="153"/>
      <c r="AA366" s="111"/>
      <c r="AB366" s="111"/>
      <c r="AC366" s="153"/>
      <c r="AD366" s="153"/>
      <c r="AE366" s="153"/>
      <c r="AF366" s="153"/>
      <c r="AG366" s="153"/>
      <c r="AH366" s="111"/>
      <c r="AI366" s="111"/>
      <c r="AJ366" s="112"/>
      <c r="AK366" s="113"/>
      <c r="AL366" s="114"/>
      <c r="AM366" s="111"/>
      <c r="AN366" s="111"/>
      <c r="AO366" s="115"/>
      <c r="AP366" s="115"/>
      <c r="AQ366" s="115"/>
      <c r="AR366" s="115"/>
      <c r="AS366" s="115"/>
      <c r="AT366" s="115"/>
      <c r="AU366" s="115"/>
      <c r="AV366" s="115"/>
      <c r="AW366" s="115"/>
      <c r="AX366" s="116"/>
      <c r="AY366" s="118"/>
      <c r="AZ366" s="117"/>
      <c r="BA366" s="119"/>
      <c r="BB366" s="118"/>
      <c r="BC366" s="118"/>
      <c r="BD366" s="118"/>
      <c r="BE366" s="118"/>
      <c r="BF366" s="118"/>
      <c r="BG366" s="37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</row>
    <row r="367" spans="1:101" s="121" customFormat="1" ht="31.5" customHeight="1" x14ac:dyDescent="0.35">
      <c r="A367" s="105"/>
      <c r="B367" s="106"/>
      <c r="C367" s="106"/>
      <c r="D367" s="106"/>
      <c r="E367" s="106"/>
      <c r="F367" s="106"/>
      <c r="G367" s="107"/>
      <c r="H367" s="108"/>
      <c r="I367" s="108"/>
      <c r="J367" s="108"/>
      <c r="K367" s="108"/>
      <c r="L367" s="109"/>
      <c r="M367" s="110"/>
      <c r="N367" s="93"/>
      <c r="O367" s="153"/>
      <c r="P367" s="153"/>
      <c r="Q367" s="153"/>
      <c r="R367" s="153"/>
      <c r="S367" s="153"/>
      <c r="T367" s="111"/>
      <c r="U367" s="111"/>
      <c r="V367" s="153"/>
      <c r="W367" s="153"/>
      <c r="X367" s="153"/>
      <c r="Y367" s="153"/>
      <c r="Z367" s="153"/>
      <c r="AA367" s="111"/>
      <c r="AB367" s="111"/>
      <c r="AC367" s="153"/>
      <c r="AD367" s="153"/>
      <c r="AE367" s="153"/>
      <c r="AF367" s="153"/>
      <c r="AG367" s="153"/>
      <c r="AH367" s="111"/>
      <c r="AI367" s="111"/>
      <c r="AJ367" s="112"/>
      <c r="AK367" s="113"/>
      <c r="AL367" s="114"/>
      <c r="AM367" s="111"/>
      <c r="AN367" s="111"/>
      <c r="AO367" s="115"/>
      <c r="AP367" s="115"/>
      <c r="AQ367" s="115"/>
      <c r="AR367" s="115"/>
      <c r="AS367" s="115"/>
      <c r="AT367" s="115"/>
      <c r="AU367" s="115"/>
      <c r="AV367" s="115"/>
      <c r="AW367" s="115"/>
      <c r="AX367" s="116"/>
      <c r="AY367" s="118"/>
      <c r="AZ367" s="117"/>
      <c r="BA367" s="119"/>
      <c r="BB367" s="118"/>
      <c r="BC367" s="118"/>
      <c r="BD367" s="118"/>
      <c r="BE367" s="118"/>
      <c r="BF367" s="118"/>
      <c r="BG367" s="37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</row>
    <row r="368" spans="1:101" s="121" customFormat="1" ht="31.5" customHeight="1" x14ac:dyDescent="0.35">
      <c r="A368" s="105"/>
      <c r="B368" s="106"/>
      <c r="C368" s="106"/>
      <c r="D368" s="106"/>
      <c r="E368" s="106"/>
      <c r="F368" s="106"/>
      <c r="G368" s="107"/>
      <c r="H368" s="108"/>
      <c r="I368" s="108"/>
      <c r="J368" s="108"/>
      <c r="K368" s="108"/>
      <c r="L368" s="109"/>
      <c r="M368" s="110"/>
      <c r="N368" s="93"/>
      <c r="O368" s="153"/>
      <c r="P368" s="153"/>
      <c r="Q368" s="153"/>
      <c r="R368" s="153"/>
      <c r="S368" s="153"/>
      <c r="T368" s="111"/>
      <c r="U368" s="111"/>
      <c r="V368" s="153"/>
      <c r="W368" s="153"/>
      <c r="X368" s="153"/>
      <c r="Y368" s="153"/>
      <c r="Z368" s="153"/>
      <c r="AA368" s="111"/>
      <c r="AB368" s="111"/>
      <c r="AC368" s="153"/>
      <c r="AD368" s="153"/>
      <c r="AE368" s="153"/>
      <c r="AF368" s="153"/>
      <c r="AG368" s="153"/>
      <c r="AH368" s="111"/>
      <c r="AI368" s="111"/>
      <c r="AJ368" s="112"/>
      <c r="AK368" s="113"/>
      <c r="AL368" s="114"/>
      <c r="AM368" s="111"/>
      <c r="AN368" s="111"/>
      <c r="AO368" s="115"/>
      <c r="AP368" s="115"/>
      <c r="AQ368" s="115"/>
      <c r="AR368" s="115"/>
      <c r="AS368" s="115"/>
      <c r="AT368" s="115"/>
      <c r="AU368" s="115"/>
      <c r="AV368" s="115"/>
      <c r="AW368" s="115"/>
      <c r="AX368" s="116"/>
      <c r="AY368" s="118"/>
      <c r="AZ368" s="117"/>
      <c r="BA368" s="119"/>
      <c r="BB368" s="118"/>
      <c r="BC368" s="118"/>
      <c r="BD368" s="118"/>
      <c r="BE368" s="118"/>
      <c r="BF368" s="118"/>
      <c r="BG368" s="37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</row>
    <row r="369" spans="1:101" s="121" customFormat="1" ht="31.5" customHeight="1" x14ac:dyDescent="0.35">
      <c r="A369" s="105"/>
      <c r="B369" s="106"/>
      <c r="C369" s="106"/>
      <c r="D369" s="106"/>
      <c r="E369" s="106"/>
      <c r="F369" s="106"/>
      <c r="G369" s="107"/>
      <c r="H369" s="108"/>
      <c r="I369" s="108"/>
      <c r="J369" s="108"/>
      <c r="K369" s="108"/>
      <c r="L369" s="109"/>
      <c r="M369" s="110"/>
      <c r="N369" s="93"/>
      <c r="O369" s="153"/>
      <c r="P369" s="153"/>
      <c r="Q369" s="153"/>
      <c r="R369" s="153"/>
      <c r="S369" s="153"/>
      <c r="T369" s="111"/>
      <c r="U369" s="111"/>
      <c r="V369" s="153"/>
      <c r="W369" s="153"/>
      <c r="X369" s="153"/>
      <c r="Y369" s="153"/>
      <c r="Z369" s="153"/>
      <c r="AA369" s="111"/>
      <c r="AB369" s="111"/>
      <c r="AC369" s="153"/>
      <c r="AD369" s="153"/>
      <c r="AE369" s="153"/>
      <c r="AF369" s="153"/>
      <c r="AG369" s="153"/>
      <c r="AH369" s="111"/>
      <c r="AI369" s="111"/>
      <c r="AJ369" s="112"/>
      <c r="AK369" s="113"/>
      <c r="AL369" s="114"/>
      <c r="AM369" s="111"/>
      <c r="AN369" s="111"/>
      <c r="AO369" s="115"/>
      <c r="AP369" s="115"/>
      <c r="AQ369" s="115"/>
      <c r="AR369" s="115"/>
      <c r="AS369" s="115"/>
      <c r="AT369" s="115"/>
      <c r="AU369" s="115"/>
      <c r="AV369" s="115"/>
      <c r="AW369" s="115"/>
      <c r="AX369" s="116"/>
      <c r="AY369" s="118"/>
      <c r="AZ369" s="117"/>
      <c r="BA369" s="119"/>
      <c r="BB369" s="118"/>
      <c r="BC369" s="118"/>
      <c r="BD369" s="118"/>
      <c r="BE369" s="118"/>
      <c r="BF369" s="118"/>
      <c r="BG369" s="37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</row>
    <row r="370" spans="1:101" s="121" customFormat="1" ht="31.5" customHeight="1" x14ac:dyDescent="0.35">
      <c r="A370" s="105"/>
      <c r="B370" s="106"/>
      <c r="C370" s="106"/>
      <c r="D370" s="106"/>
      <c r="E370" s="106"/>
      <c r="F370" s="106"/>
      <c r="G370" s="107"/>
      <c r="H370" s="108"/>
      <c r="I370" s="108"/>
      <c r="J370" s="108"/>
      <c r="K370" s="108"/>
      <c r="L370" s="109"/>
      <c r="M370" s="110"/>
      <c r="N370" s="93"/>
      <c r="O370" s="153"/>
      <c r="P370" s="153"/>
      <c r="Q370" s="153"/>
      <c r="R370" s="153"/>
      <c r="S370" s="153"/>
      <c r="T370" s="111"/>
      <c r="U370" s="111"/>
      <c r="V370" s="153"/>
      <c r="W370" s="153"/>
      <c r="X370" s="153"/>
      <c r="Y370" s="153"/>
      <c r="Z370" s="153"/>
      <c r="AA370" s="111"/>
      <c r="AB370" s="111"/>
      <c r="AC370" s="153"/>
      <c r="AD370" s="153"/>
      <c r="AE370" s="153"/>
      <c r="AF370" s="153"/>
      <c r="AG370" s="153"/>
      <c r="AH370" s="111"/>
      <c r="AI370" s="111"/>
      <c r="AJ370" s="112"/>
      <c r="AK370" s="113"/>
      <c r="AL370" s="114"/>
      <c r="AM370" s="111"/>
      <c r="AN370" s="111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6"/>
      <c r="AY370" s="118"/>
      <c r="AZ370" s="117"/>
      <c r="BA370" s="119"/>
      <c r="BB370" s="118"/>
      <c r="BC370" s="118"/>
      <c r="BD370" s="118"/>
      <c r="BE370" s="118"/>
      <c r="BF370" s="118"/>
      <c r="BG370" s="37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</row>
    <row r="371" spans="1:101" s="121" customFormat="1" ht="31.5" customHeight="1" x14ac:dyDescent="0.35">
      <c r="A371" s="105"/>
      <c r="B371" s="106"/>
      <c r="C371" s="106"/>
      <c r="D371" s="106"/>
      <c r="E371" s="106"/>
      <c r="F371" s="106"/>
      <c r="G371" s="107"/>
      <c r="H371" s="108"/>
      <c r="I371" s="108"/>
      <c r="J371" s="108"/>
      <c r="K371" s="108"/>
      <c r="L371" s="109"/>
      <c r="M371" s="110"/>
      <c r="N371" s="93"/>
      <c r="O371" s="153"/>
      <c r="P371" s="153"/>
      <c r="Q371" s="153"/>
      <c r="R371" s="153"/>
      <c r="S371" s="153"/>
      <c r="T371" s="111"/>
      <c r="U371" s="111"/>
      <c r="V371" s="153"/>
      <c r="W371" s="153"/>
      <c r="X371" s="153"/>
      <c r="Y371" s="153"/>
      <c r="Z371" s="153"/>
      <c r="AA371" s="111"/>
      <c r="AB371" s="111"/>
      <c r="AC371" s="153"/>
      <c r="AD371" s="153"/>
      <c r="AE371" s="153"/>
      <c r="AF371" s="153"/>
      <c r="AG371" s="153"/>
      <c r="AH371" s="111"/>
      <c r="AI371" s="111"/>
      <c r="AJ371" s="112"/>
      <c r="AK371" s="113"/>
      <c r="AL371" s="114"/>
      <c r="AM371" s="111"/>
      <c r="AN371" s="111"/>
      <c r="AO371" s="115"/>
      <c r="AP371" s="115"/>
      <c r="AQ371" s="115"/>
      <c r="AR371" s="115"/>
      <c r="AS371" s="115"/>
      <c r="AT371" s="115"/>
      <c r="AU371" s="115"/>
      <c r="AV371" s="115"/>
      <c r="AW371" s="115"/>
      <c r="AX371" s="116"/>
      <c r="AY371" s="118"/>
      <c r="AZ371" s="117"/>
      <c r="BA371" s="119"/>
      <c r="BB371" s="118"/>
      <c r="BC371" s="118"/>
      <c r="BD371" s="118"/>
      <c r="BE371" s="118"/>
      <c r="BF371" s="118"/>
      <c r="BG371" s="37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</row>
    <row r="372" spans="1:101" s="121" customFormat="1" ht="31.5" customHeight="1" x14ac:dyDescent="0.35">
      <c r="A372" s="105"/>
      <c r="B372" s="106"/>
      <c r="C372" s="106"/>
      <c r="D372" s="106"/>
      <c r="E372" s="106"/>
      <c r="F372" s="106"/>
      <c r="G372" s="107"/>
      <c r="H372" s="108"/>
      <c r="I372" s="108"/>
      <c r="J372" s="108"/>
      <c r="K372" s="108"/>
      <c r="L372" s="109"/>
      <c r="M372" s="110"/>
      <c r="N372" s="93"/>
      <c r="O372" s="153"/>
      <c r="P372" s="153"/>
      <c r="Q372" s="153"/>
      <c r="R372" s="153"/>
      <c r="S372" s="153"/>
      <c r="T372" s="111"/>
      <c r="U372" s="111"/>
      <c r="V372" s="153"/>
      <c r="W372" s="153"/>
      <c r="X372" s="153"/>
      <c r="Y372" s="153"/>
      <c r="Z372" s="153"/>
      <c r="AA372" s="111"/>
      <c r="AB372" s="111"/>
      <c r="AC372" s="153"/>
      <c r="AD372" s="153"/>
      <c r="AE372" s="153"/>
      <c r="AF372" s="153"/>
      <c r="AG372" s="153"/>
      <c r="AH372" s="111"/>
      <c r="AI372" s="111"/>
      <c r="AJ372" s="112"/>
      <c r="AK372" s="113"/>
      <c r="AL372" s="114"/>
      <c r="AM372" s="111"/>
      <c r="AN372" s="111"/>
      <c r="AO372" s="115"/>
      <c r="AP372" s="115"/>
      <c r="AQ372" s="115"/>
      <c r="AR372" s="115"/>
      <c r="AS372" s="115"/>
      <c r="AT372" s="115"/>
      <c r="AU372" s="115"/>
      <c r="AV372" s="115"/>
      <c r="AW372" s="115"/>
      <c r="AX372" s="116"/>
      <c r="AY372" s="118"/>
      <c r="AZ372" s="117"/>
      <c r="BA372" s="119"/>
      <c r="BB372" s="118"/>
      <c r="BC372" s="118"/>
      <c r="BD372" s="118"/>
      <c r="BE372" s="118"/>
      <c r="BF372" s="118"/>
      <c r="BG372" s="37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</row>
    <row r="373" spans="1:101" s="121" customFormat="1" ht="31.5" customHeight="1" x14ac:dyDescent="0.35">
      <c r="A373" s="105"/>
      <c r="B373" s="106"/>
      <c r="C373" s="106"/>
      <c r="D373" s="106"/>
      <c r="E373" s="106"/>
      <c r="F373" s="106"/>
      <c r="G373" s="107"/>
      <c r="H373" s="108"/>
      <c r="I373" s="108"/>
      <c r="J373" s="108"/>
      <c r="K373" s="108"/>
      <c r="L373" s="109"/>
      <c r="M373" s="110"/>
      <c r="N373" s="93"/>
      <c r="O373" s="153"/>
      <c r="P373" s="153"/>
      <c r="Q373" s="153"/>
      <c r="R373" s="153"/>
      <c r="S373" s="153"/>
      <c r="T373" s="111"/>
      <c r="U373" s="111"/>
      <c r="V373" s="153"/>
      <c r="W373" s="153"/>
      <c r="X373" s="153"/>
      <c r="Y373" s="153"/>
      <c r="Z373" s="153"/>
      <c r="AA373" s="111"/>
      <c r="AB373" s="111"/>
      <c r="AC373" s="153"/>
      <c r="AD373" s="153"/>
      <c r="AE373" s="153"/>
      <c r="AF373" s="153"/>
      <c r="AG373" s="153"/>
      <c r="AH373" s="111"/>
      <c r="AI373" s="111"/>
      <c r="AJ373" s="112"/>
      <c r="AK373" s="113"/>
      <c r="AL373" s="114"/>
      <c r="AM373" s="111"/>
      <c r="AN373" s="111"/>
      <c r="AO373" s="115"/>
      <c r="AP373" s="115"/>
      <c r="AQ373" s="115"/>
      <c r="AR373" s="115"/>
      <c r="AS373" s="115"/>
      <c r="AT373" s="115"/>
      <c r="AU373" s="115"/>
      <c r="AV373" s="115"/>
      <c r="AW373" s="115"/>
      <c r="AX373" s="116"/>
      <c r="AY373" s="118"/>
      <c r="AZ373" s="117"/>
      <c r="BA373" s="119"/>
      <c r="BB373" s="118"/>
      <c r="BC373" s="118"/>
      <c r="BD373" s="118"/>
      <c r="BE373" s="118"/>
      <c r="BF373" s="118"/>
      <c r="BG373" s="37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</row>
    <row r="374" spans="1:101" s="121" customFormat="1" ht="31.5" customHeight="1" x14ac:dyDescent="0.35">
      <c r="A374" s="105"/>
      <c r="B374" s="106"/>
      <c r="C374" s="106"/>
      <c r="D374" s="106"/>
      <c r="E374" s="106"/>
      <c r="F374" s="106"/>
      <c r="G374" s="107"/>
      <c r="H374" s="108"/>
      <c r="I374" s="108"/>
      <c r="J374" s="108"/>
      <c r="K374" s="108"/>
      <c r="L374" s="109"/>
      <c r="M374" s="110"/>
      <c r="N374" s="93"/>
      <c r="O374" s="153"/>
      <c r="P374" s="153"/>
      <c r="Q374" s="153"/>
      <c r="R374" s="153"/>
      <c r="S374" s="153"/>
      <c r="T374" s="111"/>
      <c r="U374" s="111"/>
      <c r="V374" s="153"/>
      <c r="W374" s="153"/>
      <c r="X374" s="153"/>
      <c r="Y374" s="153"/>
      <c r="Z374" s="153"/>
      <c r="AA374" s="111"/>
      <c r="AB374" s="111"/>
      <c r="AC374" s="153"/>
      <c r="AD374" s="153"/>
      <c r="AE374" s="153"/>
      <c r="AF374" s="153"/>
      <c r="AG374" s="153"/>
      <c r="AH374" s="111"/>
      <c r="AI374" s="111"/>
      <c r="AJ374" s="112"/>
      <c r="AK374" s="113"/>
      <c r="AL374" s="114"/>
      <c r="AM374" s="111"/>
      <c r="AN374" s="111"/>
      <c r="AO374" s="115"/>
      <c r="AP374" s="115"/>
      <c r="AQ374" s="115"/>
      <c r="AR374" s="115"/>
      <c r="AS374" s="115"/>
      <c r="AT374" s="115"/>
      <c r="AU374" s="115"/>
      <c r="AV374" s="115"/>
      <c r="AW374" s="115"/>
      <c r="AX374" s="116"/>
      <c r="AY374" s="118"/>
      <c r="AZ374" s="117"/>
      <c r="BA374" s="119"/>
      <c r="BB374" s="118"/>
      <c r="BC374" s="118"/>
      <c r="BD374" s="118"/>
      <c r="BE374" s="118"/>
      <c r="BF374" s="118"/>
      <c r="BG374" s="37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</row>
    <row r="375" spans="1:101" s="121" customFormat="1" ht="31.5" customHeight="1" x14ac:dyDescent="0.35">
      <c r="A375" s="105"/>
      <c r="B375" s="106"/>
      <c r="C375" s="106"/>
      <c r="D375" s="106"/>
      <c r="E375" s="106"/>
      <c r="F375" s="106"/>
      <c r="G375" s="107"/>
      <c r="H375" s="108"/>
      <c r="I375" s="108"/>
      <c r="J375" s="108"/>
      <c r="K375" s="108"/>
      <c r="L375" s="109"/>
      <c r="M375" s="110"/>
      <c r="N375" s="93"/>
      <c r="O375" s="153"/>
      <c r="P375" s="153"/>
      <c r="Q375" s="153"/>
      <c r="R375" s="153"/>
      <c r="S375" s="153"/>
      <c r="T375" s="111"/>
      <c r="U375" s="111"/>
      <c r="V375" s="153"/>
      <c r="W375" s="153"/>
      <c r="X375" s="153"/>
      <c r="Y375" s="153"/>
      <c r="Z375" s="153"/>
      <c r="AA375" s="111"/>
      <c r="AB375" s="111"/>
      <c r="AC375" s="153"/>
      <c r="AD375" s="153"/>
      <c r="AE375" s="153"/>
      <c r="AF375" s="153"/>
      <c r="AG375" s="153"/>
      <c r="AH375" s="111"/>
      <c r="AI375" s="111"/>
      <c r="AJ375" s="112"/>
      <c r="AK375" s="113"/>
      <c r="AL375" s="114"/>
      <c r="AM375" s="111"/>
      <c r="AN375" s="111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6"/>
      <c r="AY375" s="118"/>
      <c r="AZ375" s="117"/>
      <c r="BA375" s="119"/>
      <c r="BB375" s="118"/>
      <c r="BC375" s="118"/>
      <c r="BD375" s="118"/>
      <c r="BE375" s="118"/>
      <c r="BF375" s="118"/>
      <c r="BG375" s="37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</row>
    <row r="376" spans="1:101" s="121" customFormat="1" ht="31.5" customHeight="1" x14ac:dyDescent="0.35">
      <c r="A376" s="105"/>
      <c r="B376" s="106"/>
      <c r="C376" s="106"/>
      <c r="D376" s="106"/>
      <c r="E376" s="106"/>
      <c r="F376" s="106"/>
      <c r="G376" s="107"/>
      <c r="H376" s="108"/>
      <c r="I376" s="108"/>
      <c r="J376" s="108"/>
      <c r="K376" s="108"/>
      <c r="L376" s="109"/>
      <c r="M376" s="110"/>
      <c r="N376" s="93"/>
      <c r="O376" s="153"/>
      <c r="P376" s="153"/>
      <c r="Q376" s="153"/>
      <c r="R376" s="153"/>
      <c r="S376" s="153"/>
      <c r="T376" s="111"/>
      <c r="U376" s="111"/>
      <c r="V376" s="153"/>
      <c r="W376" s="153"/>
      <c r="X376" s="153"/>
      <c r="Y376" s="153"/>
      <c r="Z376" s="153"/>
      <c r="AA376" s="111"/>
      <c r="AB376" s="111"/>
      <c r="AC376" s="153"/>
      <c r="AD376" s="153"/>
      <c r="AE376" s="153"/>
      <c r="AF376" s="153"/>
      <c r="AG376" s="153"/>
      <c r="AH376" s="111"/>
      <c r="AI376" s="111"/>
      <c r="AJ376" s="112"/>
      <c r="AK376" s="113"/>
      <c r="AL376" s="114"/>
      <c r="AM376" s="111"/>
      <c r="AN376" s="111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6"/>
      <c r="AY376" s="118"/>
      <c r="AZ376" s="117"/>
      <c r="BA376" s="119"/>
      <c r="BB376" s="118"/>
      <c r="BC376" s="118"/>
      <c r="BD376" s="118"/>
      <c r="BE376" s="118"/>
      <c r="BF376" s="118"/>
      <c r="BG376" s="37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</row>
    <row r="377" spans="1:101" s="121" customFormat="1" ht="31.5" customHeight="1" x14ac:dyDescent="0.35">
      <c r="A377" s="105"/>
      <c r="B377" s="106"/>
      <c r="C377" s="106"/>
      <c r="D377" s="106"/>
      <c r="E377" s="106"/>
      <c r="F377" s="106"/>
      <c r="G377" s="107"/>
      <c r="H377" s="108"/>
      <c r="I377" s="108"/>
      <c r="J377" s="108"/>
      <c r="K377" s="108"/>
      <c r="L377" s="109"/>
      <c r="M377" s="110"/>
      <c r="N377" s="93"/>
      <c r="O377" s="153"/>
      <c r="P377" s="153"/>
      <c r="Q377" s="153"/>
      <c r="R377" s="153"/>
      <c r="S377" s="153"/>
      <c r="T377" s="111"/>
      <c r="U377" s="111"/>
      <c r="V377" s="153"/>
      <c r="W377" s="153"/>
      <c r="X377" s="153"/>
      <c r="Y377" s="153"/>
      <c r="Z377" s="153"/>
      <c r="AA377" s="111"/>
      <c r="AB377" s="111"/>
      <c r="AC377" s="153"/>
      <c r="AD377" s="153"/>
      <c r="AE377" s="153"/>
      <c r="AF377" s="153"/>
      <c r="AG377" s="153"/>
      <c r="AH377" s="111"/>
      <c r="AI377" s="111"/>
      <c r="AJ377" s="112"/>
      <c r="AK377" s="113"/>
      <c r="AL377" s="114"/>
      <c r="AM377" s="111"/>
      <c r="AN377" s="111"/>
      <c r="AO377" s="115"/>
      <c r="AP377" s="115"/>
      <c r="AQ377" s="115"/>
      <c r="AR377" s="115"/>
      <c r="AS377" s="115"/>
      <c r="AT377" s="115"/>
      <c r="AU377" s="115"/>
      <c r="AV377" s="115"/>
      <c r="AW377" s="115"/>
      <c r="AX377" s="116"/>
      <c r="AY377" s="118"/>
      <c r="AZ377" s="117"/>
      <c r="BA377" s="119"/>
      <c r="BB377" s="118"/>
      <c r="BC377" s="118"/>
      <c r="BD377" s="118"/>
      <c r="BE377" s="118"/>
      <c r="BF377" s="118"/>
      <c r="BG377" s="37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</row>
    <row r="378" spans="1:101" s="121" customFormat="1" ht="31.5" customHeight="1" x14ac:dyDescent="0.35">
      <c r="A378" s="105"/>
      <c r="B378" s="106"/>
      <c r="C378" s="106"/>
      <c r="D378" s="106"/>
      <c r="E378" s="106"/>
      <c r="F378" s="106"/>
      <c r="G378" s="107"/>
      <c r="H378" s="108"/>
      <c r="I378" s="108"/>
      <c r="J378" s="108"/>
      <c r="K378" s="108"/>
      <c r="L378" s="109"/>
      <c r="M378" s="110"/>
      <c r="N378" s="93"/>
      <c r="O378" s="153"/>
      <c r="P378" s="153"/>
      <c r="Q378" s="153"/>
      <c r="R378" s="153"/>
      <c r="S378" s="153"/>
      <c r="T378" s="111"/>
      <c r="U378" s="111"/>
      <c r="V378" s="153"/>
      <c r="W378" s="153"/>
      <c r="X378" s="153"/>
      <c r="Y378" s="153"/>
      <c r="Z378" s="153"/>
      <c r="AA378" s="111"/>
      <c r="AB378" s="111"/>
      <c r="AC378" s="153"/>
      <c r="AD378" s="153"/>
      <c r="AE378" s="153"/>
      <c r="AF378" s="153"/>
      <c r="AG378" s="153"/>
      <c r="AH378" s="111"/>
      <c r="AI378" s="111"/>
      <c r="AJ378" s="112"/>
      <c r="AK378" s="113"/>
      <c r="AL378" s="114"/>
      <c r="AM378" s="111"/>
      <c r="AN378" s="111"/>
      <c r="AO378" s="115"/>
      <c r="AP378" s="115"/>
      <c r="AQ378" s="115"/>
      <c r="AR378" s="115"/>
      <c r="AS378" s="115"/>
      <c r="AT378" s="115"/>
      <c r="AU378" s="115"/>
      <c r="AV378" s="115"/>
      <c r="AW378" s="115"/>
      <c r="AX378" s="116"/>
      <c r="AY378" s="118"/>
      <c r="AZ378" s="117"/>
      <c r="BA378" s="119"/>
      <c r="BB378" s="118"/>
      <c r="BC378" s="118"/>
      <c r="BD378" s="118"/>
      <c r="BE378" s="118"/>
      <c r="BF378" s="118"/>
      <c r="BG378" s="37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</row>
    <row r="379" spans="1:101" s="121" customFormat="1" ht="31.5" customHeight="1" x14ac:dyDescent="0.35">
      <c r="A379" s="105"/>
      <c r="B379" s="106"/>
      <c r="C379" s="106"/>
      <c r="D379" s="106"/>
      <c r="E379" s="106"/>
      <c r="F379" s="106"/>
      <c r="G379" s="107"/>
      <c r="H379" s="108"/>
      <c r="I379" s="108"/>
      <c r="J379" s="108"/>
      <c r="K379" s="108"/>
      <c r="L379" s="109"/>
      <c r="M379" s="110"/>
      <c r="N379" s="93"/>
      <c r="O379" s="153"/>
      <c r="P379" s="153"/>
      <c r="Q379" s="153"/>
      <c r="R379" s="153"/>
      <c r="S379" s="153"/>
      <c r="T379" s="111"/>
      <c r="U379" s="111"/>
      <c r="V379" s="153"/>
      <c r="W379" s="153"/>
      <c r="X379" s="153"/>
      <c r="Y379" s="153"/>
      <c r="Z379" s="153"/>
      <c r="AA379" s="111"/>
      <c r="AB379" s="111"/>
      <c r="AC379" s="153"/>
      <c r="AD379" s="153"/>
      <c r="AE379" s="153"/>
      <c r="AF379" s="153"/>
      <c r="AG379" s="153"/>
      <c r="AH379" s="111"/>
      <c r="AI379" s="111"/>
      <c r="AJ379" s="112"/>
      <c r="AK379" s="113"/>
      <c r="AL379" s="114"/>
      <c r="AM379" s="111"/>
      <c r="AN379" s="111"/>
      <c r="AO379" s="115"/>
      <c r="AP379" s="115"/>
      <c r="AQ379" s="115"/>
      <c r="AR379" s="115"/>
      <c r="AS379" s="115"/>
      <c r="AT379" s="115"/>
      <c r="AU379" s="115"/>
      <c r="AV379" s="115"/>
      <c r="AW379" s="115"/>
      <c r="AX379" s="116"/>
      <c r="AY379" s="118"/>
      <c r="AZ379" s="117"/>
      <c r="BA379" s="119"/>
      <c r="BB379" s="118"/>
      <c r="BC379" s="118"/>
      <c r="BD379" s="118"/>
      <c r="BE379" s="118"/>
      <c r="BF379" s="118"/>
      <c r="BG379" s="37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</row>
    <row r="380" spans="1:101" s="121" customFormat="1" ht="31.5" customHeight="1" x14ac:dyDescent="0.35">
      <c r="A380" s="105"/>
      <c r="B380" s="106"/>
      <c r="C380" s="106"/>
      <c r="D380" s="106"/>
      <c r="E380" s="106"/>
      <c r="F380" s="106"/>
      <c r="G380" s="107"/>
      <c r="H380" s="108"/>
      <c r="I380" s="108"/>
      <c r="J380" s="108"/>
      <c r="K380" s="108"/>
      <c r="L380" s="109"/>
      <c r="M380" s="110"/>
      <c r="N380" s="93"/>
      <c r="O380" s="153"/>
      <c r="P380" s="153"/>
      <c r="Q380" s="153"/>
      <c r="R380" s="153"/>
      <c r="S380" s="153"/>
      <c r="T380" s="111"/>
      <c r="U380" s="111"/>
      <c r="V380" s="153"/>
      <c r="W380" s="153"/>
      <c r="X380" s="153"/>
      <c r="Y380" s="153"/>
      <c r="Z380" s="153"/>
      <c r="AA380" s="111"/>
      <c r="AB380" s="111"/>
      <c r="AC380" s="153"/>
      <c r="AD380" s="153"/>
      <c r="AE380" s="153"/>
      <c r="AF380" s="153"/>
      <c r="AG380" s="153"/>
      <c r="AH380" s="111"/>
      <c r="AI380" s="111"/>
      <c r="AJ380" s="112"/>
      <c r="AK380" s="113"/>
      <c r="AL380" s="114"/>
      <c r="AM380" s="111"/>
      <c r="AN380" s="111"/>
      <c r="AO380" s="115"/>
      <c r="AP380" s="115"/>
      <c r="AQ380" s="115"/>
      <c r="AR380" s="115"/>
      <c r="AS380" s="115"/>
      <c r="AT380" s="115"/>
      <c r="AU380" s="115"/>
      <c r="AV380" s="115"/>
      <c r="AW380" s="115"/>
      <c r="AX380" s="116"/>
      <c r="AY380" s="118"/>
      <c r="AZ380" s="117"/>
      <c r="BA380" s="119"/>
      <c r="BB380" s="118"/>
      <c r="BC380" s="118"/>
      <c r="BD380" s="118"/>
      <c r="BE380" s="118"/>
      <c r="BF380" s="118"/>
      <c r="BG380" s="37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</row>
    <row r="381" spans="1:101" s="121" customFormat="1" ht="31.5" customHeight="1" x14ac:dyDescent="0.35">
      <c r="A381" s="105"/>
      <c r="B381" s="106"/>
      <c r="C381" s="106"/>
      <c r="D381" s="106"/>
      <c r="E381" s="106"/>
      <c r="F381" s="106"/>
      <c r="G381" s="107"/>
      <c r="H381" s="108"/>
      <c r="I381" s="108"/>
      <c r="J381" s="108"/>
      <c r="K381" s="108"/>
      <c r="L381" s="109"/>
      <c r="M381" s="110"/>
      <c r="N381" s="93"/>
      <c r="O381" s="153"/>
      <c r="P381" s="153"/>
      <c r="Q381" s="153"/>
      <c r="R381" s="153"/>
      <c r="S381" s="153"/>
      <c r="T381" s="111"/>
      <c r="U381" s="111"/>
      <c r="V381" s="153"/>
      <c r="W381" s="153"/>
      <c r="X381" s="153"/>
      <c r="Y381" s="153"/>
      <c r="Z381" s="153"/>
      <c r="AA381" s="111"/>
      <c r="AB381" s="111"/>
      <c r="AC381" s="153"/>
      <c r="AD381" s="153"/>
      <c r="AE381" s="153"/>
      <c r="AF381" s="153"/>
      <c r="AG381" s="153"/>
      <c r="AH381" s="111"/>
      <c r="AI381" s="111"/>
      <c r="AJ381" s="112"/>
      <c r="AK381" s="113"/>
      <c r="AL381" s="114"/>
      <c r="AM381" s="111"/>
      <c r="AN381" s="111"/>
      <c r="AO381" s="115"/>
      <c r="AP381" s="115"/>
      <c r="AQ381" s="115"/>
      <c r="AR381" s="115"/>
      <c r="AS381" s="115"/>
      <c r="AT381" s="115"/>
      <c r="AU381" s="115"/>
      <c r="AV381" s="115"/>
      <c r="AW381" s="115"/>
      <c r="AX381" s="116"/>
      <c r="AY381" s="118"/>
      <c r="AZ381" s="117"/>
      <c r="BA381" s="119"/>
      <c r="BB381" s="118"/>
      <c r="BC381" s="118"/>
      <c r="BD381" s="118"/>
      <c r="BE381" s="118"/>
      <c r="BF381" s="118"/>
      <c r="BG381" s="37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</row>
    <row r="382" spans="1:101" s="121" customFormat="1" ht="31.5" customHeight="1" x14ac:dyDescent="0.35">
      <c r="A382" s="105"/>
      <c r="B382" s="106"/>
      <c r="C382" s="106"/>
      <c r="D382" s="106"/>
      <c r="E382" s="106"/>
      <c r="F382" s="106"/>
      <c r="G382" s="107"/>
      <c r="H382" s="108"/>
      <c r="I382" s="108"/>
      <c r="J382" s="108"/>
      <c r="K382" s="108"/>
      <c r="L382" s="109"/>
      <c r="M382" s="110"/>
      <c r="N382" s="93"/>
      <c r="O382" s="153"/>
      <c r="P382" s="153"/>
      <c r="Q382" s="153"/>
      <c r="R382" s="153"/>
      <c r="S382" s="153"/>
      <c r="T382" s="111"/>
      <c r="U382" s="111"/>
      <c r="V382" s="153"/>
      <c r="W382" s="153"/>
      <c r="X382" s="153"/>
      <c r="Y382" s="153"/>
      <c r="Z382" s="153"/>
      <c r="AA382" s="111"/>
      <c r="AB382" s="111"/>
      <c r="AC382" s="153"/>
      <c r="AD382" s="153"/>
      <c r="AE382" s="153"/>
      <c r="AF382" s="153"/>
      <c r="AG382" s="153"/>
      <c r="AH382" s="111"/>
      <c r="AI382" s="111"/>
      <c r="AJ382" s="112"/>
      <c r="AK382" s="113"/>
      <c r="AL382" s="114"/>
      <c r="AM382" s="111"/>
      <c r="AN382" s="111"/>
      <c r="AO382" s="115"/>
      <c r="AP382" s="115"/>
      <c r="AQ382" s="115"/>
      <c r="AR382" s="115"/>
      <c r="AS382" s="115"/>
      <c r="AT382" s="115"/>
      <c r="AU382" s="115"/>
      <c r="AV382" s="115"/>
      <c r="AW382" s="115"/>
      <c r="AX382" s="116"/>
      <c r="AY382" s="118"/>
      <c r="AZ382" s="117"/>
      <c r="BA382" s="119"/>
      <c r="BB382" s="118"/>
      <c r="BC382" s="118"/>
      <c r="BD382" s="118"/>
      <c r="BE382" s="118"/>
      <c r="BF382" s="118"/>
      <c r="BG382" s="37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</row>
    <row r="383" spans="1:101" s="121" customFormat="1" ht="31.5" customHeight="1" x14ac:dyDescent="0.35">
      <c r="A383" s="105"/>
      <c r="B383" s="106"/>
      <c r="C383" s="106"/>
      <c r="D383" s="106"/>
      <c r="E383" s="106"/>
      <c r="F383" s="106"/>
      <c r="G383" s="107"/>
      <c r="H383" s="108"/>
      <c r="I383" s="108"/>
      <c r="J383" s="108"/>
      <c r="K383" s="108"/>
      <c r="L383" s="109"/>
      <c r="M383" s="110"/>
      <c r="N383" s="93"/>
      <c r="O383" s="153"/>
      <c r="P383" s="153"/>
      <c r="Q383" s="153"/>
      <c r="R383" s="153"/>
      <c r="S383" s="153"/>
      <c r="T383" s="111"/>
      <c r="U383" s="111"/>
      <c r="V383" s="153"/>
      <c r="W383" s="153"/>
      <c r="X383" s="153"/>
      <c r="Y383" s="153"/>
      <c r="Z383" s="153"/>
      <c r="AA383" s="111"/>
      <c r="AB383" s="111"/>
      <c r="AC383" s="153"/>
      <c r="AD383" s="153"/>
      <c r="AE383" s="153"/>
      <c r="AF383" s="153"/>
      <c r="AG383" s="153"/>
      <c r="AH383" s="111"/>
      <c r="AI383" s="111"/>
      <c r="AJ383" s="112"/>
      <c r="AK383" s="113"/>
      <c r="AL383" s="114"/>
      <c r="AM383" s="111"/>
      <c r="AN383" s="111"/>
      <c r="AO383" s="115"/>
      <c r="AP383" s="115"/>
      <c r="AQ383" s="115"/>
      <c r="AR383" s="115"/>
      <c r="AS383" s="115"/>
      <c r="AT383" s="115"/>
      <c r="AU383" s="115"/>
      <c r="AV383" s="115"/>
      <c r="AW383" s="115"/>
      <c r="AX383" s="116"/>
      <c r="AY383" s="118"/>
      <c r="AZ383" s="117"/>
      <c r="BA383" s="119"/>
      <c r="BB383" s="118"/>
      <c r="BC383" s="118"/>
      <c r="BD383" s="118"/>
      <c r="BE383" s="118"/>
      <c r="BF383" s="118"/>
      <c r="BG383" s="37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</row>
    <row r="384" spans="1:101" s="121" customFormat="1" ht="31.5" customHeight="1" x14ac:dyDescent="0.35">
      <c r="A384" s="105"/>
      <c r="B384" s="106"/>
      <c r="C384" s="106"/>
      <c r="D384" s="106"/>
      <c r="E384" s="106"/>
      <c r="F384" s="106"/>
      <c r="G384" s="107"/>
      <c r="H384" s="108"/>
      <c r="I384" s="108"/>
      <c r="J384" s="108"/>
      <c r="K384" s="108"/>
      <c r="L384" s="109"/>
      <c r="M384" s="110"/>
      <c r="N384" s="93"/>
      <c r="O384" s="153"/>
      <c r="P384" s="153"/>
      <c r="Q384" s="153"/>
      <c r="R384" s="153"/>
      <c r="S384" s="153"/>
      <c r="T384" s="111"/>
      <c r="U384" s="111"/>
      <c r="V384" s="153"/>
      <c r="W384" s="153"/>
      <c r="X384" s="153"/>
      <c r="Y384" s="153"/>
      <c r="Z384" s="153"/>
      <c r="AA384" s="111"/>
      <c r="AB384" s="111"/>
      <c r="AC384" s="153"/>
      <c r="AD384" s="153"/>
      <c r="AE384" s="153"/>
      <c r="AF384" s="153"/>
      <c r="AG384" s="153"/>
      <c r="AH384" s="111"/>
      <c r="AI384" s="111"/>
      <c r="AJ384" s="112"/>
      <c r="AK384" s="113"/>
      <c r="AL384" s="114"/>
      <c r="AM384" s="111"/>
      <c r="AN384" s="111"/>
      <c r="AO384" s="115"/>
      <c r="AP384" s="115"/>
      <c r="AQ384" s="115"/>
      <c r="AR384" s="115"/>
      <c r="AS384" s="115"/>
      <c r="AT384" s="115"/>
      <c r="AU384" s="115"/>
      <c r="AV384" s="115"/>
      <c r="AW384" s="115"/>
      <c r="AX384" s="116"/>
      <c r="AY384" s="118"/>
      <c r="AZ384" s="117"/>
      <c r="BA384" s="119"/>
      <c r="BB384" s="118"/>
      <c r="BC384" s="118"/>
      <c r="BD384" s="118"/>
      <c r="BE384" s="118"/>
      <c r="BF384" s="118"/>
      <c r="BG384" s="37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</row>
    <row r="385" spans="1:101" s="121" customFormat="1" ht="31.5" customHeight="1" x14ac:dyDescent="0.35">
      <c r="A385" s="105"/>
      <c r="B385" s="106"/>
      <c r="C385" s="106"/>
      <c r="D385" s="106"/>
      <c r="E385" s="106"/>
      <c r="F385" s="106"/>
      <c r="G385" s="107"/>
      <c r="H385" s="108"/>
      <c r="I385" s="108"/>
      <c r="J385" s="108"/>
      <c r="K385" s="108"/>
      <c r="L385" s="109"/>
      <c r="M385" s="110"/>
      <c r="N385" s="93"/>
      <c r="O385" s="153"/>
      <c r="P385" s="153"/>
      <c r="Q385" s="153"/>
      <c r="R385" s="153"/>
      <c r="S385" s="153"/>
      <c r="T385" s="111"/>
      <c r="U385" s="111"/>
      <c r="V385" s="153"/>
      <c r="W385" s="153"/>
      <c r="X385" s="153"/>
      <c r="Y385" s="153"/>
      <c r="Z385" s="153"/>
      <c r="AA385" s="111"/>
      <c r="AB385" s="111"/>
      <c r="AC385" s="153"/>
      <c r="AD385" s="153"/>
      <c r="AE385" s="153"/>
      <c r="AF385" s="153"/>
      <c r="AG385" s="153"/>
      <c r="AH385" s="111"/>
      <c r="AI385" s="111"/>
      <c r="AJ385" s="112"/>
      <c r="AK385" s="113"/>
      <c r="AL385" s="114"/>
      <c r="AM385" s="111"/>
      <c r="AN385" s="111"/>
      <c r="AO385" s="115"/>
      <c r="AP385" s="115"/>
      <c r="AQ385" s="115"/>
      <c r="AR385" s="115"/>
      <c r="AS385" s="115"/>
      <c r="AT385" s="115"/>
      <c r="AU385" s="115"/>
      <c r="AV385" s="115"/>
      <c r="AW385" s="115"/>
      <c r="AX385" s="116"/>
      <c r="AY385" s="118"/>
      <c r="AZ385" s="117"/>
      <c r="BA385" s="119"/>
      <c r="BB385" s="118"/>
      <c r="BC385" s="118"/>
      <c r="BD385" s="118"/>
      <c r="BE385" s="118"/>
      <c r="BF385" s="118"/>
      <c r="BG385" s="37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</row>
    <row r="386" spans="1:101" s="121" customFormat="1" ht="31.5" customHeight="1" x14ac:dyDescent="0.35">
      <c r="A386" s="105"/>
      <c r="B386" s="106"/>
      <c r="C386" s="106"/>
      <c r="D386" s="106"/>
      <c r="E386" s="106"/>
      <c r="F386" s="106"/>
      <c r="G386" s="107"/>
      <c r="H386" s="108"/>
      <c r="I386" s="108"/>
      <c r="J386" s="108"/>
      <c r="K386" s="108"/>
      <c r="L386" s="109"/>
      <c r="M386" s="110"/>
      <c r="N386" s="93"/>
      <c r="O386" s="153"/>
      <c r="P386" s="153"/>
      <c r="Q386" s="153"/>
      <c r="R386" s="153"/>
      <c r="S386" s="153"/>
      <c r="T386" s="111"/>
      <c r="U386" s="111"/>
      <c r="V386" s="153"/>
      <c r="W386" s="153"/>
      <c r="X386" s="153"/>
      <c r="Y386" s="153"/>
      <c r="Z386" s="153"/>
      <c r="AA386" s="111"/>
      <c r="AB386" s="111"/>
      <c r="AC386" s="153"/>
      <c r="AD386" s="153"/>
      <c r="AE386" s="153"/>
      <c r="AF386" s="153"/>
      <c r="AG386" s="153"/>
      <c r="AH386" s="111"/>
      <c r="AI386" s="111"/>
      <c r="AJ386" s="112"/>
      <c r="AK386" s="113"/>
      <c r="AL386" s="114"/>
      <c r="AM386" s="111"/>
      <c r="AN386" s="111"/>
      <c r="AO386" s="115"/>
      <c r="AP386" s="115"/>
      <c r="AQ386" s="115"/>
      <c r="AR386" s="115"/>
      <c r="AS386" s="115"/>
      <c r="AT386" s="115"/>
      <c r="AU386" s="115"/>
      <c r="AV386" s="115"/>
      <c r="AW386" s="115"/>
      <c r="AX386" s="116"/>
      <c r="AY386" s="118"/>
      <c r="AZ386" s="117"/>
      <c r="BA386" s="119"/>
      <c r="BB386" s="118"/>
      <c r="BC386" s="118"/>
      <c r="BD386" s="118"/>
      <c r="BE386" s="118"/>
      <c r="BF386" s="118"/>
      <c r="BG386" s="37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</row>
    <row r="387" spans="1:101" s="121" customFormat="1" ht="31.5" customHeight="1" x14ac:dyDescent="0.35">
      <c r="A387" s="105"/>
      <c r="B387" s="106"/>
      <c r="C387" s="106"/>
      <c r="D387" s="106"/>
      <c r="E387" s="106"/>
      <c r="F387" s="106"/>
      <c r="G387" s="107"/>
      <c r="H387" s="108"/>
      <c r="I387" s="108"/>
      <c r="J387" s="108"/>
      <c r="K387" s="108"/>
      <c r="L387" s="109"/>
      <c r="M387" s="110"/>
      <c r="N387" s="93"/>
      <c r="O387" s="153"/>
      <c r="P387" s="153"/>
      <c r="Q387" s="153"/>
      <c r="R387" s="153"/>
      <c r="S387" s="153"/>
      <c r="T387" s="111"/>
      <c r="U387" s="111"/>
      <c r="V387" s="153"/>
      <c r="W387" s="153"/>
      <c r="X387" s="153"/>
      <c r="Y387" s="153"/>
      <c r="Z387" s="153"/>
      <c r="AA387" s="111"/>
      <c r="AB387" s="111"/>
      <c r="AC387" s="153"/>
      <c r="AD387" s="153"/>
      <c r="AE387" s="153"/>
      <c r="AF387" s="153"/>
      <c r="AG387" s="153"/>
      <c r="AH387" s="111"/>
      <c r="AI387" s="111"/>
      <c r="AJ387" s="112"/>
      <c r="AK387" s="113"/>
      <c r="AL387" s="114"/>
      <c r="AM387" s="111"/>
      <c r="AN387" s="111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6"/>
      <c r="AY387" s="118"/>
      <c r="AZ387" s="117"/>
      <c r="BA387" s="119"/>
      <c r="BB387" s="118"/>
      <c r="BC387" s="118"/>
      <c r="BD387" s="118"/>
      <c r="BE387" s="118"/>
      <c r="BF387" s="118"/>
      <c r="BG387" s="37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</row>
    <row r="388" spans="1:101" s="121" customFormat="1" ht="31.5" customHeight="1" x14ac:dyDescent="0.35">
      <c r="A388" s="105"/>
      <c r="B388" s="106"/>
      <c r="C388" s="106"/>
      <c r="D388" s="106"/>
      <c r="E388" s="106"/>
      <c r="F388" s="106"/>
      <c r="G388" s="107"/>
      <c r="H388" s="108"/>
      <c r="I388" s="108"/>
      <c r="J388" s="108"/>
      <c r="K388" s="108"/>
      <c r="L388" s="109"/>
      <c r="M388" s="110"/>
      <c r="N388" s="93"/>
      <c r="O388" s="153"/>
      <c r="P388" s="153"/>
      <c r="Q388" s="153"/>
      <c r="R388" s="153"/>
      <c r="S388" s="153"/>
      <c r="T388" s="111"/>
      <c r="U388" s="111"/>
      <c r="V388" s="153"/>
      <c r="W388" s="153"/>
      <c r="X388" s="153"/>
      <c r="Y388" s="153"/>
      <c r="Z388" s="153"/>
      <c r="AA388" s="111"/>
      <c r="AB388" s="111"/>
      <c r="AC388" s="153"/>
      <c r="AD388" s="153"/>
      <c r="AE388" s="153"/>
      <c r="AF388" s="153"/>
      <c r="AG388" s="153"/>
      <c r="AH388" s="111"/>
      <c r="AI388" s="111"/>
      <c r="AJ388" s="112"/>
      <c r="AK388" s="113"/>
      <c r="AL388" s="114"/>
      <c r="AM388" s="111"/>
      <c r="AN388" s="111"/>
      <c r="AO388" s="115"/>
      <c r="AP388" s="115"/>
      <c r="AQ388" s="115"/>
      <c r="AR388" s="115"/>
      <c r="AS388" s="115"/>
      <c r="AT388" s="115"/>
      <c r="AU388" s="115"/>
      <c r="AV388" s="115"/>
      <c r="AW388" s="115"/>
      <c r="AX388" s="116"/>
      <c r="AY388" s="118"/>
      <c r="AZ388" s="117"/>
      <c r="BA388" s="119"/>
      <c r="BB388" s="118"/>
      <c r="BC388" s="118"/>
      <c r="BD388" s="118"/>
      <c r="BE388" s="118"/>
      <c r="BF388" s="118"/>
      <c r="BG388" s="37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</row>
    <row r="389" spans="1:101" s="121" customFormat="1" ht="31.5" customHeight="1" x14ac:dyDescent="0.35">
      <c r="A389" s="105"/>
      <c r="B389" s="106"/>
      <c r="C389" s="106"/>
      <c r="D389" s="106"/>
      <c r="E389" s="106"/>
      <c r="F389" s="106"/>
      <c r="G389" s="107"/>
      <c r="H389" s="108"/>
      <c r="I389" s="108"/>
      <c r="J389" s="108"/>
      <c r="K389" s="108"/>
      <c r="L389" s="109"/>
      <c r="M389" s="110"/>
      <c r="N389" s="93"/>
      <c r="O389" s="153"/>
      <c r="P389" s="153"/>
      <c r="Q389" s="153"/>
      <c r="R389" s="153"/>
      <c r="S389" s="153"/>
      <c r="T389" s="111"/>
      <c r="U389" s="111"/>
      <c r="V389" s="153"/>
      <c r="W389" s="153"/>
      <c r="X389" s="153"/>
      <c r="Y389" s="153"/>
      <c r="Z389" s="153"/>
      <c r="AA389" s="111"/>
      <c r="AB389" s="111"/>
      <c r="AC389" s="153"/>
      <c r="AD389" s="153"/>
      <c r="AE389" s="153"/>
      <c r="AF389" s="153"/>
      <c r="AG389" s="153"/>
      <c r="AH389" s="111"/>
      <c r="AI389" s="111"/>
      <c r="AJ389" s="112"/>
      <c r="AK389" s="113"/>
      <c r="AL389" s="114"/>
      <c r="AM389" s="111"/>
      <c r="AN389" s="111"/>
      <c r="AO389" s="115"/>
      <c r="AP389" s="115"/>
      <c r="AQ389" s="115"/>
      <c r="AR389" s="115"/>
      <c r="AS389" s="115"/>
      <c r="AT389" s="115"/>
      <c r="AU389" s="115"/>
      <c r="AV389" s="115"/>
      <c r="AW389" s="115"/>
      <c r="AX389" s="116"/>
      <c r="AY389" s="118"/>
      <c r="AZ389" s="117"/>
      <c r="BA389" s="119"/>
      <c r="BB389" s="118"/>
      <c r="BC389" s="118"/>
      <c r="BD389" s="118"/>
      <c r="BE389" s="118"/>
      <c r="BF389" s="118"/>
      <c r="BG389" s="37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</row>
    <row r="390" spans="1:101" s="121" customFormat="1" ht="31.5" customHeight="1" x14ac:dyDescent="0.35">
      <c r="A390" s="105"/>
      <c r="B390" s="106"/>
      <c r="C390" s="106"/>
      <c r="D390" s="106"/>
      <c r="E390" s="106"/>
      <c r="F390" s="106"/>
      <c r="G390" s="107"/>
      <c r="H390" s="108"/>
      <c r="I390" s="108"/>
      <c r="J390" s="108"/>
      <c r="K390" s="108"/>
      <c r="L390" s="109"/>
      <c r="M390" s="110"/>
      <c r="N390" s="93"/>
      <c r="O390" s="153"/>
      <c r="P390" s="153"/>
      <c r="Q390" s="153"/>
      <c r="R390" s="153"/>
      <c r="S390" s="153"/>
      <c r="T390" s="111"/>
      <c r="U390" s="111"/>
      <c r="V390" s="153"/>
      <c r="W390" s="153"/>
      <c r="X390" s="153"/>
      <c r="Y390" s="153"/>
      <c r="Z390" s="153"/>
      <c r="AA390" s="111"/>
      <c r="AB390" s="111"/>
      <c r="AC390" s="153"/>
      <c r="AD390" s="153"/>
      <c r="AE390" s="153"/>
      <c r="AF390" s="153"/>
      <c r="AG390" s="153"/>
      <c r="AH390" s="111"/>
      <c r="AI390" s="111"/>
      <c r="AJ390" s="112"/>
      <c r="AK390" s="113"/>
      <c r="AL390" s="114"/>
      <c r="AM390" s="111"/>
      <c r="AN390" s="111"/>
      <c r="AO390" s="115"/>
      <c r="AP390" s="115"/>
      <c r="AQ390" s="115"/>
      <c r="AR390" s="115"/>
      <c r="AS390" s="115"/>
      <c r="AT390" s="115"/>
      <c r="AU390" s="115"/>
      <c r="AV390" s="115"/>
      <c r="AW390" s="115"/>
      <c r="AX390" s="116"/>
      <c r="AY390" s="118"/>
      <c r="AZ390" s="117"/>
      <c r="BA390" s="119"/>
      <c r="BB390" s="118"/>
      <c r="BC390" s="118"/>
      <c r="BD390" s="118"/>
      <c r="BE390" s="118"/>
      <c r="BF390" s="118"/>
      <c r="BG390" s="37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</row>
    <row r="391" spans="1:101" s="121" customFormat="1" ht="31.5" customHeight="1" x14ac:dyDescent="0.35">
      <c r="A391" s="105"/>
      <c r="B391" s="106"/>
      <c r="C391" s="106"/>
      <c r="D391" s="106"/>
      <c r="E391" s="106"/>
      <c r="F391" s="106"/>
      <c r="G391" s="107"/>
      <c r="H391" s="108"/>
      <c r="I391" s="108"/>
      <c r="J391" s="108"/>
      <c r="K391" s="108"/>
      <c r="L391" s="109"/>
      <c r="M391" s="110"/>
      <c r="N391" s="93"/>
      <c r="O391" s="153"/>
      <c r="P391" s="153"/>
      <c r="Q391" s="153"/>
      <c r="R391" s="153"/>
      <c r="S391" s="153"/>
      <c r="T391" s="111"/>
      <c r="U391" s="111"/>
      <c r="V391" s="153"/>
      <c r="W391" s="153"/>
      <c r="X391" s="153"/>
      <c r="Y391" s="153"/>
      <c r="Z391" s="153"/>
      <c r="AA391" s="111"/>
      <c r="AB391" s="111"/>
      <c r="AC391" s="153"/>
      <c r="AD391" s="153"/>
      <c r="AE391" s="153"/>
      <c r="AF391" s="153"/>
      <c r="AG391" s="153"/>
      <c r="AH391" s="111"/>
      <c r="AI391" s="111"/>
      <c r="AJ391" s="112"/>
      <c r="AK391" s="113"/>
      <c r="AL391" s="114"/>
      <c r="AM391" s="111"/>
      <c r="AN391" s="111"/>
      <c r="AO391" s="115"/>
      <c r="AP391" s="115"/>
      <c r="AQ391" s="115"/>
      <c r="AR391" s="115"/>
      <c r="AS391" s="115"/>
      <c r="AT391" s="115"/>
      <c r="AU391" s="115"/>
      <c r="AV391" s="115"/>
      <c r="AW391" s="115"/>
      <c r="AX391" s="116"/>
      <c r="AY391" s="118"/>
      <c r="AZ391" s="117"/>
      <c r="BA391" s="119"/>
      <c r="BB391" s="118"/>
      <c r="BC391" s="118"/>
      <c r="BD391" s="118"/>
      <c r="BE391" s="118"/>
      <c r="BF391" s="118"/>
      <c r="BG391" s="37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</row>
    <row r="392" spans="1:101" s="121" customFormat="1" ht="31.5" customHeight="1" x14ac:dyDescent="0.35">
      <c r="A392" s="105"/>
      <c r="B392" s="106"/>
      <c r="C392" s="106"/>
      <c r="D392" s="106"/>
      <c r="E392" s="106"/>
      <c r="F392" s="106"/>
      <c r="G392" s="107"/>
      <c r="H392" s="108"/>
      <c r="I392" s="108"/>
      <c r="J392" s="108"/>
      <c r="K392" s="108"/>
      <c r="L392" s="109"/>
      <c r="M392" s="110"/>
      <c r="N392" s="93"/>
      <c r="O392" s="153"/>
      <c r="P392" s="153"/>
      <c r="Q392" s="153"/>
      <c r="R392" s="153"/>
      <c r="S392" s="153"/>
      <c r="T392" s="111"/>
      <c r="U392" s="111"/>
      <c r="V392" s="153"/>
      <c r="W392" s="153"/>
      <c r="X392" s="153"/>
      <c r="Y392" s="153"/>
      <c r="Z392" s="153"/>
      <c r="AA392" s="111"/>
      <c r="AB392" s="111"/>
      <c r="AC392" s="153"/>
      <c r="AD392" s="153"/>
      <c r="AE392" s="153"/>
      <c r="AF392" s="153"/>
      <c r="AG392" s="153"/>
      <c r="AH392" s="111"/>
      <c r="AI392" s="111"/>
      <c r="AJ392" s="112"/>
      <c r="AK392" s="113"/>
      <c r="AL392" s="114"/>
      <c r="AM392" s="111"/>
      <c r="AN392" s="111"/>
      <c r="AO392" s="115"/>
      <c r="AP392" s="115"/>
      <c r="AQ392" s="115"/>
      <c r="AR392" s="115"/>
      <c r="AS392" s="115"/>
      <c r="AT392" s="115"/>
      <c r="AU392" s="115"/>
      <c r="AV392" s="115"/>
      <c r="AW392" s="115"/>
      <c r="AX392" s="116"/>
      <c r="AY392" s="118"/>
      <c r="AZ392" s="117"/>
      <c r="BA392" s="119"/>
      <c r="BB392" s="118"/>
      <c r="BC392" s="118"/>
      <c r="BD392" s="118"/>
      <c r="BE392" s="118"/>
      <c r="BF392" s="118"/>
      <c r="BG392" s="37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</row>
    <row r="393" spans="1:101" s="121" customFormat="1" ht="31.5" customHeight="1" x14ac:dyDescent="0.35">
      <c r="A393" s="105"/>
      <c r="B393" s="106"/>
      <c r="C393" s="106"/>
      <c r="D393" s="106"/>
      <c r="E393" s="106"/>
      <c r="F393" s="106"/>
      <c r="G393" s="107"/>
      <c r="H393" s="108"/>
      <c r="I393" s="108"/>
      <c r="J393" s="108"/>
      <c r="K393" s="108"/>
      <c r="L393" s="109"/>
      <c r="M393" s="110"/>
      <c r="N393" s="93"/>
      <c r="O393" s="153"/>
      <c r="P393" s="153"/>
      <c r="Q393" s="153"/>
      <c r="R393" s="153"/>
      <c r="S393" s="153"/>
      <c r="T393" s="111"/>
      <c r="U393" s="111"/>
      <c r="V393" s="153"/>
      <c r="W393" s="153"/>
      <c r="X393" s="153"/>
      <c r="Y393" s="153"/>
      <c r="Z393" s="153"/>
      <c r="AA393" s="111"/>
      <c r="AB393" s="111"/>
      <c r="AC393" s="153"/>
      <c r="AD393" s="153"/>
      <c r="AE393" s="153"/>
      <c r="AF393" s="153"/>
      <c r="AG393" s="153"/>
      <c r="AH393" s="111"/>
      <c r="AI393" s="111"/>
      <c r="AJ393" s="112"/>
      <c r="AK393" s="113"/>
      <c r="AL393" s="114"/>
      <c r="AM393" s="111"/>
      <c r="AN393" s="111"/>
      <c r="AO393" s="115"/>
      <c r="AP393" s="115"/>
      <c r="AQ393" s="115"/>
      <c r="AR393" s="115"/>
      <c r="AS393" s="115"/>
      <c r="AT393" s="115"/>
      <c r="AU393" s="115"/>
      <c r="AV393" s="115"/>
      <c r="AW393" s="115"/>
      <c r="AX393" s="116"/>
      <c r="AY393" s="118"/>
      <c r="AZ393" s="117"/>
      <c r="BA393" s="119"/>
      <c r="BB393" s="118"/>
      <c r="BC393" s="118"/>
      <c r="BD393" s="118"/>
      <c r="BE393" s="118"/>
      <c r="BF393" s="118"/>
      <c r="BG393" s="37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</row>
    <row r="394" spans="1:101" s="121" customFormat="1" ht="31.5" customHeight="1" x14ac:dyDescent="0.35">
      <c r="A394" s="105"/>
      <c r="B394" s="106"/>
      <c r="C394" s="106"/>
      <c r="D394" s="106"/>
      <c r="E394" s="106"/>
      <c r="F394" s="106"/>
      <c r="G394" s="107"/>
      <c r="H394" s="108"/>
      <c r="I394" s="108"/>
      <c r="J394" s="108"/>
      <c r="K394" s="108"/>
      <c r="L394" s="109"/>
      <c r="M394" s="110"/>
      <c r="N394" s="93"/>
      <c r="O394" s="153"/>
      <c r="P394" s="153"/>
      <c r="Q394" s="153"/>
      <c r="R394" s="153"/>
      <c r="S394" s="153"/>
      <c r="T394" s="111"/>
      <c r="U394" s="111"/>
      <c r="V394" s="153"/>
      <c r="W394" s="153"/>
      <c r="X394" s="153"/>
      <c r="Y394" s="153"/>
      <c r="Z394" s="153"/>
      <c r="AA394" s="111"/>
      <c r="AB394" s="111"/>
      <c r="AC394" s="153"/>
      <c r="AD394" s="153"/>
      <c r="AE394" s="153"/>
      <c r="AF394" s="153"/>
      <c r="AG394" s="153"/>
      <c r="AH394" s="111"/>
      <c r="AI394" s="111"/>
      <c r="AJ394" s="112"/>
      <c r="AK394" s="113"/>
      <c r="AL394" s="114"/>
      <c r="AM394" s="111"/>
      <c r="AN394" s="111"/>
      <c r="AO394" s="115"/>
      <c r="AP394" s="115"/>
      <c r="AQ394" s="115"/>
      <c r="AR394" s="115"/>
      <c r="AS394" s="115"/>
      <c r="AT394" s="115"/>
      <c r="AU394" s="115"/>
      <c r="AV394" s="115"/>
      <c r="AW394" s="115"/>
      <c r="AX394" s="116"/>
      <c r="AY394" s="118"/>
      <c r="AZ394" s="117"/>
      <c r="BA394" s="119"/>
      <c r="BB394" s="118"/>
      <c r="BC394" s="118"/>
      <c r="BD394" s="118"/>
      <c r="BE394" s="118"/>
      <c r="BF394" s="118"/>
      <c r="BG394" s="37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</row>
    <row r="395" spans="1:101" s="121" customFormat="1" ht="31.5" customHeight="1" x14ac:dyDescent="0.35">
      <c r="A395" s="105"/>
      <c r="B395" s="106"/>
      <c r="C395" s="106"/>
      <c r="D395" s="106"/>
      <c r="E395" s="106"/>
      <c r="F395" s="106"/>
      <c r="G395" s="107"/>
      <c r="H395" s="108"/>
      <c r="I395" s="108"/>
      <c r="J395" s="108"/>
      <c r="K395" s="108"/>
      <c r="L395" s="109"/>
      <c r="M395" s="110"/>
      <c r="N395" s="93"/>
      <c r="O395" s="153"/>
      <c r="P395" s="153"/>
      <c r="Q395" s="153"/>
      <c r="R395" s="153"/>
      <c r="S395" s="153"/>
      <c r="T395" s="111"/>
      <c r="U395" s="111"/>
      <c r="V395" s="153"/>
      <c r="W395" s="153"/>
      <c r="X395" s="153"/>
      <c r="Y395" s="153"/>
      <c r="Z395" s="153"/>
      <c r="AA395" s="111"/>
      <c r="AB395" s="111"/>
      <c r="AC395" s="153"/>
      <c r="AD395" s="153"/>
      <c r="AE395" s="153"/>
      <c r="AF395" s="153"/>
      <c r="AG395" s="153"/>
      <c r="AH395" s="111"/>
      <c r="AI395" s="111"/>
      <c r="AJ395" s="112"/>
      <c r="AK395" s="113"/>
      <c r="AL395" s="114"/>
      <c r="AM395" s="111"/>
      <c r="AN395" s="111"/>
      <c r="AO395" s="115"/>
      <c r="AP395" s="115"/>
      <c r="AQ395" s="115"/>
      <c r="AR395" s="115"/>
      <c r="AS395" s="115"/>
      <c r="AT395" s="115"/>
      <c r="AU395" s="115"/>
      <c r="AV395" s="115"/>
      <c r="AW395" s="115"/>
      <c r="AX395" s="116"/>
      <c r="AY395" s="118"/>
      <c r="AZ395" s="117"/>
      <c r="BA395" s="119"/>
      <c r="BB395" s="118"/>
      <c r="BC395" s="118"/>
      <c r="BD395" s="118"/>
      <c r="BE395" s="118"/>
      <c r="BF395" s="118"/>
      <c r="BG395" s="37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</row>
    <row r="396" spans="1:101" s="121" customFormat="1" ht="31.5" customHeight="1" x14ac:dyDescent="0.35">
      <c r="A396" s="105"/>
      <c r="B396" s="106"/>
      <c r="C396" s="106"/>
      <c r="D396" s="106"/>
      <c r="E396" s="106"/>
      <c r="F396" s="106"/>
      <c r="G396" s="107"/>
      <c r="H396" s="108"/>
      <c r="I396" s="108"/>
      <c r="J396" s="108"/>
      <c r="K396" s="108"/>
      <c r="L396" s="109"/>
      <c r="M396" s="110"/>
      <c r="N396" s="93"/>
      <c r="O396" s="153"/>
      <c r="P396" s="153"/>
      <c r="Q396" s="153"/>
      <c r="R396" s="153"/>
      <c r="S396" s="153"/>
      <c r="T396" s="111"/>
      <c r="U396" s="111"/>
      <c r="V396" s="153"/>
      <c r="W396" s="153"/>
      <c r="X396" s="153"/>
      <c r="Y396" s="153"/>
      <c r="Z396" s="153"/>
      <c r="AA396" s="111"/>
      <c r="AB396" s="111"/>
      <c r="AC396" s="153"/>
      <c r="AD396" s="153"/>
      <c r="AE396" s="153"/>
      <c r="AF396" s="153"/>
      <c r="AG396" s="153"/>
      <c r="AH396" s="111"/>
      <c r="AI396" s="111"/>
      <c r="AJ396" s="112"/>
      <c r="AK396" s="113"/>
      <c r="AL396" s="114"/>
      <c r="AM396" s="111"/>
      <c r="AN396" s="111"/>
      <c r="AO396" s="115"/>
      <c r="AP396" s="115"/>
      <c r="AQ396" s="115"/>
      <c r="AR396" s="115"/>
      <c r="AS396" s="115"/>
      <c r="AT396" s="115"/>
      <c r="AU396" s="115"/>
      <c r="AV396" s="115"/>
      <c r="AW396" s="115"/>
      <c r="AX396" s="116"/>
      <c r="AY396" s="118"/>
      <c r="AZ396" s="117"/>
      <c r="BA396" s="119"/>
      <c r="BB396" s="118"/>
      <c r="BC396" s="118"/>
      <c r="BD396" s="118"/>
      <c r="BE396" s="118"/>
      <c r="BF396" s="118"/>
      <c r="BG396" s="37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</row>
    <row r="397" spans="1:101" s="121" customFormat="1" ht="31.5" customHeight="1" x14ac:dyDescent="0.35">
      <c r="A397" s="105"/>
      <c r="B397" s="106"/>
      <c r="C397" s="106"/>
      <c r="D397" s="106"/>
      <c r="E397" s="106"/>
      <c r="F397" s="106"/>
      <c r="G397" s="107"/>
      <c r="H397" s="108"/>
      <c r="I397" s="108"/>
      <c r="J397" s="108"/>
      <c r="K397" s="108"/>
      <c r="L397" s="109"/>
      <c r="M397" s="110"/>
      <c r="N397" s="93"/>
      <c r="O397" s="153"/>
      <c r="P397" s="153"/>
      <c r="Q397" s="153"/>
      <c r="R397" s="153"/>
      <c r="S397" s="153"/>
      <c r="T397" s="111"/>
      <c r="U397" s="111"/>
      <c r="V397" s="153"/>
      <c r="W397" s="153"/>
      <c r="X397" s="153"/>
      <c r="Y397" s="153"/>
      <c r="Z397" s="153"/>
      <c r="AA397" s="111"/>
      <c r="AB397" s="111"/>
      <c r="AC397" s="153"/>
      <c r="AD397" s="153"/>
      <c r="AE397" s="153"/>
      <c r="AF397" s="153"/>
      <c r="AG397" s="153"/>
      <c r="AH397" s="111"/>
      <c r="AI397" s="111"/>
      <c r="AJ397" s="112"/>
      <c r="AK397" s="113"/>
      <c r="AL397" s="114"/>
      <c r="AM397" s="111"/>
      <c r="AN397" s="111"/>
      <c r="AO397" s="115"/>
      <c r="AP397" s="115"/>
      <c r="AQ397" s="115"/>
      <c r="AR397" s="115"/>
      <c r="AS397" s="115"/>
      <c r="AT397" s="115"/>
      <c r="AU397" s="115"/>
      <c r="AV397" s="115"/>
      <c r="AW397" s="115"/>
      <c r="AX397" s="116"/>
      <c r="AY397" s="118"/>
      <c r="AZ397" s="117"/>
      <c r="BA397" s="119"/>
      <c r="BB397" s="118"/>
      <c r="BC397" s="118"/>
      <c r="BD397" s="118"/>
      <c r="BE397" s="118"/>
      <c r="BF397" s="118"/>
      <c r="BG397" s="37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</row>
    <row r="398" spans="1:101" s="121" customFormat="1" ht="31.5" customHeight="1" x14ac:dyDescent="0.35">
      <c r="A398" s="105"/>
      <c r="B398" s="106"/>
      <c r="C398" s="106"/>
      <c r="D398" s="106"/>
      <c r="E398" s="106"/>
      <c r="F398" s="106"/>
      <c r="G398" s="107"/>
      <c r="H398" s="108"/>
      <c r="I398" s="108"/>
      <c r="J398" s="108"/>
      <c r="K398" s="108"/>
      <c r="L398" s="109"/>
      <c r="M398" s="110"/>
      <c r="N398" s="93"/>
      <c r="O398" s="153"/>
      <c r="P398" s="153"/>
      <c r="Q398" s="153"/>
      <c r="R398" s="153"/>
      <c r="S398" s="153"/>
      <c r="T398" s="111"/>
      <c r="U398" s="111"/>
      <c r="V398" s="153"/>
      <c r="W398" s="153"/>
      <c r="X398" s="153"/>
      <c r="Y398" s="153"/>
      <c r="Z398" s="153"/>
      <c r="AA398" s="111"/>
      <c r="AB398" s="111"/>
      <c r="AC398" s="153"/>
      <c r="AD398" s="153"/>
      <c r="AE398" s="153"/>
      <c r="AF398" s="153"/>
      <c r="AG398" s="153"/>
      <c r="AH398" s="111"/>
      <c r="AI398" s="111"/>
      <c r="AJ398" s="112"/>
      <c r="AK398" s="113"/>
      <c r="AL398" s="114"/>
      <c r="AM398" s="111"/>
      <c r="AN398" s="111"/>
      <c r="AO398" s="115"/>
      <c r="AP398" s="115"/>
      <c r="AQ398" s="115"/>
      <c r="AR398" s="115"/>
      <c r="AS398" s="115"/>
      <c r="AT398" s="115"/>
      <c r="AU398" s="115"/>
      <c r="AV398" s="115"/>
      <c r="AW398" s="115"/>
      <c r="AX398" s="116"/>
      <c r="AY398" s="118"/>
      <c r="AZ398" s="117"/>
      <c r="BA398" s="119"/>
      <c r="BB398" s="118"/>
      <c r="BC398" s="118"/>
      <c r="BD398" s="118"/>
      <c r="BE398" s="118"/>
      <c r="BF398" s="118"/>
      <c r="BG398" s="37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</row>
    <row r="399" spans="1:101" s="121" customFormat="1" ht="31.5" customHeight="1" x14ac:dyDescent="0.35">
      <c r="A399" s="105"/>
      <c r="B399" s="106"/>
      <c r="C399" s="106"/>
      <c r="D399" s="106"/>
      <c r="E399" s="106"/>
      <c r="F399" s="106"/>
      <c r="G399" s="107"/>
      <c r="H399" s="108"/>
      <c r="I399" s="108"/>
      <c r="J399" s="108"/>
      <c r="K399" s="108"/>
      <c r="L399" s="109"/>
      <c r="M399" s="110"/>
      <c r="N399" s="93"/>
      <c r="O399" s="153"/>
      <c r="P399" s="153"/>
      <c r="Q399" s="153"/>
      <c r="R399" s="153"/>
      <c r="S399" s="153"/>
      <c r="T399" s="111"/>
      <c r="U399" s="111"/>
      <c r="V399" s="153"/>
      <c r="W399" s="153"/>
      <c r="X399" s="153"/>
      <c r="Y399" s="153"/>
      <c r="Z399" s="153"/>
      <c r="AA399" s="111"/>
      <c r="AB399" s="111"/>
      <c r="AC399" s="153"/>
      <c r="AD399" s="153"/>
      <c r="AE399" s="153"/>
      <c r="AF399" s="153"/>
      <c r="AG399" s="153"/>
      <c r="AH399" s="111"/>
      <c r="AI399" s="111"/>
      <c r="AJ399" s="112"/>
      <c r="AK399" s="113"/>
      <c r="AL399" s="114"/>
      <c r="AM399" s="111"/>
      <c r="AN399" s="111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6"/>
      <c r="AY399" s="118"/>
      <c r="AZ399" s="117"/>
      <c r="BA399" s="119"/>
      <c r="BB399" s="118"/>
      <c r="BC399" s="118"/>
      <c r="BD399" s="118"/>
      <c r="BE399" s="118"/>
      <c r="BF399" s="118"/>
      <c r="BG399" s="37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</row>
    <row r="400" spans="1:101" s="121" customFormat="1" ht="31.5" customHeight="1" x14ac:dyDescent="0.35">
      <c r="A400" s="105"/>
      <c r="B400" s="106"/>
      <c r="C400" s="106"/>
      <c r="D400" s="106"/>
      <c r="E400" s="106"/>
      <c r="F400" s="106"/>
      <c r="G400" s="107"/>
      <c r="H400" s="108"/>
      <c r="I400" s="108"/>
      <c r="J400" s="108"/>
      <c r="K400" s="108"/>
      <c r="L400" s="109"/>
      <c r="M400" s="110"/>
      <c r="N400" s="93"/>
      <c r="O400" s="153"/>
      <c r="P400" s="153"/>
      <c r="Q400" s="153"/>
      <c r="R400" s="153"/>
      <c r="S400" s="153"/>
      <c r="T400" s="111"/>
      <c r="U400" s="111"/>
      <c r="V400" s="153"/>
      <c r="W400" s="153"/>
      <c r="X400" s="153"/>
      <c r="Y400" s="153"/>
      <c r="Z400" s="153"/>
      <c r="AA400" s="111"/>
      <c r="AB400" s="111"/>
      <c r="AC400" s="153"/>
      <c r="AD400" s="153"/>
      <c r="AE400" s="153"/>
      <c r="AF400" s="153"/>
      <c r="AG400" s="153"/>
      <c r="AH400" s="111"/>
      <c r="AI400" s="111"/>
      <c r="AJ400" s="112"/>
      <c r="AK400" s="113"/>
      <c r="AL400" s="114"/>
      <c r="AM400" s="111"/>
      <c r="AN400" s="111"/>
      <c r="AO400" s="115"/>
      <c r="AP400" s="115"/>
      <c r="AQ400" s="115"/>
      <c r="AR400" s="115"/>
      <c r="AS400" s="115"/>
      <c r="AT400" s="115"/>
      <c r="AU400" s="115"/>
      <c r="AV400" s="115"/>
      <c r="AW400" s="115"/>
      <c r="AX400" s="116"/>
      <c r="AY400" s="118"/>
      <c r="AZ400" s="117"/>
      <c r="BA400" s="119"/>
      <c r="BB400" s="118"/>
      <c r="BC400" s="118"/>
      <c r="BD400" s="118"/>
      <c r="BE400" s="118"/>
      <c r="BF400" s="118"/>
      <c r="BG400" s="37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</row>
    <row r="401" spans="1:101" s="121" customFormat="1" ht="31.5" customHeight="1" x14ac:dyDescent="0.35">
      <c r="A401" s="105"/>
      <c r="B401" s="106"/>
      <c r="C401" s="106"/>
      <c r="D401" s="106"/>
      <c r="E401" s="106"/>
      <c r="F401" s="106"/>
      <c r="G401" s="107"/>
      <c r="H401" s="108"/>
      <c r="I401" s="108"/>
      <c r="J401" s="108"/>
      <c r="K401" s="108"/>
      <c r="L401" s="109"/>
      <c r="M401" s="110"/>
      <c r="N401" s="93"/>
      <c r="O401" s="153"/>
      <c r="P401" s="153"/>
      <c r="Q401" s="153"/>
      <c r="R401" s="153"/>
      <c r="S401" s="153"/>
      <c r="T401" s="111"/>
      <c r="U401" s="111"/>
      <c r="V401" s="153"/>
      <c r="W401" s="153"/>
      <c r="X401" s="153"/>
      <c r="Y401" s="153"/>
      <c r="Z401" s="153"/>
      <c r="AA401" s="111"/>
      <c r="AB401" s="111"/>
      <c r="AC401" s="153"/>
      <c r="AD401" s="153"/>
      <c r="AE401" s="153"/>
      <c r="AF401" s="153"/>
      <c r="AG401" s="153"/>
      <c r="AH401" s="111"/>
      <c r="AI401" s="111"/>
      <c r="AJ401" s="112"/>
      <c r="AK401" s="113"/>
      <c r="AL401" s="114"/>
      <c r="AM401" s="111"/>
      <c r="AN401" s="111"/>
      <c r="AO401" s="115"/>
      <c r="AP401" s="115"/>
      <c r="AQ401" s="115"/>
      <c r="AR401" s="115"/>
      <c r="AS401" s="115"/>
      <c r="AT401" s="115"/>
      <c r="AU401" s="115"/>
      <c r="AV401" s="115"/>
      <c r="AW401" s="115"/>
      <c r="AX401" s="116"/>
      <c r="AY401" s="118"/>
      <c r="AZ401" s="117"/>
      <c r="BA401" s="119"/>
      <c r="BB401" s="118"/>
      <c r="BC401" s="118"/>
      <c r="BD401" s="118"/>
      <c r="BE401" s="118"/>
      <c r="BF401" s="118"/>
      <c r="BG401" s="37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</row>
    <row r="402" spans="1:101" s="121" customFormat="1" ht="31.5" customHeight="1" x14ac:dyDescent="0.35">
      <c r="A402" s="105"/>
      <c r="B402" s="106"/>
      <c r="C402" s="106"/>
      <c r="D402" s="106"/>
      <c r="E402" s="106"/>
      <c r="F402" s="106"/>
      <c r="G402" s="107"/>
      <c r="H402" s="108"/>
      <c r="I402" s="108"/>
      <c r="J402" s="108"/>
      <c r="K402" s="108"/>
      <c r="L402" s="109"/>
      <c r="M402" s="110"/>
      <c r="N402" s="93"/>
      <c r="O402" s="153"/>
      <c r="P402" s="153"/>
      <c r="Q402" s="153"/>
      <c r="R402" s="153"/>
      <c r="S402" s="153"/>
      <c r="T402" s="111"/>
      <c r="U402" s="111"/>
      <c r="V402" s="153"/>
      <c r="W402" s="153"/>
      <c r="X402" s="153"/>
      <c r="Y402" s="153"/>
      <c r="Z402" s="153"/>
      <c r="AA402" s="111"/>
      <c r="AB402" s="111"/>
      <c r="AC402" s="153"/>
      <c r="AD402" s="153"/>
      <c r="AE402" s="153"/>
      <c r="AF402" s="153"/>
      <c r="AG402" s="153"/>
      <c r="AH402" s="111"/>
      <c r="AI402" s="111"/>
      <c r="AJ402" s="112"/>
      <c r="AK402" s="113"/>
      <c r="AL402" s="114"/>
      <c r="AM402" s="111"/>
      <c r="AN402" s="111"/>
      <c r="AO402" s="115"/>
      <c r="AP402" s="115"/>
      <c r="AQ402" s="115"/>
      <c r="AR402" s="115"/>
      <c r="AS402" s="115"/>
      <c r="AT402" s="115"/>
      <c r="AU402" s="115"/>
      <c r="AV402" s="115"/>
      <c r="AW402" s="115"/>
      <c r="AX402" s="116"/>
      <c r="AY402" s="118"/>
      <c r="AZ402" s="117"/>
      <c r="BA402" s="119"/>
      <c r="BB402" s="118"/>
      <c r="BC402" s="118"/>
      <c r="BD402" s="118"/>
      <c r="BE402" s="118"/>
      <c r="BF402" s="118"/>
      <c r="BG402" s="37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</row>
    <row r="403" spans="1:101" s="121" customFormat="1" ht="31.5" customHeight="1" x14ac:dyDescent="0.35">
      <c r="A403" s="105"/>
      <c r="B403" s="106"/>
      <c r="C403" s="106"/>
      <c r="D403" s="106"/>
      <c r="E403" s="106"/>
      <c r="F403" s="106"/>
      <c r="G403" s="107"/>
      <c r="H403" s="108"/>
      <c r="I403" s="108"/>
      <c r="J403" s="108"/>
      <c r="K403" s="108"/>
      <c r="L403" s="109"/>
      <c r="M403" s="110"/>
      <c r="N403" s="93"/>
      <c r="O403" s="153"/>
      <c r="P403" s="153"/>
      <c r="Q403" s="153"/>
      <c r="R403" s="153"/>
      <c r="S403" s="153"/>
      <c r="T403" s="111"/>
      <c r="U403" s="111"/>
      <c r="V403" s="153"/>
      <c r="W403" s="153"/>
      <c r="X403" s="153"/>
      <c r="Y403" s="153"/>
      <c r="Z403" s="153"/>
      <c r="AA403" s="111"/>
      <c r="AB403" s="111"/>
      <c r="AC403" s="153"/>
      <c r="AD403" s="153"/>
      <c r="AE403" s="153"/>
      <c r="AF403" s="153"/>
      <c r="AG403" s="153"/>
      <c r="AH403" s="111"/>
      <c r="AI403" s="111"/>
      <c r="AJ403" s="112"/>
      <c r="AK403" s="113"/>
      <c r="AL403" s="114"/>
      <c r="AM403" s="111"/>
      <c r="AN403" s="111"/>
      <c r="AO403" s="115"/>
      <c r="AP403" s="115"/>
      <c r="AQ403" s="115"/>
      <c r="AR403" s="115"/>
      <c r="AS403" s="115"/>
      <c r="AT403" s="115"/>
      <c r="AU403" s="115"/>
      <c r="AV403" s="115"/>
      <c r="AW403" s="115"/>
      <c r="AX403" s="116"/>
      <c r="AY403" s="118"/>
      <c r="AZ403" s="117"/>
      <c r="BA403" s="119"/>
      <c r="BB403" s="118"/>
      <c r="BC403" s="118"/>
      <c r="BD403" s="118"/>
      <c r="BE403" s="118"/>
      <c r="BF403" s="118"/>
      <c r="BG403" s="37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</row>
    <row r="404" spans="1:101" s="121" customFormat="1" ht="31.5" customHeight="1" x14ac:dyDescent="0.35">
      <c r="A404" s="105"/>
      <c r="B404" s="106"/>
      <c r="C404" s="106"/>
      <c r="D404" s="106"/>
      <c r="E404" s="106"/>
      <c r="F404" s="106"/>
      <c r="G404" s="107"/>
      <c r="H404" s="108"/>
      <c r="I404" s="108"/>
      <c r="J404" s="108"/>
      <c r="K404" s="108"/>
      <c r="L404" s="109"/>
      <c r="M404" s="110"/>
      <c r="N404" s="93"/>
      <c r="O404" s="153"/>
      <c r="P404" s="153"/>
      <c r="Q404" s="153"/>
      <c r="R404" s="153"/>
      <c r="S404" s="153"/>
      <c r="T404" s="111"/>
      <c r="U404" s="111"/>
      <c r="V404" s="153"/>
      <c r="W404" s="153"/>
      <c r="X404" s="153"/>
      <c r="Y404" s="153"/>
      <c r="Z404" s="153"/>
      <c r="AA404" s="111"/>
      <c r="AB404" s="111"/>
      <c r="AC404" s="153"/>
      <c r="AD404" s="153"/>
      <c r="AE404" s="153"/>
      <c r="AF404" s="153"/>
      <c r="AG404" s="153"/>
      <c r="AH404" s="111"/>
      <c r="AI404" s="111"/>
      <c r="AJ404" s="112"/>
      <c r="AK404" s="113"/>
      <c r="AL404" s="114"/>
      <c r="AM404" s="111"/>
      <c r="AN404" s="111"/>
      <c r="AO404" s="115"/>
      <c r="AP404" s="115"/>
      <c r="AQ404" s="115"/>
      <c r="AR404" s="115"/>
      <c r="AS404" s="115"/>
      <c r="AT404" s="115"/>
      <c r="AU404" s="115"/>
      <c r="AV404" s="115"/>
      <c r="AW404" s="115"/>
      <c r="AX404" s="116"/>
      <c r="AY404" s="118"/>
      <c r="AZ404" s="117"/>
      <c r="BA404" s="119"/>
      <c r="BB404" s="118"/>
      <c r="BC404" s="118"/>
      <c r="BD404" s="118"/>
      <c r="BE404" s="118"/>
      <c r="BF404" s="118"/>
      <c r="BG404" s="37"/>
      <c r="BH404" s="120"/>
      <c r="BI404" s="120"/>
      <c r="BJ404" s="120"/>
      <c r="BK404" s="120"/>
      <c r="BL404" s="120"/>
      <c r="BM404" s="120"/>
      <c r="BN404" s="120"/>
      <c r="BO404" s="120"/>
      <c r="BP404" s="120"/>
      <c r="BQ404" s="120"/>
      <c r="BR404" s="120"/>
      <c r="BS404" s="120"/>
      <c r="BT404" s="120"/>
      <c r="BU404" s="120"/>
      <c r="BV404" s="120"/>
      <c r="BW404" s="120"/>
      <c r="BX404" s="120"/>
      <c r="BY404" s="120"/>
      <c r="BZ404" s="120"/>
      <c r="CA404" s="120"/>
      <c r="CB404" s="120"/>
      <c r="CC404" s="120"/>
      <c r="CD404" s="120"/>
      <c r="CE404" s="120"/>
      <c r="CF404" s="120"/>
      <c r="CG404" s="120"/>
      <c r="CH404" s="120"/>
      <c r="CI404" s="120"/>
      <c r="CJ404" s="120"/>
      <c r="CK404" s="120"/>
      <c r="CL404" s="120"/>
      <c r="CM404" s="120"/>
      <c r="CN404" s="120"/>
      <c r="CO404" s="120"/>
      <c r="CP404" s="120"/>
      <c r="CQ404" s="120"/>
      <c r="CR404" s="120"/>
      <c r="CS404" s="120"/>
      <c r="CT404" s="120"/>
      <c r="CU404" s="120"/>
      <c r="CV404" s="120"/>
      <c r="CW404" s="120"/>
    </row>
    <row r="405" spans="1:101" s="121" customFormat="1" ht="31.5" customHeight="1" x14ac:dyDescent="0.35">
      <c r="A405" s="105"/>
      <c r="B405" s="106"/>
      <c r="C405" s="106"/>
      <c r="D405" s="106"/>
      <c r="E405" s="106"/>
      <c r="F405" s="106"/>
      <c r="G405" s="107"/>
      <c r="H405" s="108"/>
      <c r="I405" s="108"/>
      <c r="J405" s="108"/>
      <c r="K405" s="108"/>
      <c r="L405" s="109"/>
      <c r="M405" s="110"/>
      <c r="N405" s="93"/>
      <c r="O405" s="153"/>
      <c r="P405" s="153"/>
      <c r="Q405" s="153"/>
      <c r="R405" s="153"/>
      <c r="S405" s="153"/>
      <c r="T405" s="111"/>
      <c r="U405" s="111"/>
      <c r="V405" s="153"/>
      <c r="W405" s="153"/>
      <c r="X405" s="153"/>
      <c r="Y405" s="153"/>
      <c r="Z405" s="153"/>
      <c r="AA405" s="111"/>
      <c r="AB405" s="111"/>
      <c r="AC405" s="153"/>
      <c r="AD405" s="153"/>
      <c r="AE405" s="153"/>
      <c r="AF405" s="153"/>
      <c r="AG405" s="153"/>
      <c r="AH405" s="111"/>
      <c r="AI405" s="111"/>
      <c r="AJ405" s="112"/>
      <c r="AK405" s="113"/>
      <c r="AL405" s="114"/>
      <c r="AM405" s="111"/>
      <c r="AN405" s="111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6"/>
      <c r="AY405" s="118"/>
      <c r="AZ405" s="117"/>
      <c r="BA405" s="119"/>
      <c r="BB405" s="118"/>
      <c r="BC405" s="118"/>
      <c r="BD405" s="118"/>
      <c r="BE405" s="118"/>
      <c r="BF405" s="118"/>
      <c r="BG405" s="37"/>
      <c r="BH405" s="120"/>
      <c r="BI405" s="120"/>
      <c r="BJ405" s="120"/>
      <c r="BK405" s="120"/>
      <c r="BL405" s="120"/>
      <c r="BM405" s="120"/>
      <c r="BN405" s="120"/>
      <c r="BO405" s="120"/>
      <c r="BP405" s="120"/>
      <c r="BQ405" s="120"/>
      <c r="BR405" s="120"/>
      <c r="BS405" s="120"/>
      <c r="BT405" s="120"/>
      <c r="BU405" s="120"/>
      <c r="BV405" s="120"/>
      <c r="BW405" s="120"/>
      <c r="BX405" s="120"/>
      <c r="BY405" s="120"/>
      <c r="BZ405" s="120"/>
      <c r="CA405" s="120"/>
      <c r="CB405" s="120"/>
      <c r="CC405" s="120"/>
      <c r="CD405" s="120"/>
      <c r="CE405" s="120"/>
      <c r="CF405" s="120"/>
      <c r="CG405" s="120"/>
      <c r="CH405" s="120"/>
      <c r="CI405" s="120"/>
      <c r="CJ405" s="120"/>
      <c r="CK405" s="120"/>
      <c r="CL405" s="120"/>
      <c r="CM405" s="120"/>
      <c r="CN405" s="120"/>
      <c r="CO405" s="120"/>
      <c r="CP405" s="120"/>
      <c r="CQ405" s="120"/>
      <c r="CR405" s="120"/>
      <c r="CS405" s="120"/>
      <c r="CT405" s="120"/>
      <c r="CU405" s="120"/>
      <c r="CV405" s="120"/>
      <c r="CW405" s="120"/>
    </row>
    <row r="406" spans="1:101" s="121" customFormat="1" ht="31.5" customHeight="1" x14ac:dyDescent="0.35">
      <c r="A406" s="105"/>
      <c r="B406" s="106"/>
      <c r="C406" s="106"/>
      <c r="D406" s="106"/>
      <c r="E406" s="106"/>
      <c r="F406" s="106"/>
      <c r="G406" s="107"/>
      <c r="H406" s="108"/>
      <c r="I406" s="108"/>
      <c r="J406" s="108"/>
      <c r="K406" s="108"/>
      <c r="L406" s="109"/>
      <c r="M406" s="110"/>
      <c r="N406" s="93"/>
      <c r="O406" s="153"/>
      <c r="P406" s="153"/>
      <c r="Q406" s="153"/>
      <c r="R406" s="153"/>
      <c r="S406" s="153"/>
      <c r="T406" s="111"/>
      <c r="U406" s="111"/>
      <c r="V406" s="153"/>
      <c r="W406" s="153"/>
      <c r="X406" s="153"/>
      <c r="Y406" s="153"/>
      <c r="Z406" s="153"/>
      <c r="AA406" s="111"/>
      <c r="AB406" s="111"/>
      <c r="AC406" s="153"/>
      <c r="AD406" s="153"/>
      <c r="AE406" s="153"/>
      <c r="AF406" s="153"/>
      <c r="AG406" s="153"/>
      <c r="AH406" s="111"/>
      <c r="AI406" s="111"/>
      <c r="AJ406" s="112"/>
      <c r="AK406" s="113"/>
      <c r="AL406" s="114"/>
      <c r="AM406" s="111"/>
      <c r="AN406" s="111"/>
      <c r="AO406" s="115"/>
      <c r="AP406" s="115"/>
      <c r="AQ406" s="115"/>
      <c r="AR406" s="115"/>
      <c r="AS406" s="115"/>
      <c r="AT406" s="115"/>
      <c r="AU406" s="115"/>
      <c r="AV406" s="115"/>
      <c r="AW406" s="115"/>
      <c r="AX406" s="116"/>
      <c r="AY406" s="118"/>
      <c r="AZ406" s="117"/>
      <c r="BA406" s="119"/>
      <c r="BB406" s="118"/>
      <c r="BC406" s="118"/>
      <c r="BD406" s="118"/>
      <c r="BE406" s="118"/>
      <c r="BF406" s="118"/>
      <c r="BG406" s="37"/>
      <c r="BH406" s="120"/>
      <c r="BI406" s="120"/>
      <c r="BJ406" s="120"/>
      <c r="BK406" s="120"/>
      <c r="BL406" s="120"/>
      <c r="BM406" s="120"/>
      <c r="BN406" s="120"/>
      <c r="BO406" s="120"/>
      <c r="BP406" s="120"/>
      <c r="BQ406" s="120"/>
      <c r="BR406" s="120"/>
      <c r="BS406" s="120"/>
      <c r="BT406" s="120"/>
      <c r="BU406" s="120"/>
      <c r="BV406" s="120"/>
      <c r="BW406" s="120"/>
      <c r="BX406" s="120"/>
      <c r="BY406" s="120"/>
      <c r="BZ406" s="120"/>
      <c r="CA406" s="120"/>
      <c r="CB406" s="120"/>
      <c r="CC406" s="120"/>
      <c r="CD406" s="120"/>
      <c r="CE406" s="120"/>
      <c r="CF406" s="120"/>
      <c r="CG406" s="120"/>
      <c r="CH406" s="120"/>
      <c r="CI406" s="120"/>
      <c r="CJ406" s="120"/>
      <c r="CK406" s="120"/>
      <c r="CL406" s="120"/>
      <c r="CM406" s="120"/>
      <c r="CN406" s="120"/>
      <c r="CO406" s="120"/>
      <c r="CP406" s="120"/>
      <c r="CQ406" s="120"/>
      <c r="CR406" s="120"/>
      <c r="CS406" s="120"/>
      <c r="CT406" s="120"/>
      <c r="CU406" s="120"/>
      <c r="CV406" s="120"/>
      <c r="CW406" s="120"/>
    </row>
    <row r="407" spans="1:101" s="121" customFormat="1" ht="31.5" customHeight="1" x14ac:dyDescent="0.35">
      <c r="A407" s="105"/>
      <c r="B407" s="106"/>
      <c r="C407" s="106"/>
      <c r="D407" s="106"/>
      <c r="E407" s="106"/>
      <c r="F407" s="106"/>
      <c r="G407" s="107"/>
      <c r="H407" s="108"/>
      <c r="I407" s="108"/>
      <c r="J407" s="108"/>
      <c r="K407" s="108"/>
      <c r="L407" s="109"/>
      <c r="M407" s="110"/>
      <c r="N407" s="93"/>
      <c r="O407" s="153"/>
      <c r="P407" s="153"/>
      <c r="Q407" s="153"/>
      <c r="R407" s="153"/>
      <c r="S407" s="153"/>
      <c r="T407" s="111"/>
      <c r="U407" s="111"/>
      <c r="V407" s="153"/>
      <c r="W407" s="153"/>
      <c r="X407" s="153"/>
      <c r="Y407" s="153"/>
      <c r="Z407" s="153"/>
      <c r="AA407" s="111"/>
      <c r="AB407" s="111"/>
      <c r="AC407" s="153"/>
      <c r="AD407" s="153"/>
      <c r="AE407" s="153"/>
      <c r="AF407" s="153"/>
      <c r="AG407" s="153"/>
      <c r="AH407" s="111"/>
      <c r="AI407" s="111"/>
      <c r="AJ407" s="112"/>
      <c r="AK407" s="113"/>
      <c r="AL407" s="114"/>
      <c r="AM407" s="111"/>
      <c r="AN407" s="111"/>
      <c r="AO407" s="115"/>
      <c r="AP407" s="115"/>
      <c r="AQ407" s="115"/>
      <c r="AR407" s="115"/>
      <c r="AS407" s="115"/>
      <c r="AT407" s="115"/>
      <c r="AU407" s="115"/>
      <c r="AV407" s="115"/>
      <c r="AW407" s="115"/>
      <c r="AX407" s="116"/>
      <c r="AY407" s="118"/>
      <c r="AZ407" s="117"/>
      <c r="BA407" s="119"/>
      <c r="BB407" s="118"/>
      <c r="BC407" s="118"/>
      <c r="BD407" s="118"/>
      <c r="BE407" s="118"/>
      <c r="BF407" s="118"/>
      <c r="BG407" s="37"/>
      <c r="BH407" s="120"/>
      <c r="BI407" s="120"/>
      <c r="BJ407" s="120"/>
      <c r="BK407" s="120"/>
      <c r="BL407" s="120"/>
      <c r="BM407" s="120"/>
      <c r="BN407" s="120"/>
      <c r="BO407" s="120"/>
      <c r="BP407" s="120"/>
      <c r="BQ407" s="120"/>
      <c r="BR407" s="120"/>
      <c r="BS407" s="120"/>
      <c r="BT407" s="120"/>
      <c r="BU407" s="120"/>
      <c r="BV407" s="120"/>
      <c r="BW407" s="120"/>
      <c r="BX407" s="120"/>
      <c r="BY407" s="120"/>
      <c r="BZ407" s="120"/>
      <c r="CA407" s="120"/>
      <c r="CB407" s="120"/>
      <c r="CC407" s="120"/>
      <c r="CD407" s="120"/>
      <c r="CE407" s="120"/>
      <c r="CF407" s="120"/>
      <c r="CG407" s="120"/>
      <c r="CH407" s="120"/>
      <c r="CI407" s="120"/>
      <c r="CJ407" s="120"/>
      <c r="CK407" s="120"/>
      <c r="CL407" s="120"/>
      <c r="CM407" s="120"/>
      <c r="CN407" s="120"/>
      <c r="CO407" s="120"/>
      <c r="CP407" s="120"/>
      <c r="CQ407" s="120"/>
      <c r="CR407" s="120"/>
      <c r="CS407" s="120"/>
      <c r="CT407" s="120"/>
      <c r="CU407" s="120"/>
      <c r="CV407" s="120"/>
      <c r="CW407" s="120"/>
    </row>
    <row r="408" spans="1:101" s="121" customFormat="1" ht="31.5" customHeight="1" x14ac:dyDescent="0.35">
      <c r="A408" s="105"/>
      <c r="B408" s="106"/>
      <c r="C408" s="106"/>
      <c r="D408" s="106"/>
      <c r="E408" s="106"/>
      <c r="F408" s="106"/>
      <c r="G408" s="107"/>
      <c r="H408" s="108"/>
      <c r="I408" s="108"/>
      <c r="J408" s="108"/>
      <c r="K408" s="108"/>
      <c r="L408" s="109"/>
      <c r="M408" s="110"/>
      <c r="N408" s="93"/>
      <c r="O408" s="153"/>
      <c r="P408" s="153"/>
      <c r="Q408" s="153"/>
      <c r="R408" s="153"/>
      <c r="S408" s="153"/>
      <c r="T408" s="111"/>
      <c r="U408" s="111"/>
      <c r="V408" s="153"/>
      <c r="W408" s="153"/>
      <c r="X408" s="153"/>
      <c r="Y408" s="153"/>
      <c r="Z408" s="153"/>
      <c r="AA408" s="111"/>
      <c r="AB408" s="111"/>
      <c r="AC408" s="153"/>
      <c r="AD408" s="153"/>
      <c r="AE408" s="153"/>
      <c r="AF408" s="153"/>
      <c r="AG408" s="153"/>
      <c r="AH408" s="111"/>
      <c r="AI408" s="111"/>
      <c r="AJ408" s="112"/>
      <c r="AK408" s="113"/>
      <c r="AL408" s="114"/>
      <c r="AM408" s="111"/>
      <c r="AN408" s="111"/>
      <c r="AO408" s="115"/>
      <c r="AP408" s="115"/>
      <c r="AQ408" s="115"/>
      <c r="AR408" s="115"/>
      <c r="AS408" s="115"/>
      <c r="AT408" s="115"/>
      <c r="AU408" s="115"/>
      <c r="AV408" s="115"/>
      <c r="AW408" s="115"/>
      <c r="AX408" s="116"/>
      <c r="AY408" s="118"/>
      <c r="AZ408" s="117"/>
      <c r="BA408" s="119"/>
      <c r="BB408" s="118"/>
      <c r="BC408" s="118"/>
      <c r="BD408" s="118"/>
      <c r="BE408" s="118"/>
      <c r="BF408" s="118"/>
      <c r="BG408" s="37"/>
      <c r="BH408" s="120"/>
      <c r="BI408" s="120"/>
      <c r="BJ408" s="120"/>
      <c r="BK408" s="120"/>
      <c r="BL408" s="120"/>
      <c r="BM408" s="120"/>
      <c r="BN408" s="120"/>
      <c r="BO408" s="120"/>
      <c r="BP408" s="120"/>
      <c r="BQ408" s="120"/>
      <c r="BR408" s="120"/>
      <c r="BS408" s="120"/>
      <c r="BT408" s="120"/>
      <c r="BU408" s="120"/>
      <c r="BV408" s="120"/>
      <c r="BW408" s="120"/>
      <c r="BX408" s="120"/>
      <c r="BY408" s="120"/>
      <c r="BZ408" s="120"/>
      <c r="CA408" s="120"/>
      <c r="CB408" s="120"/>
      <c r="CC408" s="120"/>
      <c r="CD408" s="120"/>
      <c r="CE408" s="120"/>
      <c r="CF408" s="120"/>
      <c r="CG408" s="120"/>
      <c r="CH408" s="120"/>
      <c r="CI408" s="120"/>
      <c r="CJ408" s="120"/>
      <c r="CK408" s="120"/>
      <c r="CL408" s="120"/>
      <c r="CM408" s="120"/>
      <c r="CN408" s="120"/>
      <c r="CO408" s="120"/>
      <c r="CP408" s="120"/>
      <c r="CQ408" s="120"/>
      <c r="CR408" s="120"/>
      <c r="CS408" s="120"/>
      <c r="CT408" s="120"/>
      <c r="CU408" s="120"/>
      <c r="CV408" s="120"/>
      <c r="CW408" s="120"/>
    </row>
    <row r="409" spans="1:101" s="121" customFormat="1" ht="31.5" customHeight="1" x14ac:dyDescent="0.35">
      <c r="A409" s="105"/>
      <c r="B409" s="106"/>
      <c r="C409" s="106"/>
      <c r="D409" s="106"/>
      <c r="E409" s="106"/>
      <c r="F409" s="106"/>
      <c r="G409" s="107"/>
      <c r="H409" s="108"/>
      <c r="I409" s="108"/>
      <c r="J409" s="108"/>
      <c r="K409" s="108"/>
      <c r="L409" s="109"/>
      <c r="M409" s="110"/>
      <c r="N409" s="93"/>
      <c r="O409" s="153"/>
      <c r="P409" s="153"/>
      <c r="Q409" s="153"/>
      <c r="R409" s="153"/>
      <c r="S409" s="153"/>
      <c r="T409" s="111"/>
      <c r="U409" s="111"/>
      <c r="V409" s="153"/>
      <c r="W409" s="153"/>
      <c r="X409" s="153"/>
      <c r="Y409" s="153"/>
      <c r="Z409" s="153"/>
      <c r="AA409" s="111"/>
      <c r="AB409" s="111"/>
      <c r="AC409" s="153"/>
      <c r="AD409" s="153"/>
      <c r="AE409" s="153"/>
      <c r="AF409" s="153"/>
      <c r="AG409" s="153"/>
      <c r="AH409" s="111"/>
      <c r="AI409" s="111"/>
      <c r="AJ409" s="112"/>
      <c r="AK409" s="113"/>
      <c r="AL409" s="114"/>
      <c r="AM409" s="111"/>
      <c r="AN409" s="111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6"/>
      <c r="AY409" s="118"/>
      <c r="AZ409" s="117"/>
      <c r="BA409" s="119"/>
      <c r="BB409" s="118"/>
      <c r="BC409" s="118"/>
      <c r="BD409" s="118"/>
      <c r="BE409" s="118"/>
      <c r="BF409" s="118"/>
      <c r="BG409" s="37"/>
      <c r="BH409" s="120"/>
      <c r="BI409" s="120"/>
      <c r="BJ409" s="120"/>
      <c r="BK409" s="120"/>
      <c r="BL409" s="120"/>
      <c r="BM409" s="120"/>
      <c r="BN409" s="120"/>
      <c r="BO409" s="120"/>
      <c r="BP409" s="120"/>
      <c r="BQ409" s="120"/>
      <c r="BR409" s="120"/>
      <c r="BS409" s="120"/>
      <c r="BT409" s="120"/>
      <c r="BU409" s="120"/>
      <c r="BV409" s="120"/>
      <c r="BW409" s="120"/>
      <c r="BX409" s="120"/>
      <c r="BY409" s="120"/>
      <c r="BZ409" s="120"/>
      <c r="CA409" s="120"/>
      <c r="CB409" s="120"/>
      <c r="CC409" s="120"/>
      <c r="CD409" s="120"/>
      <c r="CE409" s="120"/>
      <c r="CF409" s="120"/>
      <c r="CG409" s="120"/>
      <c r="CH409" s="120"/>
      <c r="CI409" s="120"/>
      <c r="CJ409" s="120"/>
      <c r="CK409" s="120"/>
      <c r="CL409" s="120"/>
      <c r="CM409" s="120"/>
      <c r="CN409" s="120"/>
      <c r="CO409" s="120"/>
      <c r="CP409" s="120"/>
      <c r="CQ409" s="120"/>
      <c r="CR409" s="120"/>
      <c r="CS409" s="120"/>
      <c r="CT409" s="120"/>
      <c r="CU409" s="120"/>
      <c r="CV409" s="120"/>
      <c r="CW409" s="120"/>
    </row>
    <row r="410" spans="1:101" s="121" customFormat="1" ht="31.5" customHeight="1" x14ac:dyDescent="0.35">
      <c r="A410" s="105"/>
      <c r="B410" s="106"/>
      <c r="C410" s="106"/>
      <c r="D410" s="106"/>
      <c r="E410" s="106"/>
      <c r="F410" s="106"/>
      <c r="G410" s="107"/>
      <c r="H410" s="108"/>
      <c r="I410" s="108"/>
      <c r="J410" s="108"/>
      <c r="K410" s="108"/>
      <c r="L410" s="109"/>
      <c r="M410" s="110"/>
      <c r="N410" s="93"/>
      <c r="O410" s="153"/>
      <c r="P410" s="153"/>
      <c r="Q410" s="153"/>
      <c r="R410" s="153"/>
      <c r="S410" s="153"/>
      <c r="T410" s="111"/>
      <c r="U410" s="111"/>
      <c r="V410" s="153"/>
      <c r="W410" s="153"/>
      <c r="X410" s="153"/>
      <c r="Y410" s="153"/>
      <c r="Z410" s="153"/>
      <c r="AA410" s="111"/>
      <c r="AB410" s="111"/>
      <c r="AC410" s="153"/>
      <c r="AD410" s="153"/>
      <c r="AE410" s="153"/>
      <c r="AF410" s="153"/>
      <c r="AG410" s="153"/>
      <c r="AH410" s="111"/>
      <c r="AI410" s="111"/>
      <c r="AJ410" s="112"/>
      <c r="AK410" s="113"/>
      <c r="AL410" s="114"/>
      <c r="AM410" s="111"/>
      <c r="AN410" s="111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6"/>
      <c r="AY410" s="118"/>
      <c r="AZ410" s="117"/>
      <c r="BA410" s="119"/>
      <c r="BB410" s="118"/>
      <c r="BC410" s="118"/>
      <c r="BD410" s="118"/>
      <c r="BE410" s="118"/>
      <c r="BF410" s="118"/>
      <c r="BG410" s="37"/>
      <c r="BH410" s="120"/>
      <c r="BI410" s="120"/>
      <c r="BJ410" s="120"/>
      <c r="BK410" s="120"/>
      <c r="BL410" s="120"/>
      <c r="BM410" s="120"/>
      <c r="BN410" s="120"/>
      <c r="BO410" s="120"/>
      <c r="BP410" s="120"/>
      <c r="BQ410" s="120"/>
      <c r="BR410" s="120"/>
      <c r="BS410" s="120"/>
      <c r="BT410" s="120"/>
      <c r="BU410" s="120"/>
      <c r="BV410" s="120"/>
      <c r="BW410" s="120"/>
      <c r="BX410" s="120"/>
      <c r="BY410" s="120"/>
      <c r="BZ410" s="120"/>
      <c r="CA410" s="120"/>
      <c r="CB410" s="120"/>
      <c r="CC410" s="120"/>
      <c r="CD410" s="120"/>
      <c r="CE410" s="120"/>
      <c r="CF410" s="120"/>
      <c r="CG410" s="120"/>
      <c r="CH410" s="120"/>
      <c r="CI410" s="120"/>
      <c r="CJ410" s="120"/>
      <c r="CK410" s="120"/>
      <c r="CL410" s="120"/>
      <c r="CM410" s="120"/>
      <c r="CN410" s="120"/>
      <c r="CO410" s="120"/>
      <c r="CP410" s="120"/>
      <c r="CQ410" s="120"/>
      <c r="CR410" s="120"/>
      <c r="CS410" s="120"/>
      <c r="CT410" s="120"/>
      <c r="CU410" s="120"/>
      <c r="CV410" s="120"/>
      <c r="CW410" s="120"/>
    </row>
    <row r="411" spans="1:101" s="121" customFormat="1" ht="31.5" customHeight="1" x14ac:dyDescent="0.35">
      <c r="A411" s="105"/>
      <c r="B411" s="106"/>
      <c r="C411" s="106"/>
      <c r="D411" s="106"/>
      <c r="E411" s="106"/>
      <c r="F411" s="106"/>
      <c r="G411" s="107"/>
      <c r="H411" s="108"/>
      <c r="I411" s="108"/>
      <c r="J411" s="108"/>
      <c r="K411" s="108"/>
      <c r="L411" s="109"/>
      <c r="M411" s="110"/>
      <c r="N411" s="93"/>
      <c r="O411" s="153"/>
      <c r="P411" s="153"/>
      <c r="Q411" s="153"/>
      <c r="R411" s="153"/>
      <c r="S411" s="153"/>
      <c r="T411" s="111"/>
      <c r="U411" s="111"/>
      <c r="V411" s="153"/>
      <c r="W411" s="153"/>
      <c r="X411" s="153"/>
      <c r="Y411" s="153"/>
      <c r="Z411" s="153"/>
      <c r="AA411" s="111"/>
      <c r="AB411" s="111"/>
      <c r="AC411" s="153"/>
      <c r="AD411" s="153"/>
      <c r="AE411" s="153"/>
      <c r="AF411" s="153"/>
      <c r="AG411" s="153"/>
      <c r="AH411" s="111"/>
      <c r="AI411" s="111"/>
      <c r="AJ411" s="112"/>
      <c r="AK411" s="113"/>
      <c r="AL411" s="114"/>
      <c r="AM411" s="111"/>
      <c r="AN411" s="111"/>
      <c r="AO411" s="115"/>
      <c r="AP411" s="115"/>
      <c r="AQ411" s="115"/>
      <c r="AR411" s="115"/>
      <c r="AS411" s="115"/>
      <c r="AT411" s="115"/>
      <c r="AU411" s="115"/>
      <c r="AV411" s="115"/>
      <c r="AW411" s="115"/>
      <c r="AX411" s="116"/>
      <c r="AY411" s="118"/>
      <c r="AZ411" s="117"/>
      <c r="BA411" s="119"/>
      <c r="BB411" s="118"/>
      <c r="BC411" s="118"/>
      <c r="BD411" s="118"/>
      <c r="BE411" s="118"/>
      <c r="BF411" s="118"/>
      <c r="BG411" s="37"/>
      <c r="BH411" s="120"/>
      <c r="BI411" s="120"/>
      <c r="BJ411" s="120"/>
      <c r="BK411" s="120"/>
      <c r="BL411" s="120"/>
      <c r="BM411" s="120"/>
      <c r="BN411" s="120"/>
      <c r="BO411" s="120"/>
      <c r="BP411" s="120"/>
      <c r="BQ411" s="120"/>
      <c r="BR411" s="120"/>
      <c r="BS411" s="120"/>
      <c r="BT411" s="120"/>
      <c r="BU411" s="120"/>
      <c r="BV411" s="120"/>
      <c r="BW411" s="120"/>
      <c r="BX411" s="120"/>
      <c r="BY411" s="120"/>
      <c r="BZ411" s="120"/>
      <c r="CA411" s="120"/>
      <c r="CB411" s="120"/>
      <c r="CC411" s="120"/>
      <c r="CD411" s="120"/>
      <c r="CE411" s="120"/>
      <c r="CF411" s="120"/>
      <c r="CG411" s="120"/>
      <c r="CH411" s="120"/>
      <c r="CI411" s="120"/>
      <c r="CJ411" s="120"/>
      <c r="CK411" s="120"/>
      <c r="CL411" s="120"/>
      <c r="CM411" s="120"/>
      <c r="CN411" s="120"/>
      <c r="CO411" s="120"/>
      <c r="CP411" s="120"/>
      <c r="CQ411" s="120"/>
      <c r="CR411" s="120"/>
      <c r="CS411" s="120"/>
      <c r="CT411" s="120"/>
      <c r="CU411" s="120"/>
      <c r="CV411" s="120"/>
      <c r="CW411" s="120"/>
    </row>
    <row r="412" spans="1:101" s="121" customFormat="1" ht="31.5" customHeight="1" x14ac:dyDescent="0.35">
      <c r="A412" s="105"/>
      <c r="B412" s="106"/>
      <c r="C412" s="106"/>
      <c r="D412" s="106"/>
      <c r="E412" s="106"/>
      <c r="F412" s="106"/>
      <c r="G412" s="107"/>
      <c r="H412" s="108"/>
      <c r="I412" s="108"/>
      <c r="J412" s="108"/>
      <c r="K412" s="108"/>
      <c r="L412" s="109"/>
      <c r="M412" s="110"/>
      <c r="N412" s="93"/>
      <c r="O412" s="153"/>
      <c r="P412" s="153"/>
      <c r="Q412" s="153"/>
      <c r="R412" s="153"/>
      <c r="S412" s="153"/>
      <c r="T412" s="111"/>
      <c r="U412" s="111"/>
      <c r="V412" s="153"/>
      <c r="W412" s="153"/>
      <c r="X412" s="153"/>
      <c r="Y412" s="153"/>
      <c r="Z412" s="153"/>
      <c r="AA412" s="111"/>
      <c r="AB412" s="111"/>
      <c r="AC412" s="153"/>
      <c r="AD412" s="153"/>
      <c r="AE412" s="153"/>
      <c r="AF412" s="153"/>
      <c r="AG412" s="153"/>
      <c r="AH412" s="111"/>
      <c r="AI412" s="111"/>
      <c r="AJ412" s="112"/>
      <c r="AK412" s="113"/>
      <c r="AL412" s="114"/>
      <c r="AM412" s="111"/>
      <c r="AN412" s="111"/>
      <c r="AO412" s="115"/>
      <c r="AP412" s="115"/>
      <c r="AQ412" s="115"/>
      <c r="AR412" s="115"/>
      <c r="AS412" s="115"/>
      <c r="AT412" s="115"/>
      <c r="AU412" s="115"/>
      <c r="AV412" s="115"/>
      <c r="AW412" s="115"/>
      <c r="AX412" s="116"/>
      <c r="AY412" s="118"/>
      <c r="AZ412" s="117"/>
      <c r="BA412" s="119"/>
      <c r="BB412" s="118"/>
      <c r="BC412" s="118"/>
      <c r="BD412" s="118"/>
      <c r="BE412" s="118"/>
      <c r="BF412" s="118"/>
      <c r="BG412" s="37"/>
      <c r="BH412" s="120"/>
      <c r="BI412" s="120"/>
      <c r="BJ412" s="120"/>
      <c r="BK412" s="120"/>
      <c r="BL412" s="120"/>
      <c r="BM412" s="120"/>
      <c r="BN412" s="120"/>
      <c r="BO412" s="120"/>
      <c r="BP412" s="120"/>
      <c r="BQ412" s="120"/>
      <c r="BR412" s="120"/>
      <c r="BS412" s="120"/>
      <c r="BT412" s="120"/>
      <c r="BU412" s="120"/>
      <c r="BV412" s="120"/>
      <c r="BW412" s="120"/>
      <c r="BX412" s="120"/>
      <c r="BY412" s="120"/>
      <c r="BZ412" s="120"/>
      <c r="CA412" s="120"/>
      <c r="CB412" s="120"/>
      <c r="CC412" s="120"/>
      <c r="CD412" s="120"/>
      <c r="CE412" s="120"/>
      <c r="CF412" s="120"/>
      <c r="CG412" s="120"/>
      <c r="CH412" s="120"/>
      <c r="CI412" s="120"/>
      <c r="CJ412" s="120"/>
      <c r="CK412" s="120"/>
      <c r="CL412" s="120"/>
      <c r="CM412" s="120"/>
      <c r="CN412" s="120"/>
      <c r="CO412" s="120"/>
      <c r="CP412" s="120"/>
      <c r="CQ412" s="120"/>
      <c r="CR412" s="120"/>
      <c r="CS412" s="120"/>
      <c r="CT412" s="120"/>
      <c r="CU412" s="120"/>
      <c r="CV412" s="120"/>
      <c r="CW412" s="120"/>
    </row>
    <row r="413" spans="1:101" s="121" customFormat="1" ht="31.5" customHeight="1" x14ac:dyDescent="0.35">
      <c r="A413" s="105"/>
      <c r="B413" s="106"/>
      <c r="C413" s="106"/>
      <c r="D413" s="106"/>
      <c r="E413" s="106"/>
      <c r="F413" s="106"/>
      <c r="G413" s="107"/>
      <c r="H413" s="108"/>
      <c r="I413" s="108"/>
      <c r="J413" s="108"/>
      <c r="K413" s="108"/>
      <c r="L413" s="109"/>
      <c r="M413" s="110"/>
      <c r="N413" s="93"/>
      <c r="O413" s="153"/>
      <c r="P413" s="153"/>
      <c r="Q413" s="153"/>
      <c r="R413" s="153"/>
      <c r="S413" s="153"/>
      <c r="T413" s="111"/>
      <c r="U413" s="111"/>
      <c r="V413" s="153"/>
      <c r="W413" s="153"/>
      <c r="X413" s="153"/>
      <c r="Y413" s="153"/>
      <c r="Z413" s="153"/>
      <c r="AA413" s="111"/>
      <c r="AB413" s="111"/>
      <c r="AC413" s="153"/>
      <c r="AD413" s="153"/>
      <c r="AE413" s="153"/>
      <c r="AF413" s="153"/>
      <c r="AG413" s="153"/>
      <c r="AH413" s="111"/>
      <c r="AI413" s="111"/>
      <c r="AJ413" s="112"/>
      <c r="AK413" s="113"/>
      <c r="AL413" s="114"/>
      <c r="AM413" s="111"/>
      <c r="AN413" s="111"/>
      <c r="AO413" s="115"/>
      <c r="AP413" s="115"/>
      <c r="AQ413" s="115"/>
      <c r="AR413" s="115"/>
      <c r="AS413" s="115"/>
      <c r="AT413" s="115"/>
      <c r="AU413" s="115"/>
      <c r="AV413" s="115"/>
      <c r="AW413" s="115"/>
      <c r="AX413" s="116"/>
      <c r="AY413" s="118"/>
      <c r="AZ413" s="117"/>
      <c r="BA413" s="119"/>
      <c r="BB413" s="118"/>
      <c r="BC413" s="118"/>
      <c r="BD413" s="118"/>
      <c r="BE413" s="118"/>
      <c r="BF413" s="118"/>
      <c r="BG413" s="37"/>
      <c r="BH413" s="120"/>
      <c r="BI413" s="120"/>
      <c r="BJ413" s="120"/>
      <c r="BK413" s="120"/>
      <c r="BL413" s="120"/>
      <c r="BM413" s="120"/>
      <c r="BN413" s="120"/>
      <c r="BO413" s="120"/>
      <c r="BP413" s="120"/>
      <c r="BQ413" s="120"/>
      <c r="BR413" s="120"/>
      <c r="BS413" s="120"/>
      <c r="BT413" s="120"/>
      <c r="BU413" s="120"/>
      <c r="BV413" s="120"/>
      <c r="BW413" s="120"/>
      <c r="BX413" s="120"/>
      <c r="BY413" s="120"/>
      <c r="BZ413" s="120"/>
      <c r="CA413" s="120"/>
      <c r="CB413" s="120"/>
      <c r="CC413" s="120"/>
      <c r="CD413" s="120"/>
      <c r="CE413" s="120"/>
      <c r="CF413" s="120"/>
      <c r="CG413" s="120"/>
      <c r="CH413" s="120"/>
      <c r="CI413" s="120"/>
      <c r="CJ413" s="120"/>
      <c r="CK413" s="120"/>
      <c r="CL413" s="120"/>
      <c r="CM413" s="120"/>
      <c r="CN413" s="120"/>
      <c r="CO413" s="120"/>
      <c r="CP413" s="120"/>
      <c r="CQ413" s="120"/>
      <c r="CR413" s="120"/>
      <c r="CS413" s="120"/>
      <c r="CT413" s="120"/>
      <c r="CU413" s="120"/>
      <c r="CV413" s="120"/>
      <c r="CW413" s="120"/>
    </row>
    <row r="414" spans="1:101" s="121" customFormat="1" ht="31.5" customHeight="1" x14ac:dyDescent="0.35">
      <c r="A414" s="105"/>
      <c r="B414" s="106"/>
      <c r="C414" s="106"/>
      <c r="D414" s="106"/>
      <c r="E414" s="106"/>
      <c r="F414" s="106"/>
      <c r="G414" s="107"/>
      <c r="H414" s="108"/>
      <c r="I414" s="108"/>
      <c r="J414" s="108"/>
      <c r="K414" s="108"/>
      <c r="L414" s="109"/>
      <c r="M414" s="110"/>
      <c r="N414" s="93"/>
      <c r="O414" s="153"/>
      <c r="P414" s="153"/>
      <c r="Q414" s="153"/>
      <c r="R414" s="153"/>
      <c r="S414" s="153"/>
      <c r="T414" s="111"/>
      <c r="U414" s="111"/>
      <c r="V414" s="153"/>
      <c r="W414" s="153"/>
      <c r="X414" s="153"/>
      <c r="Y414" s="153"/>
      <c r="Z414" s="153"/>
      <c r="AA414" s="111"/>
      <c r="AB414" s="111"/>
      <c r="AC414" s="153"/>
      <c r="AD414" s="153"/>
      <c r="AE414" s="153"/>
      <c r="AF414" s="153"/>
      <c r="AG414" s="153"/>
      <c r="AH414" s="111"/>
      <c r="AI414" s="111"/>
      <c r="AJ414" s="112"/>
      <c r="AK414" s="113"/>
      <c r="AL414" s="114"/>
      <c r="AM414" s="111"/>
      <c r="AN414" s="111"/>
      <c r="AO414" s="115"/>
      <c r="AP414" s="115"/>
      <c r="AQ414" s="115"/>
      <c r="AR414" s="115"/>
      <c r="AS414" s="115"/>
      <c r="AT414" s="115"/>
      <c r="AU414" s="115"/>
      <c r="AV414" s="115"/>
      <c r="AW414" s="115"/>
      <c r="AX414" s="116"/>
      <c r="AY414" s="118"/>
      <c r="AZ414" s="117"/>
      <c r="BA414" s="119"/>
      <c r="BB414" s="118"/>
      <c r="BC414" s="118"/>
      <c r="BD414" s="118"/>
      <c r="BE414" s="118"/>
      <c r="BF414" s="118"/>
      <c r="BG414" s="37"/>
      <c r="BH414" s="120"/>
      <c r="BI414" s="120"/>
      <c r="BJ414" s="120"/>
      <c r="BK414" s="120"/>
      <c r="BL414" s="120"/>
      <c r="BM414" s="120"/>
      <c r="BN414" s="120"/>
      <c r="BO414" s="120"/>
      <c r="BP414" s="120"/>
      <c r="BQ414" s="120"/>
      <c r="BR414" s="120"/>
      <c r="BS414" s="120"/>
      <c r="BT414" s="120"/>
      <c r="BU414" s="120"/>
      <c r="BV414" s="120"/>
      <c r="BW414" s="120"/>
      <c r="BX414" s="120"/>
      <c r="BY414" s="120"/>
      <c r="BZ414" s="120"/>
      <c r="CA414" s="120"/>
      <c r="CB414" s="120"/>
      <c r="CC414" s="120"/>
      <c r="CD414" s="120"/>
      <c r="CE414" s="120"/>
      <c r="CF414" s="120"/>
      <c r="CG414" s="120"/>
      <c r="CH414" s="120"/>
      <c r="CI414" s="120"/>
      <c r="CJ414" s="120"/>
      <c r="CK414" s="120"/>
      <c r="CL414" s="120"/>
      <c r="CM414" s="120"/>
      <c r="CN414" s="120"/>
      <c r="CO414" s="120"/>
      <c r="CP414" s="120"/>
      <c r="CQ414" s="120"/>
      <c r="CR414" s="120"/>
      <c r="CS414" s="120"/>
      <c r="CT414" s="120"/>
      <c r="CU414" s="120"/>
      <c r="CV414" s="120"/>
      <c r="CW414" s="120"/>
    </row>
    <row r="415" spans="1:101" s="121" customFormat="1" ht="31.5" customHeight="1" x14ac:dyDescent="0.35">
      <c r="A415" s="105"/>
      <c r="B415" s="106"/>
      <c r="C415" s="106"/>
      <c r="D415" s="106"/>
      <c r="E415" s="106"/>
      <c r="F415" s="106"/>
      <c r="G415" s="107"/>
      <c r="H415" s="108"/>
      <c r="I415" s="108"/>
      <c r="J415" s="108"/>
      <c r="K415" s="108"/>
      <c r="L415" s="109"/>
      <c r="M415" s="110"/>
      <c r="N415" s="93"/>
      <c r="O415" s="153"/>
      <c r="P415" s="153"/>
      <c r="Q415" s="153"/>
      <c r="R415" s="153"/>
      <c r="S415" s="153"/>
      <c r="T415" s="111"/>
      <c r="U415" s="111"/>
      <c r="V415" s="153"/>
      <c r="W415" s="153"/>
      <c r="X415" s="153"/>
      <c r="Y415" s="153"/>
      <c r="Z415" s="153"/>
      <c r="AA415" s="111"/>
      <c r="AB415" s="111"/>
      <c r="AC415" s="153"/>
      <c r="AD415" s="153"/>
      <c r="AE415" s="153"/>
      <c r="AF415" s="153"/>
      <c r="AG415" s="153"/>
      <c r="AH415" s="111"/>
      <c r="AI415" s="111"/>
      <c r="AJ415" s="112"/>
      <c r="AK415" s="113"/>
      <c r="AL415" s="114"/>
      <c r="AM415" s="111"/>
      <c r="AN415" s="111"/>
      <c r="AO415" s="115"/>
      <c r="AP415" s="115"/>
      <c r="AQ415" s="115"/>
      <c r="AR415" s="115"/>
      <c r="AS415" s="115"/>
      <c r="AT415" s="115"/>
      <c r="AU415" s="115"/>
      <c r="AV415" s="115"/>
      <c r="AW415" s="115"/>
      <c r="AX415" s="116"/>
      <c r="AY415" s="118"/>
      <c r="AZ415" s="117"/>
      <c r="BA415" s="119"/>
      <c r="BB415" s="118"/>
      <c r="BC415" s="118"/>
      <c r="BD415" s="118"/>
      <c r="BE415" s="118"/>
      <c r="BF415" s="118"/>
      <c r="BG415" s="37"/>
      <c r="BH415" s="120"/>
      <c r="BI415" s="120"/>
      <c r="BJ415" s="120"/>
      <c r="BK415" s="120"/>
      <c r="BL415" s="120"/>
      <c r="BM415" s="120"/>
      <c r="BN415" s="120"/>
      <c r="BO415" s="120"/>
      <c r="BP415" s="120"/>
      <c r="BQ415" s="120"/>
      <c r="BR415" s="120"/>
      <c r="BS415" s="120"/>
      <c r="BT415" s="120"/>
      <c r="BU415" s="120"/>
      <c r="BV415" s="120"/>
      <c r="BW415" s="120"/>
      <c r="BX415" s="120"/>
      <c r="BY415" s="120"/>
      <c r="BZ415" s="120"/>
      <c r="CA415" s="120"/>
      <c r="CB415" s="120"/>
      <c r="CC415" s="120"/>
      <c r="CD415" s="120"/>
      <c r="CE415" s="120"/>
      <c r="CF415" s="120"/>
      <c r="CG415" s="120"/>
      <c r="CH415" s="120"/>
      <c r="CI415" s="120"/>
      <c r="CJ415" s="120"/>
      <c r="CK415" s="120"/>
      <c r="CL415" s="120"/>
      <c r="CM415" s="120"/>
      <c r="CN415" s="120"/>
      <c r="CO415" s="120"/>
      <c r="CP415" s="120"/>
      <c r="CQ415" s="120"/>
      <c r="CR415" s="120"/>
      <c r="CS415" s="120"/>
      <c r="CT415" s="120"/>
      <c r="CU415" s="120"/>
      <c r="CV415" s="120"/>
      <c r="CW415" s="120"/>
    </row>
    <row r="416" spans="1:101" s="121" customFormat="1" ht="31.5" customHeight="1" x14ac:dyDescent="0.35">
      <c r="A416" s="105"/>
      <c r="B416" s="106"/>
      <c r="C416" s="106"/>
      <c r="D416" s="106"/>
      <c r="E416" s="106"/>
      <c r="F416" s="106"/>
      <c r="G416" s="107"/>
      <c r="H416" s="108"/>
      <c r="I416" s="108"/>
      <c r="J416" s="108"/>
      <c r="K416" s="108"/>
      <c r="L416" s="109"/>
      <c r="M416" s="110"/>
      <c r="N416" s="93"/>
      <c r="O416" s="153"/>
      <c r="P416" s="153"/>
      <c r="Q416" s="153"/>
      <c r="R416" s="153"/>
      <c r="S416" s="153"/>
      <c r="T416" s="111"/>
      <c r="U416" s="111"/>
      <c r="V416" s="153"/>
      <c r="W416" s="153"/>
      <c r="X416" s="153"/>
      <c r="Y416" s="153"/>
      <c r="Z416" s="153"/>
      <c r="AA416" s="111"/>
      <c r="AB416" s="111"/>
      <c r="AC416" s="153"/>
      <c r="AD416" s="153"/>
      <c r="AE416" s="153"/>
      <c r="AF416" s="153"/>
      <c r="AG416" s="153"/>
      <c r="AH416" s="111"/>
      <c r="AI416" s="111"/>
      <c r="AJ416" s="112"/>
      <c r="AK416" s="113"/>
      <c r="AL416" s="114"/>
      <c r="AM416" s="111"/>
      <c r="AN416" s="111"/>
      <c r="AO416" s="115"/>
      <c r="AP416" s="115"/>
      <c r="AQ416" s="115"/>
      <c r="AR416" s="115"/>
      <c r="AS416" s="115"/>
      <c r="AT416" s="115"/>
      <c r="AU416" s="115"/>
      <c r="AV416" s="115"/>
      <c r="AW416" s="115"/>
      <c r="AX416" s="116"/>
      <c r="AY416" s="118"/>
      <c r="AZ416" s="117"/>
      <c r="BA416" s="119"/>
      <c r="BB416" s="118"/>
      <c r="BC416" s="118"/>
      <c r="BD416" s="118"/>
      <c r="BE416" s="118"/>
      <c r="BF416" s="118"/>
      <c r="BG416" s="37"/>
      <c r="BH416" s="120"/>
      <c r="BI416" s="120"/>
      <c r="BJ416" s="120"/>
      <c r="BK416" s="120"/>
      <c r="BL416" s="120"/>
      <c r="BM416" s="120"/>
      <c r="BN416" s="120"/>
      <c r="BO416" s="120"/>
      <c r="BP416" s="120"/>
      <c r="BQ416" s="120"/>
      <c r="BR416" s="120"/>
      <c r="BS416" s="120"/>
      <c r="BT416" s="120"/>
      <c r="BU416" s="120"/>
      <c r="BV416" s="120"/>
      <c r="BW416" s="120"/>
      <c r="BX416" s="120"/>
      <c r="BY416" s="120"/>
      <c r="BZ416" s="120"/>
      <c r="CA416" s="120"/>
      <c r="CB416" s="120"/>
      <c r="CC416" s="120"/>
      <c r="CD416" s="120"/>
      <c r="CE416" s="120"/>
      <c r="CF416" s="120"/>
      <c r="CG416" s="120"/>
      <c r="CH416" s="120"/>
      <c r="CI416" s="120"/>
      <c r="CJ416" s="120"/>
      <c r="CK416" s="120"/>
      <c r="CL416" s="120"/>
      <c r="CM416" s="120"/>
      <c r="CN416" s="120"/>
      <c r="CO416" s="120"/>
      <c r="CP416" s="120"/>
      <c r="CQ416" s="120"/>
      <c r="CR416" s="120"/>
      <c r="CS416" s="120"/>
      <c r="CT416" s="120"/>
      <c r="CU416" s="120"/>
      <c r="CV416" s="120"/>
      <c r="CW416" s="120"/>
    </row>
    <row r="417" spans="1:101" s="121" customFormat="1" ht="31.5" customHeight="1" x14ac:dyDescent="0.35">
      <c r="A417" s="105"/>
      <c r="B417" s="106"/>
      <c r="C417" s="106"/>
      <c r="D417" s="106"/>
      <c r="E417" s="106"/>
      <c r="F417" s="106"/>
      <c r="G417" s="107"/>
      <c r="H417" s="108"/>
      <c r="I417" s="108"/>
      <c r="J417" s="108"/>
      <c r="K417" s="108"/>
      <c r="L417" s="109"/>
      <c r="M417" s="110"/>
      <c r="N417" s="93"/>
      <c r="O417" s="153"/>
      <c r="P417" s="153"/>
      <c r="Q417" s="153"/>
      <c r="R417" s="153"/>
      <c r="S417" s="153"/>
      <c r="T417" s="111"/>
      <c r="U417" s="111"/>
      <c r="V417" s="153"/>
      <c r="W417" s="153"/>
      <c r="X417" s="153"/>
      <c r="Y417" s="153"/>
      <c r="Z417" s="153"/>
      <c r="AA417" s="111"/>
      <c r="AB417" s="111"/>
      <c r="AC417" s="153"/>
      <c r="AD417" s="153"/>
      <c r="AE417" s="153"/>
      <c r="AF417" s="153"/>
      <c r="AG417" s="153"/>
      <c r="AH417" s="111"/>
      <c r="AI417" s="111"/>
      <c r="AJ417" s="112"/>
      <c r="AK417" s="113"/>
      <c r="AL417" s="114"/>
      <c r="AM417" s="111"/>
      <c r="AN417" s="111"/>
      <c r="AO417" s="115"/>
      <c r="AP417" s="115"/>
      <c r="AQ417" s="115"/>
      <c r="AR417" s="115"/>
      <c r="AS417" s="115"/>
      <c r="AT417" s="115"/>
      <c r="AU417" s="115"/>
      <c r="AV417" s="115"/>
      <c r="AW417" s="115"/>
      <c r="AX417" s="116"/>
      <c r="AY417" s="118"/>
      <c r="AZ417" s="117"/>
      <c r="BA417" s="119"/>
      <c r="BB417" s="118"/>
      <c r="BC417" s="118"/>
      <c r="BD417" s="118"/>
      <c r="BE417" s="118"/>
      <c r="BF417" s="118"/>
      <c r="BG417" s="37"/>
      <c r="BH417" s="120"/>
      <c r="BI417" s="120"/>
      <c r="BJ417" s="120"/>
      <c r="BK417" s="120"/>
      <c r="BL417" s="120"/>
      <c r="BM417" s="120"/>
      <c r="BN417" s="120"/>
      <c r="BO417" s="120"/>
      <c r="BP417" s="120"/>
      <c r="BQ417" s="120"/>
      <c r="BR417" s="120"/>
      <c r="BS417" s="120"/>
      <c r="BT417" s="120"/>
      <c r="BU417" s="120"/>
      <c r="BV417" s="120"/>
      <c r="BW417" s="120"/>
      <c r="BX417" s="120"/>
      <c r="BY417" s="120"/>
      <c r="BZ417" s="120"/>
      <c r="CA417" s="120"/>
      <c r="CB417" s="120"/>
      <c r="CC417" s="120"/>
      <c r="CD417" s="120"/>
      <c r="CE417" s="120"/>
      <c r="CF417" s="120"/>
      <c r="CG417" s="120"/>
      <c r="CH417" s="120"/>
      <c r="CI417" s="120"/>
      <c r="CJ417" s="120"/>
      <c r="CK417" s="120"/>
      <c r="CL417" s="120"/>
      <c r="CM417" s="120"/>
      <c r="CN417" s="120"/>
      <c r="CO417" s="120"/>
      <c r="CP417" s="120"/>
      <c r="CQ417" s="120"/>
      <c r="CR417" s="120"/>
      <c r="CS417" s="120"/>
      <c r="CT417" s="120"/>
      <c r="CU417" s="120"/>
      <c r="CV417" s="120"/>
      <c r="CW417" s="120"/>
    </row>
    <row r="418" spans="1:101" s="121" customFormat="1" ht="31.5" customHeight="1" x14ac:dyDescent="0.35">
      <c r="A418" s="105"/>
      <c r="B418" s="106"/>
      <c r="C418" s="106"/>
      <c r="D418" s="106"/>
      <c r="E418" s="106"/>
      <c r="F418" s="106"/>
      <c r="G418" s="107"/>
      <c r="H418" s="108"/>
      <c r="I418" s="108"/>
      <c r="J418" s="108"/>
      <c r="K418" s="108"/>
      <c r="L418" s="109"/>
      <c r="M418" s="110"/>
      <c r="N418" s="93"/>
      <c r="O418" s="153"/>
      <c r="P418" s="153"/>
      <c r="Q418" s="153"/>
      <c r="R418" s="153"/>
      <c r="S418" s="153"/>
      <c r="T418" s="111"/>
      <c r="U418" s="111"/>
      <c r="V418" s="153"/>
      <c r="W418" s="153"/>
      <c r="X418" s="153"/>
      <c r="Y418" s="153"/>
      <c r="Z418" s="153"/>
      <c r="AA418" s="111"/>
      <c r="AB418" s="111"/>
      <c r="AC418" s="153"/>
      <c r="AD418" s="153"/>
      <c r="AE418" s="153"/>
      <c r="AF418" s="153"/>
      <c r="AG418" s="153"/>
      <c r="AH418" s="111"/>
      <c r="AI418" s="111"/>
      <c r="AJ418" s="112"/>
      <c r="AK418" s="113"/>
      <c r="AL418" s="114"/>
      <c r="AM418" s="111"/>
      <c r="AN418" s="111"/>
      <c r="AO418" s="115"/>
      <c r="AP418" s="115"/>
      <c r="AQ418" s="115"/>
      <c r="AR418" s="115"/>
      <c r="AS418" s="115"/>
      <c r="AT418" s="115"/>
      <c r="AU418" s="115"/>
      <c r="AV418" s="115"/>
      <c r="AW418" s="115"/>
      <c r="AX418" s="116"/>
      <c r="AY418" s="118"/>
      <c r="AZ418" s="117"/>
      <c r="BA418" s="119"/>
      <c r="BB418" s="118"/>
      <c r="BC418" s="118"/>
      <c r="BD418" s="118"/>
      <c r="BE418" s="118"/>
      <c r="BF418" s="118"/>
      <c r="BG418" s="37"/>
      <c r="BH418" s="120"/>
      <c r="BI418" s="120"/>
      <c r="BJ418" s="120"/>
      <c r="BK418" s="120"/>
      <c r="BL418" s="120"/>
      <c r="BM418" s="120"/>
      <c r="BN418" s="120"/>
      <c r="BO418" s="120"/>
      <c r="BP418" s="120"/>
      <c r="BQ418" s="120"/>
      <c r="BR418" s="120"/>
      <c r="BS418" s="120"/>
      <c r="BT418" s="120"/>
      <c r="BU418" s="120"/>
      <c r="BV418" s="120"/>
      <c r="BW418" s="120"/>
      <c r="BX418" s="120"/>
      <c r="BY418" s="120"/>
      <c r="BZ418" s="120"/>
      <c r="CA418" s="120"/>
      <c r="CB418" s="120"/>
      <c r="CC418" s="120"/>
      <c r="CD418" s="120"/>
      <c r="CE418" s="120"/>
      <c r="CF418" s="120"/>
      <c r="CG418" s="120"/>
      <c r="CH418" s="120"/>
      <c r="CI418" s="120"/>
      <c r="CJ418" s="120"/>
      <c r="CK418" s="120"/>
      <c r="CL418" s="120"/>
      <c r="CM418" s="120"/>
      <c r="CN418" s="120"/>
      <c r="CO418" s="120"/>
      <c r="CP418" s="120"/>
      <c r="CQ418" s="120"/>
      <c r="CR418" s="120"/>
      <c r="CS418" s="120"/>
      <c r="CT418" s="120"/>
      <c r="CU418" s="120"/>
      <c r="CV418" s="120"/>
      <c r="CW418" s="120"/>
    </row>
    <row r="419" spans="1:101" s="121" customFormat="1" ht="31.5" customHeight="1" x14ac:dyDescent="0.35">
      <c r="A419" s="105"/>
      <c r="B419" s="106"/>
      <c r="C419" s="106"/>
      <c r="D419" s="106"/>
      <c r="E419" s="106"/>
      <c r="F419" s="106"/>
      <c r="G419" s="107"/>
      <c r="H419" s="108"/>
      <c r="I419" s="108"/>
      <c r="J419" s="108"/>
      <c r="K419" s="108"/>
      <c r="L419" s="109"/>
      <c r="M419" s="110"/>
      <c r="N419" s="93"/>
      <c r="O419" s="153"/>
      <c r="P419" s="153"/>
      <c r="Q419" s="153"/>
      <c r="R419" s="153"/>
      <c r="S419" s="153"/>
      <c r="T419" s="111"/>
      <c r="U419" s="111"/>
      <c r="V419" s="153"/>
      <c r="W419" s="153"/>
      <c r="X419" s="153"/>
      <c r="Y419" s="153"/>
      <c r="Z419" s="153"/>
      <c r="AA419" s="111"/>
      <c r="AB419" s="111"/>
      <c r="AC419" s="153"/>
      <c r="AD419" s="153"/>
      <c r="AE419" s="153"/>
      <c r="AF419" s="153"/>
      <c r="AG419" s="153"/>
      <c r="AH419" s="111"/>
      <c r="AI419" s="111"/>
      <c r="AJ419" s="112"/>
      <c r="AK419" s="113"/>
      <c r="AL419" s="114"/>
      <c r="AM419" s="111"/>
      <c r="AN419" s="111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6"/>
      <c r="AY419" s="118"/>
      <c r="AZ419" s="117"/>
      <c r="BA419" s="119"/>
      <c r="BB419" s="118"/>
      <c r="BC419" s="118"/>
      <c r="BD419" s="118"/>
      <c r="BE419" s="118"/>
      <c r="BF419" s="118"/>
      <c r="BG419" s="37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  <c r="BS419" s="120"/>
      <c r="BT419" s="120"/>
      <c r="BU419" s="120"/>
      <c r="BV419" s="120"/>
      <c r="BW419" s="120"/>
      <c r="BX419" s="120"/>
      <c r="BY419" s="120"/>
      <c r="BZ419" s="120"/>
      <c r="CA419" s="120"/>
      <c r="CB419" s="120"/>
      <c r="CC419" s="120"/>
      <c r="CD419" s="120"/>
      <c r="CE419" s="120"/>
      <c r="CF419" s="120"/>
      <c r="CG419" s="120"/>
      <c r="CH419" s="120"/>
      <c r="CI419" s="120"/>
      <c r="CJ419" s="120"/>
      <c r="CK419" s="120"/>
      <c r="CL419" s="120"/>
      <c r="CM419" s="120"/>
      <c r="CN419" s="120"/>
      <c r="CO419" s="120"/>
      <c r="CP419" s="120"/>
      <c r="CQ419" s="120"/>
      <c r="CR419" s="120"/>
      <c r="CS419" s="120"/>
      <c r="CT419" s="120"/>
      <c r="CU419" s="120"/>
      <c r="CV419" s="120"/>
      <c r="CW419" s="120"/>
    </row>
    <row r="420" spans="1:101" s="121" customFormat="1" ht="31.5" customHeight="1" x14ac:dyDescent="0.35">
      <c r="A420" s="105"/>
      <c r="B420" s="106"/>
      <c r="C420" s="106"/>
      <c r="D420" s="106"/>
      <c r="E420" s="106"/>
      <c r="F420" s="106"/>
      <c r="G420" s="107"/>
      <c r="H420" s="108"/>
      <c r="I420" s="108"/>
      <c r="J420" s="108"/>
      <c r="K420" s="108"/>
      <c r="L420" s="109"/>
      <c r="M420" s="110"/>
      <c r="N420" s="93"/>
      <c r="O420" s="153"/>
      <c r="P420" s="153"/>
      <c r="Q420" s="153"/>
      <c r="R420" s="153"/>
      <c r="S420" s="153"/>
      <c r="T420" s="111"/>
      <c r="U420" s="111"/>
      <c r="V420" s="153"/>
      <c r="W420" s="153"/>
      <c r="X420" s="153"/>
      <c r="Y420" s="153"/>
      <c r="Z420" s="153"/>
      <c r="AA420" s="111"/>
      <c r="AB420" s="111"/>
      <c r="AC420" s="153"/>
      <c r="AD420" s="153"/>
      <c r="AE420" s="153"/>
      <c r="AF420" s="153"/>
      <c r="AG420" s="153"/>
      <c r="AH420" s="111"/>
      <c r="AI420" s="111"/>
      <c r="AJ420" s="112"/>
      <c r="AK420" s="113"/>
      <c r="AL420" s="114"/>
      <c r="AM420" s="111"/>
      <c r="AN420" s="111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6"/>
      <c r="AY420" s="118"/>
      <c r="AZ420" s="117"/>
      <c r="BA420" s="119"/>
      <c r="BB420" s="118"/>
      <c r="BC420" s="118"/>
      <c r="BD420" s="118"/>
      <c r="BE420" s="118"/>
      <c r="BF420" s="118"/>
      <c r="BG420" s="37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  <c r="BS420" s="120"/>
      <c r="BT420" s="120"/>
      <c r="BU420" s="120"/>
      <c r="BV420" s="120"/>
      <c r="BW420" s="120"/>
      <c r="BX420" s="120"/>
      <c r="BY420" s="120"/>
      <c r="BZ420" s="120"/>
      <c r="CA420" s="120"/>
      <c r="CB420" s="120"/>
      <c r="CC420" s="120"/>
      <c r="CD420" s="120"/>
      <c r="CE420" s="120"/>
      <c r="CF420" s="120"/>
      <c r="CG420" s="120"/>
      <c r="CH420" s="120"/>
      <c r="CI420" s="120"/>
      <c r="CJ420" s="120"/>
      <c r="CK420" s="120"/>
      <c r="CL420" s="120"/>
      <c r="CM420" s="120"/>
      <c r="CN420" s="120"/>
      <c r="CO420" s="120"/>
      <c r="CP420" s="120"/>
      <c r="CQ420" s="120"/>
      <c r="CR420" s="120"/>
      <c r="CS420" s="120"/>
      <c r="CT420" s="120"/>
      <c r="CU420" s="120"/>
      <c r="CV420" s="120"/>
      <c r="CW420" s="120"/>
    </row>
    <row r="421" spans="1:101" s="121" customFormat="1" ht="31.5" customHeight="1" x14ac:dyDescent="0.35">
      <c r="A421" s="105"/>
      <c r="B421" s="106"/>
      <c r="C421" s="106"/>
      <c r="D421" s="106"/>
      <c r="E421" s="106"/>
      <c r="F421" s="106"/>
      <c r="G421" s="107"/>
      <c r="H421" s="108"/>
      <c r="I421" s="108"/>
      <c r="J421" s="108"/>
      <c r="K421" s="108"/>
      <c r="L421" s="109"/>
      <c r="M421" s="110"/>
      <c r="N421" s="93"/>
      <c r="O421" s="153"/>
      <c r="P421" s="153"/>
      <c r="Q421" s="153"/>
      <c r="R421" s="153"/>
      <c r="S421" s="153"/>
      <c r="T421" s="111"/>
      <c r="U421" s="111"/>
      <c r="V421" s="153"/>
      <c r="W421" s="153"/>
      <c r="X421" s="153"/>
      <c r="Y421" s="153"/>
      <c r="Z421" s="153"/>
      <c r="AA421" s="111"/>
      <c r="AB421" s="111"/>
      <c r="AC421" s="153"/>
      <c r="AD421" s="153"/>
      <c r="AE421" s="153"/>
      <c r="AF421" s="153"/>
      <c r="AG421" s="153"/>
      <c r="AH421" s="111"/>
      <c r="AI421" s="111"/>
      <c r="AJ421" s="112"/>
      <c r="AK421" s="113"/>
      <c r="AL421" s="114"/>
      <c r="AM421" s="111"/>
      <c r="AN421" s="111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6"/>
      <c r="AY421" s="118"/>
      <c r="AZ421" s="117"/>
      <c r="BA421" s="119"/>
      <c r="BB421" s="118"/>
      <c r="BC421" s="118"/>
      <c r="BD421" s="118"/>
      <c r="BE421" s="118"/>
      <c r="BF421" s="118"/>
      <c r="BG421" s="37"/>
      <c r="BH421" s="120"/>
      <c r="BI421" s="120"/>
      <c r="BJ421" s="120"/>
      <c r="BK421" s="120"/>
      <c r="BL421" s="120"/>
      <c r="BM421" s="120"/>
      <c r="BN421" s="120"/>
      <c r="BO421" s="120"/>
      <c r="BP421" s="120"/>
      <c r="BQ421" s="120"/>
      <c r="BR421" s="120"/>
      <c r="BS421" s="120"/>
      <c r="BT421" s="120"/>
      <c r="BU421" s="120"/>
      <c r="BV421" s="120"/>
      <c r="BW421" s="120"/>
      <c r="BX421" s="120"/>
      <c r="BY421" s="120"/>
      <c r="BZ421" s="120"/>
      <c r="CA421" s="120"/>
      <c r="CB421" s="120"/>
      <c r="CC421" s="120"/>
      <c r="CD421" s="120"/>
      <c r="CE421" s="120"/>
      <c r="CF421" s="120"/>
      <c r="CG421" s="120"/>
      <c r="CH421" s="120"/>
      <c r="CI421" s="120"/>
      <c r="CJ421" s="120"/>
      <c r="CK421" s="120"/>
      <c r="CL421" s="120"/>
      <c r="CM421" s="120"/>
      <c r="CN421" s="120"/>
      <c r="CO421" s="120"/>
      <c r="CP421" s="120"/>
      <c r="CQ421" s="120"/>
      <c r="CR421" s="120"/>
      <c r="CS421" s="120"/>
      <c r="CT421" s="120"/>
      <c r="CU421" s="120"/>
      <c r="CV421" s="120"/>
      <c r="CW421" s="120"/>
    </row>
    <row r="422" spans="1:101" s="121" customFormat="1" ht="31.5" customHeight="1" x14ac:dyDescent="0.35">
      <c r="A422" s="105"/>
      <c r="B422" s="106"/>
      <c r="C422" s="106"/>
      <c r="D422" s="106"/>
      <c r="E422" s="106"/>
      <c r="F422" s="106"/>
      <c r="G422" s="107"/>
      <c r="H422" s="108"/>
      <c r="I422" s="108"/>
      <c r="J422" s="108"/>
      <c r="K422" s="108"/>
      <c r="L422" s="109"/>
      <c r="M422" s="110"/>
      <c r="N422" s="93"/>
      <c r="O422" s="153"/>
      <c r="P422" s="153"/>
      <c r="Q422" s="153"/>
      <c r="R422" s="153"/>
      <c r="S422" s="153"/>
      <c r="T422" s="111"/>
      <c r="U422" s="111"/>
      <c r="V422" s="153"/>
      <c r="W422" s="153"/>
      <c r="X422" s="153"/>
      <c r="Y422" s="153"/>
      <c r="Z422" s="153"/>
      <c r="AA422" s="111"/>
      <c r="AB422" s="111"/>
      <c r="AC422" s="153"/>
      <c r="AD422" s="153"/>
      <c r="AE422" s="153"/>
      <c r="AF422" s="153"/>
      <c r="AG422" s="153"/>
      <c r="AH422" s="111"/>
      <c r="AI422" s="111"/>
      <c r="AJ422" s="112"/>
      <c r="AK422" s="113"/>
      <c r="AL422" s="114"/>
      <c r="AM422" s="111"/>
      <c r="AN422" s="111"/>
      <c r="AO422" s="115"/>
      <c r="AP422" s="115"/>
      <c r="AQ422" s="115"/>
      <c r="AR422" s="115"/>
      <c r="AS422" s="115"/>
      <c r="AT422" s="115"/>
      <c r="AU422" s="115"/>
      <c r="AV422" s="115"/>
      <c r="AW422" s="115"/>
      <c r="AX422" s="116"/>
      <c r="AY422" s="118"/>
      <c r="AZ422" s="117"/>
      <c r="BA422" s="119"/>
      <c r="BB422" s="118"/>
      <c r="BC422" s="118"/>
      <c r="BD422" s="118"/>
      <c r="BE422" s="118"/>
      <c r="BF422" s="118"/>
      <c r="BG422" s="37"/>
      <c r="BH422" s="120"/>
      <c r="BI422" s="120"/>
      <c r="BJ422" s="120"/>
      <c r="BK422" s="120"/>
      <c r="BL422" s="120"/>
      <c r="BM422" s="120"/>
      <c r="BN422" s="120"/>
      <c r="BO422" s="120"/>
      <c r="BP422" s="120"/>
      <c r="BQ422" s="120"/>
      <c r="BR422" s="120"/>
      <c r="BS422" s="120"/>
      <c r="BT422" s="120"/>
      <c r="BU422" s="120"/>
      <c r="BV422" s="120"/>
      <c r="BW422" s="120"/>
      <c r="BX422" s="120"/>
      <c r="BY422" s="120"/>
      <c r="BZ422" s="120"/>
      <c r="CA422" s="120"/>
      <c r="CB422" s="120"/>
      <c r="CC422" s="120"/>
      <c r="CD422" s="120"/>
      <c r="CE422" s="120"/>
      <c r="CF422" s="120"/>
      <c r="CG422" s="120"/>
      <c r="CH422" s="120"/>
      <c r="CI422" s="120"/>
      <c r="CJ422" s="120"/>
      <c r="CK422" s="120"/>
      <c r="CL422" s="120"/>
      <c r="CM422" s="120"/>
      <c r="CN422" s="120"/>
      <c r="CO422" s="120"/>
      <c r="CP422" s="120"/>
      <c r="CQ422" s="120"/>
      <c r="CR422" s="120"/>
      <c r="CS422" s="120"/>
      <c r="CT422" s="120"/>
      <c r="CU422" s="120"/>
      <c r="CV422" s="120"/>
      <c r="CW422" s="120"/>
    </row>
    <row r="423" spans="1:101" s="121" customFormat="1" ht="31.5" customHeight="1" x14ac:dyDescent="0.35">
      <c r="A423" s="105"/>
      <c r="B423" s="106"/>
      <c r="C423" s="106"/>
      <c r="D423" s="106"/>
      <c r="E423" s="106"/>
      <c r="F423" s="106"/>
      <c r="G423" s="107"/>
      <c r="H423" s="108"/>
      <c r="I423" s="108"/>
      <c r="J423" s="108"/>
      <c r="K423" s="108"/>
      <c r="L423" s="109"/>
      <c r="M423" s="110"/>
      <c r="N423" s="93"/>
      <c r="O423" s="153"/>
      <c r="P423" s="153"/>
      <c r="Q423" s="153"/>
      <c r="R423" s="153"/>
      <c r="S423" s="153"/>
      <c r="T423" s="111"/>
      <c r="U423" s="111"/>
      <c r="V423" s="153"/>
      <c r="W423" s="153"/>
      <c r="X423" s="153"/>
      <c r="Y423" s="153"/>
      <c r="Z423" s="153"/>
      <c r="AA423" s="111"/>
      <c r="AB423" s="111"/>
      <c r="AC423" s="153"/>
      <c r="AD423" s="153"/>
      <c r="AE423" s="153"/>
      <c r="AF423" s="153"/>
      <c r="AG423" s="153"/>
      <c r="AH423" s="111"/>
      <c r="AI423" s="111"/>
      <c r="AJ423" s="112"/>
      <c r="AK423" s="113"/>
      <c r="AL423" s="114"/>
      <c r="AM423" s="111"/>
      <c r="AN423" s="111"/>
      <c r="AO423" s="115"/>
      <c r="AP423" s="115"/>
      <c r="AQ423" s="115"/>
      <c r="AR423" s="115"/>
      <c r="AS423" s="115"/>
      <c r="AT423" s="115"/>
      <c r="AU423" s="115"/>
      <c r="AV423" s="115"/>
      <c r="AW423" s="115"/>
      <c r="AX423" s="116"/>
      <c r="AY423" s="118"/>
      <c r="AZ423" s="117"/>
      <c r="BA423" s="119"/>
      <c r="BB423" s="118"/>
      <c r="BC423" s="118"/>
      <c r="BD423" s="118"/>
      <c r="BE423" s="118"/>
      <c r="BF423" s="118"/>
      <c r="BG423" s="37"/>
      <c r="BH423" s="120"/>
      <c r="BI423" s="120"/>
      <c r="BJ423" s="120"/>
      <c r="BK423" s="120"/>
      <c r="BL423" s="120"/>
      <c r="BM423" s="120"/>
      <c r="BN423" s="120"/>
      <c r="BO423" s="120"/>
      <c r="BP423" s="120"/>
      <c r="BQ423" s="120"/>
      <c r="BR423" s="120"/>
      <c r="BS423" s="120"/>
      <c r="BT423" s="120"/>
      <c r="BU423" s="120"/>
      <c r="BV423" s="120"/>
      <c r="BW423" s="120"/>
      <c r="BX423" s="120"/>
      <c r="BY423" s="120"/>
      <c r="BZ423" s="120"/>
      <c r="CA423" s="120"/>
      <c r="CB423" s="120"/>
      <c r="CC423" s="120"/>
      <c r="CD423" s="120"/>
      <c r="CE423" s="120"/>
      <c r="CF423" s="120"/>
      <c r="CG423" s="120"/>
      <c r="CH423" s="120"/>
      <c r="CI423" s="120"/>
      <c r="CJ423" s="120"/>
      <c r="CK423" s="120"/>
      <c r="CL423" s="120"/>
      <c r="CM423" s="120"/>
      <c r="CN423" s="120"/>
      <c r="CO423" s="120"/>
      <c r="CP423" s="120"/>
      <c r="CQ423" s="120"/>
      <c r="CR423" s="120"/>
      <c r="CS423" s="120"/>
      <c r="CT423" s="120"/>
      <c r="CU423" s="120"/>
      <c r="CV423" s="120"/>
      <c r="CW423" s="120"/>
    </row>
    <row r="424" spans="1:101" s="121" customFormat="1" ht="31.5" customHeight="1" x14ac:dyDescent="0.35">
      <c r="A424" s="105"/>
      <c r="B424" s="106"/>
      <c r="C424" s="106"/>
      <c r="D424" s="106"/>
      <c r="E424" s="106"/>
      <c r="F424" s="106"/>
      <c r="G424" s="107"/>
      <c r="H424" s="108"/>
      <c r="I424" s="108"/>
      <c r="J424" s="108"/>
      <c r="K424" s="108"/>
      <c r="L424" s="109"/>
      <c r="M424" s="110"/>
      <c r="N424" s="93"/>
      <c r="O424" s="153"/>
      <c r="P424" s="153"/>
      <c r="Q424" s="153"/>
      <c r="R424" s="153"/>
      <c r="S424" s="153"/>
      <c r="T424" s="111"/>
      <c r="U424" s="111"/>
      <c r="V424" s="153"/>
      <c r="W424" s="153"/>
      <c r="X424" s="153"/>
      <c r="Y424" s="153"/>
      <c r="Z424" s="153"/>
      <c r="AA424" s="111"/>
      <c r="AB424" s="111"/>
      <c r="AC424" s="153"/>
      <c r="AD424" s="153"/>
      <c r="AE424" s="153"/>
      <c r="AF424" s="153"/>
      <c r="AG424" s="153"/>
      <c r="AH424" s="111"/>
      <c r="AI424" s="111"/>
      <c r="AJ424" s="112"/>
      <c r="AK424" s="113"/>
      <c r="AL424" s="114"/>
      <c r="AM424" s="111"/>
      <c r="AN424" s="111"/>
      <c r="AO424" s="115"/>
      <c r="AP424" s="115"/>
      <c r="AQ424" s="115"/>
      <c r="AR424" s="115"/>
      <c r="AS424" s="115"/>
      <c r="AT424" s="115"/>
      <c r="AU424" s="115"/>
      <c r="AV424" s="115"/>
      <c r="AW424" s="115"/>
      <c r="AX424" s="116"/>
      <c r="AY424" s="118"/>
      <c r="AZ424" s="117"/>
      <c r="BA424" s="119"/>
      <c r="BB424" s="118"/>
      <c r="BC424" s="118"/>
      <c r="BD424" s="118"/>
      <c r="BE424" s="118"/>
      <c r="BF424" s="118"/>
      <c r="BG424" s="37"/>
      <c r="BH424" s="120"/>
      <c r="BI424" s="120"/>
      <c r="BJ424" s="120"/>
      <c r="BK424" s="120"/>
      <c r="BL424" s="120"/>
      <c r="BM424" s="120"/>
      <c r="BN424" s="120"/>
      <c r="BO424" s="120"/>
      <c r="BP424" s="120"/>
      <c r="BQ424" s="120"/>
      <c r="BR424" s="120"/>
      <c r="BS424" s="120"/>
      <c r="BT424" s="120"/>
      <c r="BU424" s="120"/>
      <c r="BV424" s="120"/>
      <c r="BW424" s="120"/>
      <c r="BX424" s="120"/>
      <c r="BY424" s="120"/>
      <c r="BZ424" s="120"/>
      <c r="CA424" s="120"/>
      <c r="CB424" s="120"/>
      <c r="CC424" s="120"/>
      <c r="CD424" s="120"/>
      <c r="CE424" s="120"/>
      <c r="CF424" s="120"/>
      <c r="CG424" s="120"/>
      <c r="CH424" s="120"/>
      <c r="CI424" s="120"/>
      <c r="CJ424" s="120"/>
      <c r="CK424" s="120"/>
      <c r="CL424" s="120"/>
      <c r="CM424" s="120"/>
      <c r="CN424" s="120"/>
      <c r="CO424" s="120"/>
      <c r="CP424" s="120"/>
      <c r="CQ424" s="120"/>
      <c r="CR424" s="120"/>
      <c r="CS424" s="120"/>
      <c r="CT424" s="120"/>
      <c r="CU424" s="120"/>
      <c r="CV424" s="120"/>
      <c r="CW424" s="120"/>
    </row>
    <row r="425" spans="1:101" s="121" customFormat="1" ht="31.5" customHeight="1" x14ac:dyDescent="0.35">
      <c r="A425" s="105"/>
      <c r="B425" s="106"/>
      <c r="C425" s="106"/>
      <c r="D425" s="106"/>
      <c r="E425" s="106"/>
      <c r="F425" s="106"/>
      <c r="G425" s="107"/>
      <c r="H425" s="108"/>
      <c r="I425" s="108"/>
      <c r="J425" s="108"/>
      <c r="K425" s="108"/>
      <c r="L425" s="109"/>
      <c r="M425" s="110"/>
      <c r="N425" s="93"/>
      <c r="O425" s="153"/>
      <c r="P425" s="153"/>
      <c r="Q425" s="153"/>
      <c r="R425" s="153"/>
      <c r="S425" s="153"/>
      <c r="T425" s="111"/>
      <c r="U425" s="111"/>
      <c r="V425" s="153"/>
      <c r="W425" s="153"/>
      <c r="X425" s="153"/>
      <c r="Y425" s="153"/>
      <c r="Z425" s="153"/>
      <c r="AA425" s="111"/>
      <c r="AB425" s="111"/>
      <c r="AC425" s="153"/>
      <c r="AD425" s="153"/>
      <c r="AE425" s="153"/>
      <c r="AF425" s="153"/>
      <c r="AG425" s="153"/>
      <c r="AH425" s="111"/>
      <c r="AI425" s="111"/>
      <c r="AJ425" s="112"/>
      <c r="AK425" s="113"/>
      <c r="AL425" s="114"/>
      <c r="AM425" s="111"/>
      <c r="AN425" s="111"/>
      <c r="AO425" s="115"/>
      <c r="AP425" s="115"/>
      <c r="AQ425" s="115"/>
      <c r="AR425" s="115"/>
      <c r="AS425" s="115"/>
      <c r="AT425" s="115"/>
      <c r="AU425" s="115"/>
      <c r="AV425" s="115"/>
      <c r="AW425" s="115"/>
      <c r="AX425" s="116"/>
      <c r="AY425" s="118"/>
      <c r="AZ425" s="117"/>
      <c r="BA425" s="119"/>
      <c r="BB425" s="118"/>
      <c r="BC425" s="118"/>
      <c r="BD425" s="118"/>
      <c r="BE425" s="118"/>
      <c r="BF425" s="118"/>
      <c r="BG425" s="37"/>
      <c r="BH425" s="120"/>
      <c r="BI425" s="120"/>
      <c r="BJ425" s="120"/>
      <c r="BK425" s="120"/>
      <c r="BL425" s="120"/>
      <c r="BM425" s="120"/>
      <c r="BN425" s="120"/>
      <c r="BO425" s="120"/>
      <c r="BP425" s="120"/>
      <c r="BQ425" s="120"/>
      <c r="BR425" s="120"/>
      <c r="BS425" s="120"/>
      <c r="BT425" s="120"/>
      <c r="BU425" s="120"/>
      <c r="BV425" s="120"/>
      <c r="BW425" s="120"/>
      <c r="BX425" s="120"/>
      <c r="BY425" s="120"/>
      <c r="BZ425" s="120"/>
      <c r="CA425" s="120"/>
      <c r="CB425" s="120"/>
      <c r="CC425" s="120"/>
      <c r="CD425" s="120"/>
      <c r="CE425" s="120"/>
      <c r="CF425" s="120"/>
      <c r="CG425" s="120"/>
      <c r="CH425" s="120"/>
      <c r="CI425" s="120"/>
      <c r="CJ425" s="120"/>
      <c r="CK425" s="120"/>
      <c r="CL425" s="120"/>
      <c r="CM425" s="120"/>
      <c r="CN425" s="120"/>
      <c r="CO425" s="120"/>
      <c r="CP425" s="120"/>
      <c r="CQ425" s="120"/>
      <c r="CR425" s="120"/>
      <c r="CS425" s="120"/>
      <c r="CT425" s="120"/>
      <c r="CU425" s="120"/>
      <c r="CV425" s="120"/>
      <c r="CW425" s="120"/>
    </row>
    <row r="426" spans="1:101" s="121" customFormat="1" ht="31.5" customHeight="1" x14ac:dyDescent="0.35">
      <c r="A426" s="105"/>
      <c r="B426" s="106"/>
      <c r="C426" s="106"/>
      <c r="D426" s="106"/>
      <c r="E426" s="106"/>
      <c r="F426" s="106"/>
      <c r="G426" s="107"/>
      <c r="H426" s="108"/>
      <c r="I426" s="108"/>
      <c r="J426" s="108"/>
      <c r="K426" s="108"/>
      <c r="L426" s="109"/>
      <c r="M426" s="110"/>
      <c r="N426" s="93"/>
      <c r="O426" s="153"/>
      <c r="P426" s="153"/>
      <c r="Q426" s="153"/>
      <c r="R426" s="153"/>
      <c r="S426" s="153"/>
      <c r="T426" s="111"/>
      <c r="U426" s="111"/>
      <c r="V426" s="153"/>
      <c r="W426" s="153"/>
      <c r="X426" s="153"/>
      <c r="Y426" s="153"/>
      <c r="Z426" s="153"/>
      <c r="AA426" s="111"/>
      <c r="AB426" s="111"/>
      <c r="AC426" s="153"/>
      <c r="AD426" s="153"/>
      <c r="AE426" s="153"/>
      <c r="AF426" s="153"/>
      <c r="AG426" s="153"/>
      <c r="AH426" s="111"/>
      <c r="AI426" s="111"/>
      <c r="AJ426" s="112"/>
      <c r="AK426" s="113"/>
      <c r="AL426" s="114"/>
      <c r="AM426" s="111"/>
      <c r="AN426" s="111"/>
      <c r="AO426" s="115"/>
      <c r="AP426" s="115"/>
      <c r="AQ426" s="115"/>
      <c r="AR426" s="115"/>
      <c r="AS426" s="115"/>
      <c r="AT426" s="115"/>
      <c r="AU426" s="115"/>
      <c r="AV426" s="115"/>
      <c r="AW426" s="115"/>
      <c r="AX426" s="116"/>
      <c r="AY426" s="118"/>
      <c r="AZ426" s="117"/>
      <c r="BA426" s="119"/>
      <c r="BB426" s="118"/>
      <c r="BC426" s="118"/>
      <c r="BD426" s="118"/>
      <c r="BE426" s="118"/>
      <c r="BF426" s="118"/>
      <c r="BG426" s="37"/>
      <c r="BH426" s="120"/>
      <c r="BI426" s="120"/>
      <c r="BJ426" s="120"/>
      <c r="BK426" s="120"/>
      <c r="BL426" s="120"/>
      <c r="BM426" s="120"/>
      <c r="BN426" s="120"/>
      <c r="BO426" s="120"/>
      <c r="BP426" s="120"/>
      <c r="BQ426" s="120"/>
      <c r="BR426" s="120"/>
      <c r="BS426" s="120"/>
      <c r="BT426" s="120"/>
      <c r="BU426" s="120"/>
      <c r="BV426" s="120"/>
      <c r="BW426" s="120"/>
      <c r="BX426" s="120"/>
      <c r="BY426" s="120"/>
      <c r="BZ426" s="120"/>
      <c r="CA426" s="120"/>
      <c r="CB426" s="120"/>
      <c r="CC426" s="120"/>
      <c r="CD426" s="120"/>
      <c r="CE426" s="120"/>
      <c r="CF426" s="120"/>
      <c r="CG426" s="120"/>
      <c r="CH426" s="120"/>
      <c r="CI426" s="120"/>
      <c r="CJ426" s="120"/>
      <c r="CK426" s="120"/>
      <c r="CL426" s="120"/>
      <c r="CM426" s="120"/>
      <c r="CN426" s="120"/>
      <c r="CO426" s="120"/>
      <c r="CP426" s="120"/>
      <c r="CQ426" s="120"/>
      <c r="CR426" s="120"/>
      <c r="CS426" s="120"/>
      <c r="CT426" s="120"/>
      <c r="CU426" s="120"/>
      <c r="CV426" s="120"/>
      <c r="CW426" s="120"/>
    </row>
    <row r="427" spans="1:101" s="121" customFormat="1" ht="31.5" customHeight="1" x14ac:dyDescent="0.35">
      <c r="A427" s="105"/>
      <c r="B427" s="106"/>
      <c r="C427" s="106"/>
      <c r="D427" s="106"/>
      <c r="E427" s="106"/>
      <c r="F427" s="106"/>
      <c r="G427" s="107"/>
      <c r="H427" s="108"/>
      <c r="I427" s="108"/>
      <c r="J427" s="108"/>
      <c r="K427" s="108"/>
      <c r="L427" s="109"/>
      <c r="M427" s="110"/>
      <c r="N427" s="93"/>
      <c r="O427" s="153"/>
      <c r="P427" s="153"/>
      <c r="Q427" s="153"/>
      <c r="R427" s="153"/>
      <c r="S427" s="153"/>
      <c r="T427" s="111"/>
      <c r="U427" s="111"/>
      <c r="V427" s="153"/>
      <c r="W427" s="153"/>
      <c r="X427" s="153"/>
      <c r="Y427" s="153"/>
      <c r="Z427" s="153"/>
      <c r="AA427" s="111"/>
      <c r="AB427" s="111"/>
      <c r="AC427" s="153"/>
      <c r="AD427" s="153"/>
      <c r="AE427" s="153"/>
      <c r="AF427" s="153"/>
      <c r="AG427" s="153"/>
      <c r="AH427" s="111"/>
      <c r="AI427" s="111"/>
      <c r="AJ427" s="112"/>
      <c r="AK427" s="113"/>
      <c r="AL427" s="114"/>
      <c r="AM427" s="111"/>
      <c r="AN427" s="111"/>
      <c r="AO427" s="115"/>
      <c r="AP427" s="115"/>
      <c r="AQ427" s="115"/>
      <c r="AR427" s="115"/>
      <c r="AS427" s="115"/>
      <c r="AT427" s="115"/>
      <c r="AU427" s="115"/>
      <c r="AV427" s="115"/>
      <c r="AW427" s="115"/>
      <c r="AX427" s="116"/>
      <c r="AY427" s="118"/>
      <c r="AZ427" s="117"/>
      <c r="BA427" s="119"/>
      <c r="BB427" s="118"/>
      <c r="BC427" s="118"/>
      <c r="BD427" s="118"/>
      <c r="BE427" s="118"/>
      <c r="BF427" s="118"/>
      <c r="BG427" s="37"/>
      <c r="BH427" s="120"/>
      <c r="BI427" s="120"/>
      <c r="BJ427" s="120"/>
      <c r="BK427" s="120"/>
      <c r="BL427" s="120"/>
      <c r="BM427" s="120"/>
      <c r="BN427" s="120"/>
      <c r="BO427" s="120"/>
      <c r="BP427" s="120"/>
      <c r="BQ427" s="120"/>
      <c r="BR427" s="120"/>
      <c r="BS427" s="120"/>
      <c r="BT427" s="120"/>
      <c r="BU427" s="120"/>
      <c r="BV427" s="120"/>
      <c r="BW427" s="120"/>
      <c r="BX427" s="120"/>
      <c r="BY427" s="120"/>
      <c r="BZ427" s="120"/>
      <c r="CA427" s="120"/>
      <c r="CB427" s="120"/>
      <c r="CC427" s="120"/>
      <c r="CD427" s="120"/>
      <c r="CE427" s="120"/>
      <c r="CF427" s="120"/>
      <c r="CG427" s="120"/>
      <c r="CH427" s="120"/>
      <c r="CI427" s="120"/>
      <c r="CJ427" s="120"/>
      <c r="CK427" s="120"/>
      <c r="CL427" s="120"/>
      <c r="CM427" s="120"/>
      <c r="CN427" s="120"/>
      <c r="CO427" s="120"/>
      <c r="CP427" s="120"/>
      <c r="CQ427" s="120"/>
      <c r="CR427" s="120"/>
      <c r="CS427" s="120"/>
      <c r="CT427" s="120"/>
      <c r="CU427" s="120"/>
      <c r="CV427" s="120"/>
      <c r="CW427" s="120"/>
    </row>
    <row r="428" spans="1:101" s="121" customFormat="1" ht="31.5" customHeight="1" x14ac:dyDescent="0.35">
      <c r="A428" s="105"/>
      <c r="B428" s="106"/>
      <c r="C428" s="106"/>
      <c r="D428" s="106"/>
      <c r="E428" s="106"/>
      <c r="F428" s="106"/>
      <c r="G428" s="107"/>
      <c r="H428" s="108"/>
      <c r="I428" s="108"/>
      <c r="J428" s="108"/>
      <c r="K428" s="108"/>
      <c r="L428" s="109"/>
      <c r="M428" s="110"/>
      <c r="N428" s="93"/>
      <c r="O428" s="153"/>
      <c r="P428" s="153"/>
      <c r="Q428" s="153"/>
      <c r="R428" s="153"/>
      <c r="S428" s="153"/>
      <c r="T428" s="111"/>
      <c r="U428" s="111"/>
      <c r="V428" s="153"/>
      <c r="W428" s="153"/>
      <c r="X428" s="153"/>
      <c r="Y428" s="153"/>
      <c r="Z428" s="153"/>
      <c r="AA428" s="111"/>
      <c r="AB428" s="111"/>
      <c r="AC428" s="153"/>
      <c r="AD428" s="153"/>
      <c r="AE428" s="153"/>
      <c r="AF428" s="153"/>
      <c r="AG428" s="153"/>
      <c r="AH428" s="111"/>
      <c r="AI428" s="111"/>
      <c r="AJ428" s="112"/>
      <c r="AK428" s="113"/>
      <c r="AL428" s="114"/>
      <c r="AM428" s="111"/>
      <c r="AN428" s="111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6"/>
      <c r="AY428" s="118"/>
      <c r="AZ428" s="117"/>
      <c r="BA428" s="119"/>
      <c r="BB428" s="118"/>
      <c r="BC428" s="118"/>
      <c r="BD428" s="118"/>
      <c r="BE428" s="118"/>
      <c r="BF428" s="118"/>
      <c r="BG428" s="37"/>
      <c r="BH428" s="120"/>
      <c r="BI428" s="120"/>
      <c r="BJ428" s="120"/>
      <c r="BK428" s="120"/>
      <c r="BL428" s="120"/>
      <c r="BM428" s="120"/>
      <c r="BN428" s="120"/>
      <c r="BO428" s="120"/>
      <c r="BP428" s="120"/>
      <c r="BQ428" s="120"/>
      <c r="BR428" s="120"/>
      <c r="BS428" s="120"/>
      <c r="BT428" s="120"/>
      <c r="BU428" s="120"/>
      <c r="BV428" s="120"/>
      <c r="BW428" s="120"/>
      <c r="BX428" s="120"/>
      <c r="BY428" s="120"/>
      <c r="BZ428" s="120"/>
      <c r="CA428" s="120"/>
      <c r="CB428" s="120"/>
      <c r="CC428" s="120"/>
      <c r="CD428" s="120"/>
      <c r="CE428" s="120"/>
      <c r="CF428" s="120"/>
      <c r="CG428" s="120"/>
      <c r="CH428" s="120"/>
      <c r="CI428" s="120"/>
      <c r="CJ428" s="120"/>
      <c r="CK428" s="120"/>
      <c r="CL428" s="120"/>
      <c r="CM428" s="120"/>
      <c r="CN428" s="120"/>
      <c r="CO428" s="120"/>
      <c r="CP428" s="120"/>
      <c r="CQ428" s="120"/>
      <c r="CR428" s="120"/>
      <c r="CS428" s="120"/>
      <c r="CT428" s="120"/>
      <c r="CU428" s="120"/>
      <c r="CV428" s="120"/>
      <c r="CW428" s="120"/>
    </row>
    <row r="429" spans="1:101" s="121" customFormat="1" ht="31.5" customHeight="1" x14ac:dyDescent="0.35">
      <c r="A429" s="105"/>
      <c r="B429" s="106"/>
      <c r="C429" s="106"/>
      <c r="D429" s="106"/>
      <c r="E429" s="106"/>
      <c r="F429" s="106"/>
      <c r="G429" s="107"/>
      <c r="H429" s="108"/>
      <c r="I429" s="108"/>
      <c r="J429" s="108"/>
      <c r="K429" s="108"/>
      <c r="L429" s="109"/>
      <c r="M429" s="110"/>
      <c r="N429" s="93"/>
      <c r="O429" s="153"/>
      <c r="P429" s="153"/>
      <c r="Q429" s="153"/>
      <c r="R429" s="153"/>
      <c r="S429" s="153"/>
      <c r="T429" s="111"/>
      <c r="U429" s="111"/>
      <c r="V429" s="153"/>
      <c r="W429" s="153"/>
      <c r="X429" s="153"/>
      <c r="Y429" s="153"/>
      <c r="Z429" s="153"/>
      <c r="AA429" s="111"/>
      <c r="AB429" s="111"/>
      <c r="AC429" s="153"/>
      <c r="AD429" s="153"/>
      <c r="AE429" s="153"/>
      <c r="AF429" s="153"/>
      <c r="AG429" s="153"/>
      <c r="AH429" s="111"/>
      <c r="AI429" s="111"/>
      <c r="AJ429" s="112"/>
      <c r="AK429" s="113"/>
      <c r="AL429" s="114"/>
      <c r="AM429" s="111"/>
      <c r="AN429" s="111"/>
      <c r="AO429" s="115"/>
      <c r="AP429" s="115"/>
      <c r="AQ429" s="115"/>
      <c r="AR429" s="115"/>
      <c r="AS429" s="115"/>
      <c r="AT429" s="115"/>
      <c r="AU429" s="115"/>
      <c r="AV429" s="115"/>
      <c r="AW429" s="115"/>
      <c r="AX429" s="116"/>
      <c r="AY429" s="118"/>
      <c r="AZ429" s="117"/>
      <c r="BA429" s="119"/>
      <c r="BB429" s="118"/>
      <c r="BC429" s="118"/>
      <c r="BD429" s="118"/>
      <c r="BE429" s="118"/>
      <c r="BF429" s="118"/>
      <c r="BG429" s="37"/>
      <c r="BH429" s="120"/>
      <c r="BI429" s="120"/>
      <c r="BJ429" s="120"/>
      <c r="BK429" s="120"/>
      <c r="BL429" s="120"/>
      <c r="BM429" s="120"/>
      <c r="BN429" s="120"/>
      <c r="BO429" s="120"/>
      <c r="BP429" s="120"/>
      <c r="BQ429" s="120"/>
      <c r="BR429" s="120"/>
      <c r="BS429" s="120"/>
      <c r="BT429" s="120"/>
      <c r="BU429" s="120"/>
      <c r="BV429" s="120"/>
      <c r="BW429" s="120"/>
      <c r="BX429" s="120"/>
      <c r="BY429" s="120"/>
      <c r="BZ429" s="120"/>
      <c r="CA429" s="120"/>
      <c r="CB429" s="120"/>
      <c r="CC429" s="120"/>
      <c r="CD429" s="120"/>
      <c r="CE429" s="120"/>
      <c r="CF429" s="120"/>
      <c r="CG429" s="120"/>
      <c r="CH429" s="120"/>
      <c r="CI429" s="120"/>
      <c r="CJ429" s="120"/>
      <c r="CK429" s="120"/>
      <c r="CL429" s="120"/>
      <c r="CM429" s="120"/>
      <c r="CN429" s="120"/>
      <c r="CO429" s="120"/>
      <c r="CP429" s="120"/>
      <c r="CQ429" s="120"/>
      <c r="CR429" s="120"/>
      <c r="CS429" s="120"/>
      <c r="CT429" s="120"/>
      <c r="CU429" s="120"/>
      <c r="CV429" s="120"/>
      <c r="CW429" s="120"/>
    </row>
    <row r="430" spans="1:101" s="121" customFormat="1" ht="31.5" customHeight="1" x14ac:dyDescent="0.35">
      <c r="A430" s="105"/>
      <c r="B430" s="106"/>
      <c r="C430" s="106"/>
      <c r="D430" s="106"/>
      <c r="E430" s="106"/>
      <c r="F430" s="106"/>
      <c r="G430" s="107"/>
      <c r="H430" s="108"/>
      <c r="I430" s="108"/>
      <c r="J430" s="108"/>
      <c r="K430" s="108"/>
      <c r="L430" s="109"/>
      <c r="M430" s="110"/>
      <c r="N430" s="93"/>
      <c r="O430" s="153"/>
      <c r="P430" s="153"/>
      <c r="Q430" s="153"/>
      <c r="R430" s="153"/>
      <c r="S430" s="153"/>
      <c r="T430" s="111"/>
      <c r="U430" s="111"/>
      <c r="V430" s="153"/>
      <c r="W430" s="153"/>
      <c r="X430" s="153"/>
      <c r="Y430" s="153"/>
      <c r="Z430" s="153"/>
      <c r="AA430" s="111"/>
      <c r="AB430" s="111"/>
      <c r="AC430" s="153"/>
      <c r="AD430" s="153"/>
      <c r="AE430" s="153"/>
      <c r="AF430" s="153"/>
      <c r="AG430" s="153"/>
      <c r="AH430" s="111"/>
      <c r="AI430" s="111"/>
      <c r="AJ430" s="112"/>
      <c r="AK430" s="113"/>
      <c r="AL430" s="114"/>
      <c r="AM430" s="111"/>
      <c r="AN430" s="111"/>
      <c r="AO430" s="115"/>
      <c r="AP430" s="115"/>
      <c r="AQ430" s="115"/>
      <c r="AR430" s="115"/>
      <c r="AS430" s="115"/>
      <c r="AT430" s="115"/>
      <c r="AU430" s="115"/>
      <c r="AV430" s="115"/>
      <c r="AW430" s="115"/>
      <c r="AX430" s="116"/>
      <c r="AY430" s="118"/>
      <c r="AZ430" s="117"/>
      <c r="BA430" s="119"/>
      <c r="BB430" s="118"/>
      <c r="BC430" s="118"/>
      <c r="BD430" s="118"/>
      <c r="BE430" s="118"/>
      <c r="BF430" s="118"/>
      <c r="BG430" s="37"/>
      <c r="BH430" s="120"/>
      <c r="BI430" s="120"/>
      <c r="BJ430" s="120"/>
      <c r="BK430" s="120"/>
      <c r="BL430" s="120"/>
      <c r="BM430" s="120"/>
      <c r="BN430" s="120"/>
      <c r="BO430" s="120"/>
      <c r="BP430" s="120"/>
      <c r="BQ430" s="120"/>
      <c r="BR430" s="120"/>
      <c r="BS430" s="120"/>
      <c r="BT430" s="120"/>
      <c r="BU430" s="120"/>
      <c r="BV430" s="120"/>
      <c r="BW430" s="120"/>
      <c r="BX430" s="120"/>
      <c r="BY430" s="120"/>
      <c r="BZ430" s="120"/>
      <c r="CA430" s="120"/>
      <c r="CB430" s="120"/>
      <c r="CC430" s="120"/>
      <c r="CD430" s="120"/>
      <c r="CE430" s="120"/>
      <c r="CF430" s="120"/>
      <c r="CG430" s="120"/>
      <c r="CH430" s="120"/>
      <c r="CI430" s="120"/>
      <c r="CJ430" s="120"/>
      <c r="CK430" s="120"/>
      <c r="CL430" s="120"/>
      <c r="CM430" s="120"/>
      <c r="CN430" s="120"/>
      <c r="CO430" s="120"/>
      <c r="CP430" s="120"/>
      <c r="CQ430" s="120"/>
      <c r="CR430" s="120"/>
      <c r="CS430" s="120"/>
      <c r="CT430" s="120"/>
      <c r="CU430" s="120"/>
      <c r="CV430" s="120"/>
      <c r="CW430" s="120"/>
    </row>
    <row r="431" spans="1:101" s="121" customFormat="1" ht="31.5" customHeight="1" x14ac:dyDescent="0.35">
      <c r="A431" s="105"/>
      <c r="B431" s="106"/>
      <c r="C431" s="106"/>
      <c r="D431" s="106"/>
      <c r="E431" s="106"/>
      <c r="F431" s="106"/>
      <c r="G431" s="107"/>
      <c r="H431" s="108"/>
      <c r="I431" s="108"/>
      <c r="J431" s="108"/>
      <c r="K431" s="108"/>
      <c r="L431" s="109"/>
      <c r="M431" s="110"/>
      <c r="N431" s="93"/>
      <c r="O431" s="153"/>
      <c r="P431" s="153"/>
      <c r="Q431" s="153"/>
      <c r="R431" s="153"/>
      <c r="S431" s="153"/>
      <c r="T431" s="111"/>
      <c r="U431" s="111"/>
      <c r="V431" s="153"/>
      <c r="W431" s="153"/>
      <c r="X431" s="153"/>
      <c r="Y431" s="153"/>
      <c r="Z431" s="153"/>
      <c r="AA431" s="111"/>
      <c r="AB431" s="111"/>
      <c r="AC431" s="153"/>
      <c r="AD431" s="153"/>
      <c r="AE431" s="153"/>
      <c r="AF431" s="153"/>
      <c r="AG431" s="153"/>
      <c r="AH431" s="111"/>
      <c r="AI431" s="111"/>
      <c r="AJ431" s="112"/>
      <c r="AK431" s="113"/>
      <c r="AL431" s="114"/>
      <c r="AM431" s="111"/>
      <c r="AN431" s="111"/>
      <c r="AO431" s="115"/>
      <c r="AP431" s="115"/>
      <c r="AQ431" s="115"/>
      <c r="AR431" s="115"/>
      <c r="AS431" s="115"/>
      <c r="AT431" s="115"/>
      <c r="AU431" s="115"/>
      <c r="AV431" s="115"/>
      <c r="AW431" s="115"/>
      <c r="AX431" s="116"/>
      <c r="AY431" s="118"/>
      <c r="AZ431" s="117"/>
      <c r="BA431" s="119"/>
      <c r="BB431" s="118"/>
      <c r="BC431" s="118"/>
      <c r="BD431" s="118"/>
      <c r="BE431" s="118"/>
      <c r="BF431" s="118"/>
      <c r="BG431" s="37"/>
      <c r="BH431" s="120"/>
      <c r="BI431" s="120"/>
      <c r="BJ431" s="120"/>
      <c r="BK431" s="120"/>
      <c r="BL431" s="120"/>
      <c r="BM431" s="120"/>
      <c r="BN431" s="120"/>
      <c r="BO431" s="120"/>
      <c r="BP431" s="120"/>
      <c r="BQ431" s="120"/>
      <c r="BR431" s="120"/>
      <c r="BS431" s="120"/>
      <c r="BT431" s="120"/>
      <c r="BU431" s="120"/>
      <c r="BV431" s="120"/>
      <c r="BW431" s="120"/>
      <c r="BX431" s="120"/>
      <c r="BY431" s="120"/>
      <c r="BZ431" s="120"/>
      <c r="CA431" s="120"/>
      <c r="CB431" s="120"/>
      <c r="CC431" s="120"/>
      <c r="CD431" s="120"/>
      <c r="CE431" s="120"/>
      <c r="CF431" s="120"/>
      <c r="CG431" s="120"/>
      <c r="CH431" s="120"/>
      <c r="CI431" s="120"/>
      <c r="CJ431" s="120"/>
      <c r="CK431" s="120"/>
      <c r="CL431" s="120"/>
      <c r="CM431" s="120"/>
      <c r="CN431" s="120"/>
      <c r="CO431" s="120"/>
      <c r="CP431" s="120"/>
      <c r="CQ431" s="120"/>
      <c r="CR431" s="120"/>
      <c r="CS431" s="120"/>
      <c r="CT431" s="120"/>
      <c r="CU431" s="120"/>
      <c r="CV431" s="120"/>
      <c r="CW431" s="120"/>
    </row>
    <row r="432" spans="1:101" s="121" customFormat="1" ht="31.5" customHeight="1" x14ac:dyDescent="0.35">
      <c r="A432" s="105"/>
      <c r="B432" s="106"/>
      <c r="C432" s="106"/>
      <c r="D432" s="106"/>
      <c r="E432" s="106"/>
      <c r="F432" s="106"/>
      <c r="G432" s="107"/>
      <c r="H432" s="108"/>
      <c r="I432" s="108"/>
      <c r="J432" s="108"/>
      <c r="K432" s="108"/>
      <c r="L432" s="109"/>
      <c r="M432" s="110"/>
      <c r="N432" s="93"/>
      <c r="O432" s="153"/>
      <c r="P432" s="153"/>
      <c r="Q432" s="153"/>
      <c r="R432" s="153"/>
      <c r="S432" s="153"/>
      <c r="T432" s="111"/>
      <c r="U432" s="111"/>
      <c r="V432" s="153"/>
      <c r="W432" s="153"/>
      <c r="X432" s="153"/>
      <c r="Y432" s="153"/>
      <c r="Z432" s="153"/>
      <c r="AA432" s="111"/>
      <c r="AB432" s="111"/>
      <c r="AC432" s="153"/>
      <c r="AD432" s="153"/>
      <c r="AE432" s="153"/>
      <c r="AF432" s="153"/>
      <c r="AG432" s="153"/>
      <c r="AH432" s="111"/>
      <c r="AI432" s="111"/>
      <c r="AJ432" s="112"/>
      <c r="AK432" s="113"/>
      <c r="AL432" s="114"/>
      <c r="AM432" s="111"/>
      <c r="AN432" s="111"/>
      <c r="AO432" s="115"/>
      <c r="AP432" s="115"/>
      <c r="AQ432" s="115"/>
      <c r="AR432" s="115"/>
      <c r="AS432" s="115"/>
      <c r="AT432" s="115"/>
      <c r="AU432" s="115"/>
      <c r="AV432" s="115"/>
      <c r="AW432" s="115"/>
      <c r="AX432" s="116"/>
      <c r="AY432" s="118"/>
      <c r="AZ432" s="117"/>
      <c r="BA432" s="119"/>
      <c r="BB432" s="118"/>
      <c r="BC432" s="118"/>
      <c r="BD432" s="118"/>
      <c r="BE432" s="118"/>
      <c r="BF432" s="118"/>
      <c r="BG432" s="37"/>
      <c r="BH432" s="120"/>
      <c r="BI432" s="120"/>
      <c r="BJ432" s="120"/>
      <c r="BK432" s="120"/>
      <c r="BL432" s="120"/>
      <c r="BM432" s="120"/>
      <c r="BN432" s="120"/>
      <c r="BO432" s="120"/>
      <c r="BP432" s="120"/>
      <c r="BQ432" s="120"/>
      <c r="BR432" s="120"/>
      <c r="BS432" s="120"/>
      <c r="BT432" s="120"/>
      <c r="BU432" s="120"/>
      <c r="BV432" s="120"/>
      <c r="BW432" s="120"/>
      <c r="BX432" s="120"/>
      <c r="BY432" s="120"/>
      <c r="BZ432" s="120"/>
      <c r="CA432" s="120"/>
      <c r="CB432" s="120"/>
      <c r="CC432" s="120"/>
      <c r="CD432" s="120"/>
      <c r="CE432" s="120"/>
      <c r="CF432" s="120"/>
      <c r="CG432" s="120"/>
      <c r="CH432" s="120"/>
      <c r="CI432" s="120"/>
      <c r="CJ432" s="120"/>
      <c r="CK432" s="120"/>
      <c r="CL432" s="120"/>
      <c r="CM432" s="120"/>
      <c r="CN432" s="120"/>
      <c r="CO432" s="120"/>
      <c r="CP432" s="120"/>
      <c r="CQ432" s="120"/>
      <c r="CR432" s="120"/>
      <c r="CS432" s="120"/>
      <c r="CT432" s="120"/>
      <c r="CU432" s="120"/>
      <c r="CV432" s="120"/>
      <c r="CW432" s="120"/>
    </row>
    <row r="433" spans="1:101" s="121" customFormat="1" ht="31.5" customHeight="1" x14ac:dyDescent="0.35">
      <c r="A433" s="105"/>
      <c r="B433" s="106"/>
      <c r="C433" s="106"/>
      <c r="D433" s="106"/>
      <c r="E433" s="106"/>
      <c r="F433" s="106"/>
      <c r="G433" s="107"/>
      <c r="H433" s="108"/>
      <c r="I433" s="108"/>
      <c r="J433" s="108"/>
      <c r="K433" s="108"/>
      <c r="L433" s="109"/>
      <c r="M433" s="110"/>
      <c r="N433" s="93"/>
      <c r="O433" s="153"/>
      <c r="P433" s="153"/>
      <c r="Q433" s="153"/>
      <c r="R433" s="153"/>
      <c r="S433" s="153"/>
      <c r="T433" s="111"/>
      <c r="U433" s="111"/>
      <c r="V433" s="153"/>
      <c r="W433" s="153"/>
      <c r="X433" s="153"/>
      <c r="Y433" s="153"/>
      <c r="Z433" s="153"/>
      <c r="AA433" s="111"/>
      <c r="AB433" s="111"/>
      <c r="AC433" s="153"/>
      <c r="AD433" s="153"/>
      <c r="AE433" s="153"/>
      <c r="AF433" s="153"/>
      <c r="AG433" s="153"/>
      <c r="AH433" s="111"/>
      <c r="AI433" s="111"/>
      <c r="AJ433" s="112"/>
      <c r="AK433" s="113"/>
      <c r="AL433" s="114"/>
      <c r="AM433" s="111"/>
      <c r="AN433" s="111"/>
      <c r="AO433" s="115"/>
      <c r="AP433" s="115"/>
      <c r="AQ433" s="115"/>
      <c r="AR433" s="115"/>
      <c r="AS433" s="115"/>
      <c r="AT433" s="115"/>
      <c r="AU433" s="115"/>
      <c r="AV433" s="115"/>
      <c r="AW433" s="115"/>
      <c r="AX433" s="116"/>
      <c r="AY433" s="118"/>
      <c r="AZ433" s="117"/>
      <c r="BA433" s="119"/>
      <c r="BB433" s="118"/>
      <c r="BC433" s="118"/>
      <c r="BD433" s="118"/>
      <c r="BE433" s="118"/>
      <c r="BF433" s="118"/>
      <c r="BG433" s="37"/>
      <c r="BH433" s="120"/>
      <c r="BI433" s="120"/>
      <c r="BJ433" s="120"/>
      <c r="BK433" s="120"/>
      <c r="BL433" s="120"/>
      <c r="BM433" s="120"/>
      <c r="BN433" s="120"/>
      <c r="BO433" s="120"/>
      <c r="BP433" s="120"/>
      <c r="BQ433" s="120"/>
      <c r="BR433" s="120"/>
      <c r="BS433" s="120"/>
      <c r="BT433" s="120"/>
      <c r="BU433" s="120"/>
      <c r="BV433" s="120"/>
      <c r="BW433" s="120"/>
      <c r="BX433" s="120"/>
      <c r="BY433" s="120"/>
      <c r="BZ433" s="120"/>
      <c r="CA433" s="120"/>
      <c r="CB433" s="120"/>
      <c r="CC433" s="120"/>
      <c r="CD433" s="120"/>
      <c r="CE433" s="120"/>
      <c r="CF433" s="120"/>
      <c r="CG433" s="120"/>
      <c r="CH433" s="120"/>
      <c r="CI433" s="120"/>
      <c r="CJ433" s="120"/>
      <c r="CK433" s="120"/>
      <c r="CL433" s="120"/>
      <c r="CM433" s="120"/>
      <c r="CN433" s="120"/>
      <c r="CO433" s="120"/>
      <c r="CP433" s="120"/>
      <c r="CQ433" s="120"/>
      <c r="CR433" s="120"/>
      <c r="CS433" s="120"/>
      <c r="CT433" s="120"/>
      <c r="CU433" s="120"/>
      <c r="CV433" s="120"/>
      <c r="CW433" s="120"/>
    </row>
    <row r="434" spans="1:101" s="121" customFormat="1" ht="31.5" customHeight="1" x14ac:dyDescent="0.35">
      <c r="A434" s="105"/>
      <c r="B434" s="106"/>
      <c r="C434" s="106"/>
      <c r="D434" s="106"/>
      <c r="E434" s="106"/>
      <c r="F434" s="106"/>
      <c r="G434" s="107"/>
      <c r="H434" s="108"/>
      <c r="I434" s="108"/>
      <c r="J434" s="108"/>
      <c r="K434" s="108"/>
      <c r="L434" s="109"/>
      <c r="M434" s="110"/>
      <c r="N434" s="93"/>
      <c r="O434" s="153"/>
      <c r="P434" s="153"/>
      <c r="Q434" s="153"/>
      <c r="R434" s="153"/>
      <c r="S434" s="153"/>
      <c r="T434" s="111"/>
      <c r="U434" s="111"/>
      <c r="V434" s="153"/>
      <c r="W434" s="153"/>
      <c r="X434" s="153"/>
      <c r="Y434" s="153"/>
      <c r="Z434" s="153"/>
      <c r="AA434" s="111"/>
      <c r="AB434" s="111"/>
      <c r="AC434" s="153"/>
      <c r="AD434" s="153"/>
      <c r="AE434" s="153"/>
      <c r="AF434" s="153"/>
      <c r="AG434" s="153"/>
      <c r="AH434" s="111"/>
      <c r="AI434" s="111"/>
      <c r="AJ434" s="112"/>
      <c r="AK434" s="113"/>
      <c r="AL434" s="114"/>
      <c r="AM434" s="111"/>
      <c r="AN434" s="111"/>
      <c r="AO434" s="115"/>
      <c r="AP434" s="115"/>
      <c r="AQ434" s="115"/>
      <c r="AR434" s="115"/>
      <c r="AS434" s="115"/>
      <c r="AT434" s="115"/>
      <c r="AU434" s="115"/>
      <c r="AV434" s="115"/>
      <c r="AW434" s="115"/>
      <c r="AX434" s="116"/>
      <c r="AY434" s="118"/>
      <c r="AZ434" s="117"/>
      <c r="BA434" s="119"/>
      <c r="BB434" s="118"/>
      <c r="BC434" s="118"/>
      <c r="BD434" s="118"/>
      <c r="BE434" s="118"/>
      <c r="BF434" s="118"/>
      <c r="BG434" s="37"/>
      <c r="BH434" s="120"/>
      <c r="BI434" s="120"/>
      <c r="BJ434" s="120"/>
      <c r="BK434" s="120"/>
      <c r="BL434" s="120"/>
      <c r="BM434" s="120"/>
      <c r="BN434" s="120"/>
      <c r="BO434" s="120"/>
      <c r="BP434" s="120"/>
      <c r="BQ434" s="120"/>
      <c r="BR434" s="120"/>
      <c r="BS434" s="120"/>
      <c r="BT434" s="120"/>
      <c r="BU434" s="120"/>
      <c r="BV434" s="120"/>
      <c r="BW434" s="120"/>
      <c r="BX434" s="120"/>
      <c r="BY434" s="120"/>
      <c r="BZ434" s="120"/>
      <c r="CA434" s="120"/>
      <c r="CB434" s="120"/>
      <c r="CC434" s="120"/>
      <c r="CD434" s="120"/>
      <c r="CE434" s="120"/>
      <c r="CF434" s="120"/>
      <c r="CG434" s="120"/>
      <c r="CH434" s="120"/>
      <c r="CI434" s="120"/>
      <c r="CJ434" s="120"/>
      <c r="CK434" s="120"/>
      <c r="CL434" s="120"/>
      <c r="CM434" s="120"/>
      <c r="CN434" s="120"/>
      <c r="CO434" s="120"/>
      <c r="CP434" s="120"/>
      <c r="CQ434" s="120"/>
      <c r="CR434" s="120"/>
      <c r="CS434" s="120"/>
      <c r="CT434" s="120"/>
      <c r="CU434" s="120"/>
      <c r="CV434" s="120"/>
      <c r="CW434" s="120"/>
    </row>
    <row r="435" spans="1:101" s="121" customFormat="1" ht="31.5" customHeight="1" x14ac:dyDescent="0.35">
      <c r="A435" s="105"/>
      <c r="B435" s="106"/>
      <c r="C435" s="106"/>
      <c r="D435" s="106"/>
      <c r="E435" s="106"/>
      <c r="F435" s="106"/>
      <c r="G435" s="107"/>
      <c r="H435" s="108"/>
      <c r="I435" s="108"/>
      <c r="J435" s="108"/>
      <c r="K435" s="108"/>
      <c r="L435" s="109"/>
      <c r="M435" s="110"/>
      <c r="N435" s="93"/>
      <c r="O435" s="153"/>
      <c r="P435" s="153"/>
      <c r="Q435" s="153"/>
      <c r="R435" s="153"/>
      <c r="S435" s="153"/>
      <c r="T435" s="111"/>
      <c r="U435" s="111"/>
      <c r="V435" s="153"/>
      <c r="W435" s="153"/>
      <c r="X435" s="153"/>
      <c r="Y435" s="153"/>
      <c r="Z435" s="153"/>
      <c r="AA435" s="111"/>
      <c r="AB435" s="111"/>
      <c r="AC435" s="153"/>
      <c r="AD435" s="153"/>
      <c r="AE435" s="153"/>
      <c r="AF435" s="153"/>
      <c r="AG435" s="153"/>
      <c r="AH435" s="111"/>
      <c r="AI435" s="111"/>
      <c r="AJ435" s="112"/>
      <c r="AK435" s="113"/>
      <c r="AL435" s="114"/>
      <c r="AM435" s="111"/>
      <c r="AN435" s="111"/>
      <c r="AO435" s="115"/>
      <c r="AP435" s="115"/>
      <c r="AQ435" s="115"/>
      <c r="AR435" s="115"/>
      <c r="AS435" s="115"/>
      <c r="AT435" s="115"/>
      <c r="AU435" s="115"/>
      <c r="AV435" s="115"/>
      <c r="AW435" s="115"/>
      <c r="AX435" s="116"/>
      <c r="AY435" s="118"/>
      <c r="AZ435" s="117"/>
      <c r="BA435" s="119"/>
      <c r="BB435" s="118"/>
      <c r="BC435" s="118"/>
      <c r="BD435" s="118"/>
      <c r="BE435" s="118"/>
      <c r="BF435" s="118"/>
      <c r="BG435" s="37"/>
      <c r="BH435" s="120"/>
      <c r="BI435" s="120"/>
      <c r="BJ435" s="120"/>
      <c r="BK435" s="120"/>
      <c r="BL435" s="120"/>
      <c r="BM435" s="120"/>
      <c r="BN435" s="120"/>
      <c r="BO435" s="120"/>
      <c r="BP435" s="120"/>
      <c r="BQ435" s="120"/>
      <c r="BR435" s="120"/>
      <c r="BS435" s="120"/>
      <c r="BT435" s="120"/>
      <c r="BU435" s="120"/>
      <c r="BV435" s="120"/>
      <c r="BW435" s="120"/>
      <c r="BX435" s="120"/>
      <c r="BY435" s="120"/>
      <c r="BZ435" s="120"/>
      <c r="CA435" s="120"/>
      <c r="CB435" s="120"/>
      <c r="CC435" s="120"/>
      <c r="CD435" s="120"/>
      <c r="CE435" s="120"/>
      <c r="CF435" s="120"/>
      <c r="CG435" s="120"/>
      <c r="CH435" s="120"/>
      <c r="CI435" s="120"/>
      <c r="CJ435" s="120"/>
      <c r="CK435" s="120"/>
      <c r="CL435" s="120"/>
      <c r="CM435" s="120"/>
      <c r="CN435" s="120"/>
      <c r="CO435" s="120"/>
      <c r="CP435" s="120"/>
      <c r="CQ435" s="120"/>
      <c r="CR435" s="120"/>
      <c r="CS435" s="120"/>
      <c r="CT435" s="120"/>
      <c r="CU435" s="120"/>
      <c r="CV435" s="120"/>
      <c r="CW435" s="120"/>
    </row>
    <row r="436" spans="1:101" s="121" customFormat="1" ht="31.5" customHeight="1" x14ac:dyDescent="0.35">
      <c r="A436" s="105"/>
      <c r="B436" s="106"/>
      <c r="C436" s="106"/>
      <c r="D436" s="106"/>
      <c r="E436" s="106"/>
      <c r="F436" s="106"/>
      <c r="G436" s="107"/>
      <c r="H436" s="108"/>
      <c r="I436" s="108"/>
      <c r="J436" s="108"/>
      <c r="K436" s="108"/>
      <c r="L436" s="109"/>
      <c r="M436" s="110"/>
      <c r="N436" s="93"/>
      <c r="O436" s="153"/>
      <c r="P436" s="153"/>
      <c r="Q436" s="153"/>
      <c r="R436" s="153"/>
      <c r="S436" s="153"/>
      <c r="T436" s="111"/>
      <c r="U436" s="111"/>
      <c r="V436" s="153"/>
      <c r="W436" s="153"/>
      <c r="X436" s="153"/>
      <c r="Y436" s="153"/>
      <c r="Z436" s="153"/>
      <c r="AA436" s="111"/>
      <c r="AB436" s="111"/>
      <c r="AC436" s="153"/>
      <c r="AD436" s="153"/>
      <c r="AE436" s="153"/>
      <c r="AF436" s="153"/>
      <c r="AG436" s="153"/>
      <c r="AH436" s="111"/>
      <c r="AI436" s="111"/>
      <c r="AJ436" s="112"/>
      <c r="AK436" s="113"/>
      <c r="AL436" s="114"/>
      <c r="AM436" s="111"/>
      <c r="AN436" s="111"/>
      <c r="AO436" s="115"/>
      <c r="AP436" s="115"/>
      <c r="AQ436" s="115"/>
      <c r="AR436" s="115"/>
      <c r="AS436" s="115"/>
      <c r="AT436" s="115"/>
      <c r="AU436" s="115"/>
      <c r="AV436" s="115"/>
      <c r="AW436" s="115"/>
      <c r="AX436" s="116"/>
      <c r="AY436" s="118"/>
      <c r="AZ436" s="117"/>
      <c r="BA436" s="119"/>
      <c r="BB436" s="118"/>
      <c r="BC436" s="118"/>
      <c r="BD436" s="118"/>
      <c r="BE436" s="118"/>
      <c r="BF436" s="118"/>
      <c r="BG436" s="37"/>
      <c r="BH436" s="120"/>
      <c r="BI436" s="120"/>
      <c r="BJ436" s="120"/>
      <c r="BK436" s="120"/>
      <c r="BL436" s="120"/>
      <c r="BM436" s="120"/>
      <c r="BN436" s="120"/>
      <c r="BO436" s="120"/>
      <c r="BP436" s="120"/>
      <c r="BQ436" s="120"/>
      <c r="BR436" s="120"/>
      <c r="BS436" s="120"/>
      <c r="BT436" s="120"/>
      <c r="BU436" s="120"/>
      <c r="BV436" s="120"/>
      <c r="BW436" s="120"/>
      <c r="BX436" s="120"/>
      <c r="BY436" s="120"/>
      <c r="BZ436" s="120"/>
      <c r="CA436" s="120"/>
      <c r="CB436" s="120"/>
      <c r="CC436" s="120"/>
      <c r="CD436" s="120"/>
      <c r="CE436" s="120"/>
      <c r="CF436" s="120"/>
      <c r="CG436" s="120"/>
      <c r="CH436" s="120"/>
      <c r="CI436" s="120"/>
      <c r="CJ436" s="120"/>
      <c r="CK436" s="120"/>
      <c r="CL436" s="120"/>
      <c r="CM436" s="120"/>
      <c r="CN436" s="120"/>
      <c r="CO436" s="120"/>
      <c r="CP436" s="120"/>
      <c r="CQ436" s="120"/>
      <c r="CR436" s="120"/>
      <c r="CS436" s="120"/>
      <c r="CT436" s="120"/>
      <c r="CU436" s="120"/>
      <c r="CV436" s="120"/>
      <c r="CW436" s="120"/>
    </row>
    <row r="437" spans="1:101" s="121" customFormat="1" ht="31.5" customHeight="1" x14ac:dyDescent="0.35">
      <c r="A437" s="105"/>
      <c r="B437" s="106"/>
      <c r="C437" s="106"/>
      <c r="D437" s="106"/>
      <c r="E437" s="106"/>
      <c r="F437" s="106"/>
      <c r="G437" s="107"/>
      <c r="H437" s="108"/>
      <c r="I437" s="108"/>
      <c r="J437" s="108"/>
      <c r="K437" s="108"/>
      <c r="L437" s="109"/>
      <c r="M437" s="110"/>
      <c r="N437" s="93"/>
      <c r="O437" s="153"/>
      <c r="P437" s="153"/>
      <c r="Q437" s="153"/>
      <c r="R437" s="153"/>
      <c r="S437" s="153"/>
      <c r="T437" s="111"/>
      <c r="U437" s="111"/>
      <c r="V437" s="153"/>
      <c r="W437" s="153"/>
      <c r="X437" s="153"/>
      <c r="Y437" s="153"/>
      <c r="Z437" s="153"/>
      <c r="AA437" s="111"/>
      <c r="AB437" s="111"/>
      <c r="AC437" s="153"/>
      <c r="AD437" s="153"/>
      <c r="AE437" s="153"/>
      <c r="AF437" s="153"/>
      <c r="AG437" s="153"/>
      <c r="AH437" s="111"/>
      <c r="AI437" s="111"/>
      <c r="AJ437" s="112"/>
      <c r="AK437" s="113"/>
      <c r="AL437" s="114"/>
      <c r="AM437" s="111"/>
      <c r="AN437" s="111"/>
      <c r="AO437" s="115"/>
      <c r="AP437" s="115"/>
      <c r="AQ437" s="115"/>
      <c r="AR437" s="115"/>
      <c r="AS437" s="115"/>
      <c r="AT437" s="115"/>
      <c r="AU437" s="115"/>
      <c r="AV437" s="115"/>
      <c r="AW437" s="115"/>
      <c r="AX437" s="116"/>
      <c r="AY437" s="118"/>
      <c r="AZ437" s="117"/>
      <c r="BA437" s="119"/>
      <c r="BB437" s="118"/>
      <c r="BC437" s="118"/>
      <c r="BD437" s="118"/>
      <c r="BE437" s="118"/>
      <c r="BF437" s="118"/>
      <c r="BG437" s="37"/>
      <c r="BH437" s="120"/>
      <c r="BI437" s="120"/>
      <c r="BJ437" s="120"/>
      <c r="BK437" s="120"/>
      <c r="BL437" s="120"/>
      <c r="BM437" s="120"/>
      <c r="BN437" s="120"/>
      <c r="BO437" s="120"/>
      <c r="BP437" s="120"/>
      <c r="BQ437" s="120"/>
      <c r="BR437" s="120"/>
      <c r="BS437" s="120"/>
      <c r="BT437" s="120"/>
      <c r="BU437" s="120"/>
      <c r="BV437" s="120"/>
      <c r="BW437" s="120"/>
      <c r="BX437" s="120"/>
      <c r="BY437" s="120"/>
      <c r="BZ437" s="120"/>
      <c r="CA437" s="120"/>
      <c r="CB437" s="120"/>
      <c r="CC437" s="120"/>
      <c r="CD437" s="120"/>
      <c r="CE437" s="120"/>
      <c r="CF437" s="120"/>
      <c r="CG437" s="120"/>
      <c r="CH437" s="120"/>
      <c r="CI437" s="120"/>
      <c r="CJ437" s="120"/>
      <c r="CK437" s="120"/>
      <c r="CL437" s="120"/>
      <c r="CM437" s="120"/>
      <c r="CN437" s="120"/>
      <c r="CO437" s="120"/>
      <c r="CP437" s="120"/>
      <c r="CQ437" s="120"/>
      <c r="CR437" s="120"/>
      <c r="CS437" s="120"/>
      <c r="CT437" s="120"/>
      <c r="CU437" s="120"/>
      <c r="CV437" s="120"/>
      <c r="CW437" s="120"/>
    </row>
    <row r="438" spans="1:101" s="121" customFormat="1" ht="31.5" customHeight="1" x14ac:dyDescent="0.35">
      <c r="A438" s="105"/>
      <c r="B438" s="106"/>
      <c r="C438" s="106"/>
      <c r="D438" s="106"/>
      <c r="E438" s="106"/>
      <c r="F438" s="106"/>
      <c r="G438" s="107"/>
      <c r="H438" s="108"/>
      <c r="I438" s="108"/>
      <c r="J438" s="108"/>
      <c r="K438" s="108"/>
      <c r="L438" s="109"/>
      <c r="M438" s="110"/>
      <c r="N438" s="93"/>
      <c r="O438" s="153"/>
      <c r="P438" s="153"/>
      <c r="Q438" s="153"/>
      <c r="R438" s="153"/>
      <c r="S438" s="153"/>
      <c r="T438" s="111"/>
      <c r="U438" s="111"/>
      <c r="V438" s="153"/>
      <c r="W438" s="153"/>
      <c r="X438" s="153"/>
      <c r="Y438" s="153"/>
      <c r="Z438" s="153"/>
      <c r="AA438" s="111"/>
      <c r="AB438" s="111"/>
      <c r="AC438" s="153"/>
      <c r="AD438" s="153"/>
      <c r="AE438" s="153"/>
      <c r="AF438" s="153"/>
      <c r="AG438" s="153"/>
      <c r="AH438" s="111"/>
      <c r="AI438" s="111"/>
      <c r="AJ438" s="112"/>
      <c r="AK438" s="113"/>
      <c r="AL438" s="114"/>
      <c r="AM438" s="111"/>
      <c r="AN438" s="111"/>
      <c r="AO438" s="115"/>
      <c r="AP438" s="115"/>
      <c r="AQ438" s="115"/>
      <c r="AR438" s="115"/>
      <c r="AS438" s="115"/>
      <c r="AT438" s="115"/>
      <c r="AU438" s="115"/>
      <c r="AV438" s="115"/>
      <c r="AW438" s="115"/>
      <c r="AX438" s="116"/>
      <c r="AY438" s="118"/>
      <c r="AZ438" s="117"/>
      <c r="BA438" s="119"/>
      <c r="BB438" s="118"/>
      <c r="BC438" s="118"/>
      <c r="BD438" s="118"/>
      <c r="BE438" s="118"/>
      <c r="BF438" s="118"/>
      <c r="BG438" s="37"/>
      <c r="BH438" s="120"/>
      <c r="BI438" s="120"/>
      <c r="BJ438" s="120"/>
      <c r="BK438" s="120"/>
      <c r="BL438" s="120"/>
      <c r="BM438" s="120"/>
      <c r="BN438" s="120"/>
      <c r="BO438" s="120"/>
      <c r="BP438" s="120"/>
      <c r="BQ438" s="120"/>
      <c r="BR438" s="120"/>
      <c r="BS438" s="120"/>
      <c r="BT438" s="120"/>
      <c r="BU438" s="120"/>
      <c r="BV438" s="120"/>
      <c r="BW438" s="120"/>
      <c r="BX438" s="120"/>
      <c r="BY438" s="120"/>
      <c r="BZ438" s="120"/>
      <c r="CA438" s="120"/>
      <c r="CB438" s="120"/>
      <c r="CC438" s="120"/>
      <c r="CD438" s="120"/>
      <c r="CE438" s="120"/>
      <c r="CF438" s="120"/>
      <c r="CG438" s="120"/>
      <c r="CH438" s="120"/>
      <c r="CI438" s="120"/>
      <c r="CJ438" s="120"/>
      <c r="CK438" s="120"/>
      <c r="CL438" s="120"/>
      <c r="CM438" s="120"/>
      <c r="CN438" s="120"/>
      <c r="CO438" s="120"/>
      <c r="CP438" s="120"/>
      <c r="CQ438" s="120"/>
      <c r="CR438" s="120"/>
      <c r="CS438" s="120"/>
      <c r="CT438" s="120"/>
      <c r="CU438" s="120"/>
      <c r="CV438" s="120"/>
      <c r="CW438" s="120"/>
    </row>
    <row r="439" spans="1:101" s="121" customFormat="1" ht="31.5" customHeight="1" x14ac:dyDescent="0.35">
      <c r="A439" s="105"/>
      <c r="B439" s="106"/>
      <c r="C439" s="106"/>
      <c r="D439" s="106"/>
      <c r="E439" s="106"/>
      <c r="F439" s="106"/>
      <c r="G439" s="107"/>
      <c r="H439" s="108"/>
      <c r="I439" s="108"/>
      <c r="J439" s="108"/>
      <c r="K439" s="108"/>
      <c r="L439" s="109"/>
      <c r="M439" s="110"/>
      <c r="N439" s="93"/>
      <c r="O439" s="153"/>
      <c r="P439" s="153"/>
      <c r="Q439" s="153"/>
      <c r="R439" s="153"/>
      <c r="S439" s="153"/>
      <c r="T439" s="111"/>
      <c r="U439" s="111"/>
      <c r="V439" s="153"/>
      <c r="W439" s="153"/>
      <c r="X439" s="153"/>
      <c r="Y439" s="153"/>
      <c r="Z439" s="153"/>
      <c r="AA439" s="111"/>
      <c r="AB439" s="111"/>
      <c r="AC439" s="153"/>
      <c r="AD439" s="153"/>
      <c r="AE439" s="153"/>
      <c r="AF439" s="153"/>
      <c r="AG439" s="153"/>
      <c r="AH439" s="111"/>
      <c r="AI439" s="111"/>
      <c r="AJ439" s="112"/>
      <c r="AK439" s="113"/>
      <c r="AL439" s="114"/>
      <c r="AM439" s="111"/>
      <c r="AN439" s="111"/>
      <c r="AO439" s="115"/>
      <c r="AP439" s="115"/>
      <c r="AQ439" s="115"/>
      <c r="AR439" s="115"/>
      <c r="AS439" s="115"/>
      <c r="AT439" s="115"/>
      <c r="AU439" s="115"/>
      <c r="AV439" s="115"/>
      <c r="AW439" s="115"/>
      <c r="AX439" s="116"/>
      <c r="AY439" s="118"/>
      <c r="AZ439" s="117"/>
      <c r="BA439" s="119"/>
      <c r="BB439" s="118"/>
      <c r="BC439" s="118"/>
      <c r="BD439" s="118"/>
      <c r="BE439" s="118"/>
      <c r="BF439" s="118"/>
      <c r="BG439" s="37"/>
      <c r="BH439" s="120"/>
      <c r="BI439" s="120"/>
      <c r="BJ439" s="120"/>
      <c r="BK439" s="120"/>
      <c r="BL439" s="120"/>
      <c r="BM439" s="120"/>
      <c r="BN439" s="120"/>
      <c r="BO439" s="120"/>
      <c r="BP439" s="120"/>
      <c r="BQ439" s="120"/>
      <c r="BR439" s="120"/>
      <c r="BS439" s="120"/>
      <c r="BT439" s="120"/>
      <c r="BU439" s="120"/>
      <c r="BV439" s="120"/>
      <c r="BW439" s="120"/>
      <c r="BX439" s="120"/>
      <c r="BY439" s="120"/>
      <c r="BZ439" s="120"/>
      <c r="CA439" s="120"/>
      <c r="CB439" s="120"/>
      <c r="CC439" s="120"/>
      <c r="CD439" s="120"/>
      <c r="CE439" s="120"/>
      <c r="CF439" s="120"/>
      <c r="CG439" s="120"/>
      <c r="CH439" s="120"/>
      <c r="CI439" s="120"/>
      <c r="CJ439" s="120"/>
      <c r="CK439" s="120"/>
      <c r="CL439" s="120"/>
      <c r="CM439" s="120"/>
      <c r="CN439" s="120"/>
      <c r="CO439" s="120"/>
      <c r="CP439" s="120"/>
      <c r="CQ439" s="120"/>
      <c r="CR439" s="120"/>
      <c r="CS439" s="120"/>
      <c r="CT439" s="120"/>
      <c r="CU439" s="120"/>
      <c r="CV439" s="120"/>
      <c r="CW439" s="120"/>
    </row>
    <row r="440" spans="1:101" s="121" customFormat="1" ht="31.5" customHeight="1" x14ac:dyDescent="0.35">
      <c r="A440" s="105"/>
      <c r="B440" s="106"/>
      <c r="C440" s="106"/>
      <c r="D440" s="106"/>
      <c r="E440" s="106"/>
      <c r="F440" s="106"/>
      <c r="G440" s="107"/>
      <c r="H440" s="108"/>
      <c r="I440" s="108"/>
      <c r="J440" s="108"/>
      <c r="K440" s="108"/>
      <c r="L440" s="109"/>
      <c r="M440" s="110"/>
      <c r="N440" s="93"/>
      <c r="O440" s="153"/>
      <c r="P440" s="153"/>
      <c r="Q440" s="153"/>
      <c r="R440" s="153"/>
      <c r="S440" s="153"/>
      <c r="T440" s="111"/>
      <c r="U440" s="111"/>
      <c r="V440" s="153"/>
      <c r="W440" s="153"/>
      <c r="X440" s="153"/>
      <c r="Y440" s="153"/>
      <c r="Z440" s="153"/>
      <c r="AA440" s="111"/>
      <c r="AB440" s="111"/>
      <c r="AC440" s="153"/>
      <c r="AD440" s="153"/>
      <c r="AE440" s="153"/>
      <c r="AF440" s="153"/>
      <c r="AG440" s="153"/>
      <c r="AH440" s="111"/>
      <c r="AI440" s="111"/>
      <c r="AJ440" s="112"/>
      <c r="AK440" s="113"/>
      <c r="AL440" s="114"/>
      <c r="AM440" s="111"/>
      <c r="AN440" s="111"/>
      <c r="AO440" s="115"/>
      <c r="AP440" s="115"/>
      <c r="AQ440" s="115"/>
      <c r="AR440" s="115"/>
      <c r="AS440" s="115"/>
      <c r="AT440" s="115"/>
      <c r="AU440" s="115"/>
      <c r="AV440" s="115"/>
      <c r="AW440" s="115"/>
      <c r="AX440" s="116"/>
      <c r="AY440" s="118"/>
      <c r="AZ440" s="117"/>
      <c r="BA440" s="119"/>
      <c r="BB440" s="118"/>
      <c r="BC440" s="118"/>
      <c r="BD440" s="118"/>
      <c r="BE440" s="118"/>
      <c r="BF440" s="118"/>
      <c r="BG440" s="37"/>
      <c r="BH440" s="120"/>
      <c r="BI440" s="120"/>
      <c r="BJ440" s="120"/>
      <c r="BK440" s="120"/>
      <c r="BL440" s="120"/>
      <c r="BM440" s="120"/>
      <c r="BN440" s="120"/>
      <c r="BO440" s="120"/>
      <c r="BP440" s="120"/>
      <c r="BQ440" s="120"/>
      <c r="BR440" s="120"/>
      <c r="BS440" s="120"/>
      <c r="BT440" s="120"/>
      <c r="BU440" s="120"/>
      <c r="BV440" s="120"/>
      <c r="BW440" s="120"/>
      <c r="BX440" s="120"/>
      <c r="BY440" s="120"/>
      <c r="BZ440" s="120"/>
      <c r="CA440" s="120"/>
      <c r="CB440" s="120"/>
      <c r="CC440" s="120"/>
      <c r="CD440" s="120"/>
      <c r="CE440" s="120"/>
      <c r="CF440" s="120"/>
      <c r="CG440" s="120"/>
      <c r="CH440" s="120"/>
      <c r="CI440" s="120"/>
      <c r="CJ440" s="120"/>
      <c r="CK440" s="120"/>
      <c r="CL440" s="120"/>
      <c r="CM440" s="120"/>
      <c r="CN440" s="120"/>
      <c r="CO440" s="120"/>
      <c r="CP440" s="120"/>
      <c r="CQ440" s="120"/>
      <c r="CR440" s="120"/>
      <c r="CS440" s="120"/>
      <c r="CT440" s="120"/>
      <c r="CU440" s="120"/>
      <c r="CV440" s="120"/>
      <c r="CW440" s="120"/>
    </row>
    <row r="441" spans="1:101" s="121" customFormat="1" ht="31.5" customHeight="1" x14ac:dyDescent="0.35">
      <c r="A441" s="105"/>
      <c r="B441" s="106"/>
      <c r="C441" s="106"/>
      <c r="D441" s="106"/>
      <c r="E441" s="106"/>
      <c r="F441" s="106"/>
      <c r="G441" s="107"/>
      <c r="H441" s="108"/>
      <c r="I441" s="108"/>
      <c r="J441" s="108"/>
      <c r="K441" s="108"/>
      <c r="L441" s="109"/>
      <c r="M441" s="110"/>
      <c r="N441" s="93"/>
      <c r="O441" s="153"/>
      <c r="P441" s="153"/>
      <c r="Q441" s="153"/>
      <c r="R441" s="153"/>
      <c r="S441" s="153"/>
      <c r="T441" s="111"/>
      <c r="U441" s="111"/>
      <c r="V441" s="153"/>
      <c r="W441" s="153"/>
      <c r="X441" s="153"/>
      <c r="Y441" s="153"/>
      <c r="Z441" s="153"/>
      <c r="AA441" s="111"/>
      <c r="AB441" s="111"/>
      <c r="AC441" s="153"/>
      <c r="AD441" s="153"/>
      <c r="AE441" s="153"/>
      <c r="AF441" s="153"/>
      <c r="AG441" s="153"/>
      <c r="AH441" s="111"/>
      <c r="AI441" s="111"/>
      <c r="AJ441" s="112"/>
      <c r="AK441" s="113"/>
      <c r="AL441" s="114"/>
      <c r="AM441" s="111"/>
      <c r="AN441" s="111"/>
      <c r="AO441" s="115"/>
      <c r="AP441" s="115"/>
      <c r="AQ441" s="115"/>
      <c r="AR441" s="115"/>
      <c r="AS441" s="115"/>
      <c r="AT441" s="115"/>
      <c r="AU441" s="115"/>
      <c r="AV441" s="115"/>
      <c r="AW441" s="115"/>
      <c r="AX441" s="116"/>
      <c r="AY441" s="118"/>
      <c r="AZ441" s="117"/>
      <c r="BA441" s="119"/>
      <c r="BB441" s="118"/>
      <c r="BC441" s="118"/>
      <c r="BD441" s="118"/>
      <c r="BE441" s="118"/>
      <c r="BF441" s="118"/>
      <c r="BG441" s="37"/>
      <c r="BH441" s="120"/>
      <c r="BI441" s="120"/>
      <c r="BJ441" s="120"/>
      <c r="BK441" s="120"/>
      <c r="BL441" s="120"/>
      <c r="BM441" s="120"/>
      <c r="BN441" s="120"/>
      <c r="BO441" s="120"/>
      <c r="BP441" s="120"/>
      <c r="BQ441" s="120"/>
      <c r="BR441" s="120"/>
      <c r="BS441" s="120"/>
      <c r="BT441" s="120"/>
      <c r="BU441" s="120"/>
      <c r="BV441" s="120"/>
      <c r="BW441" s="120"/>
      <c r="BX441" s="120"/>
      <c r="BY441" s="120"/>
      <c r="BZ441" s="120"/>
      <c r="CA441" s="120"/>
      <c r="CB441" s="120"/>
      <c r="CC441" s="120"/>
      <c r="CD441" s="120"/>
      <c r="CE441" s="120"/>
      <c r="CF441" s="120"/>
      <c r="CG441" s="120"/>
      <c r="CH441" s="120"/>
      <c r="CI441" s="120"/>
      <c r="CJ441" s="120"/>
      <c r="CK441" s="120"/>
      <c r="CL441" s="120"/>
      <c r="CM441" s="120"/>
      <c r="CN441" s="120"/>
      <c r="CO441" s="120"/>
      <c r="CP441" s="120"/>
      <c r="CQ441" s="120"/>
      <c r="CR441" s="120"/>
      <c r="CS441" s="120"/>
      <c r="CT441" s="120"/>
      <c r="CU441" s="120"/>
      <c r="CV441" s="120"/>
      <c r="CW441" s="120"/>
    </row>
    <row r="442" spans="1:101" s="121" customFormat="1" ht="31.5" customHeight="1" x14ac:dyDescent="0.35">
      <c r="A442" s="105"/>
      <c r="B442" s="106"/>
      <c r="C442" s="106"/>
      <c r="D442" s="106"/>
      <c r="E442" s="106"/>
      <c r="F442" s="106"/>
      <c r="G442" s="107"/>
      <c r="H442" s="108"/>
      <c r="I442" s="108"/>
      <c r="J442" s="108"/>
      <c r="K442" s="108"/>
      <c r="L442" s="109"/>
      <c r="M442" s="110"/>
      <c r="N442" s="93"/>
      <c r="O442" s="153"/>
      <c r="P442" s="153"/>
      <c r="Q442" s="153"/>
      <c r="R442" s="153"/>
      <c r="S442" s="153"/>
      <c r="T442" s="111"/>
      <c r="U442" s="111"/>
      <c r="V442" s="153"/>
      <c r="W442" s="153"/>
      <c r="X442" s="153"/>
      <c r="Y442" s="153"/>
      <c r="Z442" s="153"/>
      <c r="AA442" s="111"/>
      <c r="AB442" s="111"/>
      <c r="AC442" s="153"/>
      <c r="AD442" s="153"/>
      <c r="AE442" s="153"/>
      <c r="AF442" s="153"/>
      <c r="AG442" s="153"/>
      <c r="AH442" s="111"/>
      <c r="AI442" s="111"/>
      <c r="AJ442" s="112"/>
      <c r="AK442" s="113"/>
      <c r="AL442" s="114"/>
      <c r="AM442" s="111"/>
      <c r="AN442" s="111"/>
      <c r="AO442" s="115"/>
      <c r="AP442" s="115"/>
      <c r="AQ442" s="115"/>
      <c r="AR442" s="115"/>
      <c r="AS442" s="115"/>
      <c r="AT442" s="115"/>
      <c r="AU442" s="115"/>
      <c r="AV442" s="115"/>
      <c r="AW442" s="115"/>
      <c r="AX442" s="116"/>
      <c r="AY442" s="118"/>
      <c r="AZ442" s="117"/>
      <c r="BA442" s="119"/>
      <c r="BB442" s="118"/>
      <c r="BC442" s="118"/>
      <c r="BD442" s="118"/>
      <c r="BE442" s="118"/>
      <c r="BF442" s="118"/>
      <c r="BG442" s="37"/>
      <c r="BH442" s="120"/>
      <c r="BI442" s="120"/>
      <c r="BJ442" s="120"/>
      <c r="BK442" s="120"/>
      <c r="BL442" s="120"/>
      <c r="BM442" s="120"/>
      <c r="BN442" s="120"/>
      <c r="BO442" s="120"/>
      <c r="BP442" s="120"/>
      <c r="BQ442" s="120"/>
      <c r="BR442" s="120"/>
      <c r="BS442" s="120"/>
      <c r="BT442" s="120"/>
      <c r="BU442" s="120"/>
      <c r="BV442" s="120"/>
      <c r="BW442" s="120"/>
      <c r="BX442" s="120"/>
      <c r="BY442" s="120"/>
      <c r="BZ442" s="120"/>
      <c r="CA442" s="120"/>
      <c r="CB442" s="120"/>
      <c r="CC442" s="120"/>
      <c r="CD442" s="120"/>
      <c r="CE442" s="120"/>
      <c r="CF442" s="120"/>
      <c r="CG442" s="120"/>
      <c r="CH442" s="120"/>
      <c r="CI442" s="120"/>
      <c r="CJ442" s="120"/>
      <c r="CK442" s="120"/>
      <c r="CL442" s="120"/>
      <c r="CM442" s="120"/>
      <c r="CN442" s="120"/>
      <c r="CO442" s="120"/>
      <c r="CP442" s="120"/>
      <c r="CQ442" s="120"/>
      <c r="CR442" s="120"/>
      <c r="CS442" s="120"/>
      <c r="CT442" s="120"/>
      <c r="CU442" s="120"/>
      <c r="CV442" s="120"/>
      <c r="CW442" s="120"/>
    </row>
    <row r="443" spans="1:101" s="121" customFormat="1" ht="31.5" customHeight="1" x14ac:dyDescent="0.35">
      <c r="A443" s="105"/>
      <c r="B443" s="106"/>
      <c r="C443" s="106"/>
      <c r="D443" s="106"/>
      <c r="E443" s="106"/>
      <c r="F443" s="106"/>
      <c r="G443" s="107"/>
      <c r="H443" s="108"/>
      <c r="I443" s="108"/>
      <c r="J443" s="108"/>
      <c r="K443" s="108"/>
      <c r="L443" s="109"/>
      <c r="M443" s="110"/>
      <c r="N443" s="93"/>
      <c r="O443" s="153"/>
      <c r="P443" s="153"/>
      <c r="Q443" s="153"/>
      <c r="R443" s="153"/>
      <c r="S443" s="153"/>
      <c r="T443" s="111"/>
      <c r="U443" s="111"/>
      <c r="V443" s="153"/>
      <c r="W443" s="153"/>
      <c r="X443" s="153"/>
      <c r="Y443" s="153"/>
      <c r="Z443" s="153"/>
      <c r="AA443" s="111"/>
      <c r="AB443" s="111"/>
      <c r="AC443" s="153"/>
      <c r="AD443" s="153"/>
      <c r="AE443" s="153"/>
      <c r="AF443" s="153"/>
      <c r="AG443" s="153"/>
      <c r="AH443" s="111"/>
      <c r="AI443" s="111"/>
      <c r="AJ443" s="112"/>
      <c r="AK443" s="113"/>
      <c r="AL443" s="114"/>
      <c r="AM443" s="111"/>
      <c r="AN443" s="111"/>
      <c r="AO443" s="115"/>
      <c r="AP443" s="115"/>
      <c r="AQ443" s="115"/>
      <c r="AR443" s="115"/>
      <c r="AS443" s="115"/>
      <c r="AT443" s="115"/>
      <c r="AU443" s="115"/>
      <c r="AV443" s="115"/>
      <c r="AW443" s="115"/>
      <c r="AX443" s="116"/>
      <c r="AY443" s="118"/>
      <c r="AZ443" s="117"/>
      <c r="BA443" s="119"/>
      <c r="BB443" s="118"/>
      <c r="BC443" s="118"/>
      <c r="BD443" s="118"/>
      <c r="BE443" s="118"/>
      <c r="BF443" s="118"/>
      <c r="BG443" s="37"/>
      <c r="BH443" s="120"/>
      <c r="BI443" s="120"/>
      <c r="BJ443" s="120"/>
      <c r="BK443" s="120"/>
      <c r="BL443" s="120"/>
      <c r="BM443" s="120"/>
      <c r="BN443" s="120"/>
      <c r="BO443" s="120"/>
      <c r="BP443" s="120"/>
      <c r="BQ443" s="120"/>
      <c r="BR443" s="120"/>
      <c r="BS443" s="120"/>
      <c r="BT443" s="120"/>
      <c r="BU443" s="120"/>
      <c r="BV443" s="120"/>
      <c r="BW443" s="120"/>
      <c r="BX443" s="120"/>
      <c r="BY443" s="120"/>
      <c r="BZ443" s="120"/>
      <c r="CA443" s="120"/>
      <c r="CB443" s="120"/>
      <c r="CC443" s="120"/>
      <c r="CD443" s="120"/>
      <c r="CE443" s="120"/>
      <c r="CF443" s="120"/>
      <c r="CG443" s="120"/>
      <c r="CH443" s="120"/>
      <c r="CI443" s="120"/>
      <c r="CJ443" s="120"/>
      <c r="CK443" s="120"/>
      <c r="CL443" s="120"/>
      <c r="CM443" s="120"/>
      <c r="CN443" s="120"/>
      <c r="CO443" s="120"/>
      <c r="CP443" s="120"/>
      <c r="CQ443" s="120"/>
      <c r="CR443" s="120"/>
      <c r="CS443" s="120"/>
      <c r="CT443" s="120"/>
      <c r="CU443" s="120"/>
      <c r="CV443" s="120"/>
      <c r="CW443" s="120"/>
    </row>
    <row r="444" spans="1:101" s="121" customFormat="1" ht="31.5" customHeight="1" x14ac:dyDescent="0.35">
      <c r="A444" s="105"/>
      <c r="B444" s="106"/>
      <c r="C444" s="106"/>
      <c r="D444" s="106"/>
      <c r="E444" s="106"/>
      <c r="F444" s="106"/>
      <c r="G444" s="107"/>
      <c r="H444" s="108"/>
      <c r="I444" s="108"/>
      <c r="J444" s="108"/>
      <c r="K444" s="108"/>
      <c r="L444" s="109"/>
      <c r="M444" s="110"/>
      <c r="N444" s="93"/>
      <c r="O444" s="153"/>
      <c r="P444" s="153"/>
      <c r="Q444" s="153"/>
      <c r="R444" s="153"/>
      <c r="S444" s="153"/>
      <c r="T444" s="111"/>
      <c r="U444" s="111"/>
      <c r="V444" s="153"/>
      <c r="W444" s="153"/>
      <c r="X444" s="153"/>
      <c r="Y444" s="153"/>
      <c r="Z444" s="153"/>
      <c r="AA444" s="111"/>
      <c r="AB444" s="111"/>
      <c r="AC444" s="153"/>
      <c r="AD444" s="153"/>
      <c r="AE444" s="153"/>
      <c r="AF444" s="153"/>
      <c r="AG444" s="153"/>
      <c r="AH444" s="111"/>
      <c r="AI444" s="111"/>
      <c r="AJ444" s="112"/>
      <c r="AK444" s="113"/>
      <c r="AL444" s="114"/>
      <c r="AM444" s="111"/>
      <c r="AN444" s="111"/>
      <c r="AO444" s="115"/>
      <c r="AP444" s="115"/>
      <c r="AQ444" s="115"/>
      <c r="AR444" s="115"/>
      <c r="AS444" s="115"/>
      <c r="AT444" s="115"/>
      <c r="AU444" s="115"/>
      <c r="AV444" s="115"/>
      <c r="AW444" s="115"/>
      <c r="AX444" s="116"/>
      <c r="AY444" s="118"/>
      <c r="AZ444" s="117"/>
      <c r="BA444" s="119"/>
      <c r="BB444" s="118"/>
      <c r="BC444" s="118"/>
      <c r="BD444" s="118"/>
      <c r="BE444" s="118"/>
      <c r="BF444" s="118"/>
      <c r="BG444" s="37"/>
      <c r="BH444" s="120"/>
      <c r="BI444" s="120"/>
      <c r="BJ444" s="120"/>
      <c r="BK444" s="120"/>
      <c r="BL444" s="120"/>
      <c r="BM444" s="120"/>
      <c r="BN444" s="120"/>
      <c r="BO444" s="120"/>
      <c r="BP444" s="120"/>
      <c r="BQ444" s="120"/>
      <c r="BR444" s="120"/>
      <c r="BS444" s="120"/>
      <c r="BT444" s="120"/>
      <c r="BU444" s="120"/>
      <c r="BV444" s="120"/>
      <c r="BW444" s="120"/>
      <c r="BX444" s="120"/>
      <c r="BY444" s="120"/>
      <c r="BZ444" s="120"/>
      <c r="CA444" s="120"/>
      <c r="CB444" s="120"/>
      <c r="CC444" s="120"/>
      <c r="CD444" s="120"/>
      <c r="CE444" s="120"/>
      <c r="CF444" s="120"/>
      <c r="CG444" s="120"/>
      <c r="CH444" s="120"/>
      <c r="CI444" s="120"/>
      <c r="CJ444" s="120"/>
      <c r="CK444" s="120"/>
      <c r="CL444" s="120"/>
      <c r="CM444" s="120"/>
      <c r="CN444" s="120"/>
      <c r="CO444" s="120"/>
      <c r="CP444" s="120"/>
      <c r="CQ444" s="120"/>
      <c r="CR444" s="120"/>
      <c r="CS444" s="120"/>
      <c r="CT444" s="120"/>
      <c r="CU444" s="120"/>
      <c r="CV444" s="120"/>
      <c r="CW444" s="120"/>
    </row>
    <row r="445" spans="1:101" s="121" customFormat="1" ht="31.5" customHeight="1" x14ac:dyDescent="0.35">
      <c r="A445" s="105"/>
      <c r="B445" s="106"/>
      <c r="C445" s="106"/>
      <c r="D445" s="106"/>
      <c r="E445" s="106"/>
      <c r="F445" s="106"/>
      <c r="G445" s="107"/>
      <c r="H445" s="108"/>
      <c r="I445" s="108"/>
      <c r="J445" s="108"/>
      <c r="K445" s="108"/>
      <c r="L445" s="109"/>
      <c r="M445" s="110"/>
      <c r="N445" s="93"/>
      <c r="O445" s="153"/>
      <c r="P445" s="153"/>
      <c r="Q445" s="153"/>
      <c r="R445" s="153"/>
      <c r="S445" s="153"/>
      <c r="T445" s="111"/>
      <c r="U445" s="111"/>
      <c r="V445" s="153"/>
      <c r="W445" s="153"/>
      <c r="X445" s="153"/>
      <c r="Y445" s="153"/>
      <c r="Z445" s="153"/>
      <c r="AA445" s="111"/>
      <c r="AB445" s="111"/>
      <c r="AC445" s="153"/>
      <c r="AD445" s="153"/>
      <c r="AE445" s="153"/>
      <c r="AF445" s="153"/>
      <c r="AG445" s="153"/>
      <c r="AH445" s="111"/>
      <c r="AI445" s="111"/>
      <c r="AJ445" s="112"/>
      <c r="AK445" s="113"/>
      <c r="AL445" s="114"/>
      <c r="AM445" s="111"/>
      <c r="AN445" s="111"/>
      <c r="AO445" s="115"/>
      <c r="AP445" s="115"/>
      <c r="AQ445" s="115"/>
      <c r="AR445" s="115"/>
      <c r="AS445" s="115"/>
      <c r="AT445" s="115"/>
      <c r="AU445" s="115"/>
      <c r="AV445" s="115"/>
      <c r="AW445" s="115"/>
      <c r="AX445" s="116"/>
      <c r="AY445" s="118"/>
      <c r="AZ445" s="117"/>
      <c r="BA445" s="119"/>
      <c r="BB445" s="118"/>
      <c r="BC445" s="118"/>
      <c r="BD445" s="118"/>
      <c r="BE445" s="118"/>
      <c r="BF445" s="118"/>
      <c r="BG445" s="37"/>
      <c r="BH445" s="120"/>
      <c r="BI445" s="120"/>
      <c r="BJ445" s="120"/>
      <c r="BK445" s="120"/>
      <c r="BL445" s="120"/>
      <c r="BM445" s="120"/>
      <c r="BN445" s="120"/>
      <c r="BO445" s="120"/>
      <c r="BP445" s="120"/>
      <c r="BQ445" s="120"/>
      <c r="BR445" s="120"/>
      <c r="BS445" s="120"/>
      <c r="BT445" s="120"/>
      <c r="BU445" s="120"/>
      <c r="BV445" s="120"/>
      <c r="BW445" s="120"/>
      <c r="BX445" s="120"/>
      <c r="BY445" s="120"/>
      <c r="BZ445" s="120"/>
      <c r="CA445" s="120"/>
      <c r="CB445" s="120"/>
      <c r="CC445" s="120"/>
      <c r="CD445" s="120"/>
      <c r="CE445" s="120"/>
      <c r="CF445" s="120"/>
      <c r="CG445" s="120"/>
      <c r="CH445" s="120"/>
      <c r="CI445" s="120"/>
      <c r="CJ445" s="120"/>
      <c r="CK445" s="120"/>
      <c r="CL445" s="120"/>
      <c r="CM445" s="120"/>
      <c r="CN445" s="120"/>
      <c r="CO445" s="120"/>
      <c r="CP445" s="120"/>
      <c r="CQ445" s="120"/>
      <c r="CR445" s="120"/>
      <c r="CS445" s="120"/>
      <c r="CT445" s="120"/>
      <c r="CU445" s="120"/>
      <c r="CV445" s="120"/>
      <c r="CW445" s="120"/>
    </row>
    <row r="446" spans="1:101" s="121" customFormat="1" ht="31.5" customHeight="1" x14ac:dyDescent="0.35">
      <c r="A446" s="105"/>
      <c r="B446" s="106"/>
      <c r="C446" s="106"/>
      <c r="D446" s="106"/>
      <c r="E446" s="106"/>
      <c r="F446" s="106"/>
      <c r="G446" s="107"/>
      <c r="H446" s="108"/>
      <c r="I446" s="108"/>
      <c r="J446" s="108"/>
      <c r="K446" s="108"/>
      <c r="L446" s="109"/>
      <c r="M446" s="110"/>
      <c r="N446" s="93"/>
      <c r="O446" s="153"/>
      <c r="P446" s="153"/>
      <c r="Q446" s="153"/>
      <c r="R446" s="153"/>
      <c r="S446" s="153"/>
      <c r="T446" s="111"/>
      <c r="U446" s="111"/>
      <c r="V446" s="153"/>
      <c r="W446" s="153"/>
      <c r="X446" s="153"/>
      <c r="Y446" s="153"/>
      <c r="Z446" s="153"/>
      <c r="AA446" s="111"/>
      <c r="AB446" s="111"/>
      <c r="AC446" s="153"/>
      <c r="AD446" s="153"/>
      <c r="AE446" s="153"/>
      <c r="AF446" s="153"/>
      <c r="AG446" s="153"/>
      <c r="AH446" s="111"/>
      <c r="AI446" s="111"/>
      <c r="AJ446" s="112"/>
      <c r="AK446" s="113"/>
      <c r="AL446" s="114"/>
      <c r="AM446" s="111"/>
      <c r="AN446" s="111"/>
      <c r="AO446" s="115"/>
      <c r="AP446" s="115"/>
      <c r="AQ446" s="115"/>
      <c r="AR446" s="115"/>
      <c r="AS446" s="115"/>
      <c r="AT446" s="115"/>
      <c r="AU446" s="115"/>
      <c r="AV446" s="115"/>
      <c r="AW446" s="115"/>
      <c r="AX446" s="116"/>
      <c r="AY446" s="118"/>
      <c r="AZ446" s="117"/>
      <c r="BA446" s="119"/>
      <c r="BB446" s="118"/>
      <c r="BC446" s="118"/>
      <c r="BD446" s="118"/>
      <c r="BE446" s="118"/>
      <c r="BF446" s="118"/>
      <c r="BG446" s="37"/>
      <c r="BH446" s="120"/>
      <c r="BI446" s="120"/>
      <c r="BJ446" s="120"/>
      <c r="BK446" s="120"/>
      <c r="BL446" s="120"/>
      <c r="BM446" s="120"/>
      <c r="BN446" s="120"/>
      <c r="BO446" s="120"/>
      <c r="BP446" s="120"/>
      <c r="BQ446" s="120"/>
      <c r="BR446" s="120"/>
      <c r="BS446" s="120"/>
      <c r="BT446" s="120"/>
      <c r="BU446" s="120"/>
      <c r="BV446" s="120"/>
      <c r="BW446" s="120"/>
      <c r="BX446" s="120"/>
      <c r="BY446" s="120"/>
      <c r="BZ446" s="120"/>
      <c r="CA446" s="120"/>
      <c r="CB446" s="120"/>
      <c r="CC446" s="120"/>
      <c r="CD446" s="120"/>
      <c r="CE446" s="120"/>
      <c r="CF446" s="120"/>
      <c r="CG446" s="120"/>
      <c r="CH446" s="120"/>
      <c r="CI446" s="120"/>
      <c r="CJ446" s="120"/>
      <c r="CK446" s="120"/>
      <c r="CL446" s="120"/>
      <c r="CM446" s="120"/>
      <c r="CN446" s="120"/>
      <c r="CO446" s="120"/>
      <c r="CP446" s="120"/>
      <c r="CQ446" s="120"/>
      <c r="CR446" s="120"/>
      <c r="CS446" s="120"/>
      <c r="CT446" s="120"/>
      <c r="CU446" s="120"/>
      <c r="CV446" s="120"/>
      <c r="CW446" s="120"/>
    </row>
    <row r="447" spans="1:101" s="121" customFormat="1" ht="31.5" customHeight="1" x14ac:dyDescent="0.35">
      <c r="A447" s="105"/>
      <c r="B447" s="106"/>
      <c r="C447" s="106"/>
      <c r="D447" s="106"/>
      <c r="E447" s="106"/>
      <c r="F447" s="106"/>
      <c r="G447" s="107"/>
      <c r="H447" s="108"/>
      <c r="I447" s="108"/>
      <c r="J447" s="108"/>
      <c r="K447" s="108"/>
      <c r="L447" s="109"/>
      <c r="M447" s="110"/>
      <c r="N447" s="93"/>
      <c r="O447" s="153"/>
      <c r="P447" s="153"/>
      <c r="Q447" s="153"/>
      <c r="R447" s="153"/>
      <c r="S447" s="153"/>
      <c r="T447" s="111"/>
      <c r="U447" s="111"/>
      <c r="V447" s="153"/>
      <c r="W447" s="153"/>
      <c r="X447" s="153"/>
      <c r="Y447" s="153"/>
      <c r="Z447" s="153"/>
      <c r="AA447" s="111"/>
      <c r="AB447" s="111"/>
      <c r="AC447" s="153"/>
      <c r="AD447" s="153"/>
      <c r="AE447" s="153"/>
      <c r="AF447" s="153"/>
      <c r="AG447" s="153"/>
      <c r="AH447" s="111"/>
      <c r="AI447" s="111"/>
      <c r="AJ447" s="112"/>
      <c r="AK447" s="113"/>
      <c r="AL447" s="114"/>
      <c r="AM447" s="111"/>
      <c r="AN447" s="111"/>
      <c r="AO447" s="115"/>
      <c r="AP447" s="115"/>
      <c r="AQ447" s="115"/>
      <c r="AR447" s="115"/>
      <c r="AS447" s="115"/>
      <c r="AT447" s="115"/>
      <c r="AU447" s="115"/>
      <c r="AV447" s="115"/>
      <c r="AW447" s="115"/>
      <c r="AX447" s="116"/>
      <c r="AY447" s="118"/>
      <c r="AZ447" s="117"/>
      <c r="BA447" s="119"/>
      <c r="BB447" s="118"/>
      <c r="BC447" s="118"/>
      <c r="BD447" s="118"/>
      <c r="BE447" s="118"/>
      <c r="BF447" s="118"/>
      <c r="BG447" s="37"/>
      <c r="BH447" s="120"/>
      <c r="BI447" s="120"/>
      <c r="BJ447" s="120"/>
      <c r="BK447" s="120"/>
      <c r="BL447" s="120"/>
      <c r="BM447" s="120"/>
      <c r="BN447" s="120"/>
      <c r="BO447" s="120"/>
      <c r="BP447" s="120"/>
      <c r="BQ447" s="120"/>
      <c r="BR447" s="120"/>
      <c r="BS447" s="120"/>
      <c r="BT447" s="120"/>
      <c r="BU447" s="120"/>
      <c r="BV447" s="120"/>
      <c r="BW447" s="120"/>
      <c r="BX447" s="120"/>
      <c r="BY447" s="120"/>
      <c r="BZ447" s="120"/>
      <c r="CA447" s="120"/>
      <c r="CB447" s="120"/>
      <c r="CC447" s="120"/>
      <c r="CD447" s="120"/>
      <c r="CE447" s="120"/>
      <c r="CF447" s="120"/>
      <c r="CG447" s="120"/>
      <c r="CH447" s="120"/>
      <c r="CI447" s="120"/>
      <c r="CJ447" s="120"/>
      <c r="CK447" s="120"/>
      <c r="CL447" s="120"/>
      <c r="CM447" s="120"/>
      <c r="CN447" s="120"/>
      <c r="CO447" s="120"/>
      <c r="CP447" s="120"/>
      <c r="CQ447" s="120"/>
      <c r="CR447" s="120"/>
      <c r="CS447" s="120"/>
      <c r="CT447" s="120"/>
      <c r="CU447" s="120"/>
      <c r="CV447" s="120"/>
      <c r="CW447" s="120"/>
    </row>
    <row r="448" spans="1:101" s="121" customFormat="1" ht="31.5" customHeight="1" x14ac:dyDescent="0.35">
      <c r="A448" s="105"/>
      <c r="B448" s="106"/>
      <c r="C448" s="106"/>
      <c r="D448" s="106"/>
      <c r="E448" s="106"/>
      <c r="F448" s="106"/>
      <c r="G448" s="107"/>
      <c r="H448" s="108"/>
      <c r="I448" s="108"/>
      <c r="J448" s="108"/>
      <c r="K448" s="108"/>
      <c r="L448" s="109"/>
      <c r="M448" s="110"/>
      <c r="N448" s="93"/>
      <c r="O448" s="153"/>
      <c r="P448" s="153"/>
      <c r="Q448" s="153"/>
      <c r="R448" s="153"/>
      <c r="S448" s="153"/>
      <c r="T448" s="111"/>
      <c r="U448" s="111"/>
      <c r="V448" s="153"/>
      <c r="W448" s="153"/>
      <c r="X448" s="153"/>
      <c r="Y448" s="153"/>
      <c r="Z448" s="153"/>
      <c r="AA448" s="111"/>
      <c r="AB448" s="111"/>
      <c r="AC448" s="153"/>
      <c r="AD448" s="153"/>
      <c r="AE448" s="153"/>
      <c r="AF448" s="153"/>
      <c r="AG448" s="153"/>
      <c r="AH448" s="111"/>
      <c r="AI448" s="111"/>
      <c r="AJ448" s="112"/>
      <c r="AK448" s="113"/>
      <c r="AL448" s="114"/>
      <c r="AM448" s="111"/>
      <c r="AN448" s="111"/>
      <c r="AO448" s="115"/>
      <c r="AP448" s="115"/>
      <c r="AQ448" s="115"/>
      <c r="AR448" s="115"/>
      <c r="AS448" s="115"/>
      <c r="AT448" s="115"/>
      <c r="AU448" s="115"/>
      <c r="AV448" s="115"/>
      <c r="AW448" s="115"/>
      <c r="AX448" s="116"/>
      <c r="AY448" s="118"/>
      <c r="AZ448" s="117"/>
      <c r="BA448" s="119"/>
      <c r="BB448" s="118"/>
      <c r="BC448" s="118"/>
      <c r="BD448" s="118"/>
      <c r="BE448" s="118"/>
      <c r="BF448" s="118"/>
      <c r="BG448" s="37"/>
      <c r="BH448" s="120"/>
      <c r="BI448" s="120"/>
      <c r="BJ448" s="120"/>
      <c r="BK448" s="120"/>
      <c r="BL448" s="120"/>
      <c r="BM448" s="120"/>
      <c r="BN448" s="120"/>
      <c r="BO448" s="120"/>
      <c r="BP448" s="120"/>
      <c r="BQ448" s="120"/>
      <c r="BR448" s="120"/>
      <c r="BS448" s="120"/>
      <c r="BT448" s="120"/>
      <c r="BU448" s="120"/>
      <c r="BV448" s="120"/>
      <c r="BW448" s="120"/>
      <c r="BX448" s="120"/>
      <c r="BY448" s="120"/>
      <c r="BZ448" s="120"/>
      <c r="CA448" s="120"/>
      <c r="CB448" s="120"/>
      <c r="CC448" s="120"/>
      <c r="CD448" s="120"/>
      <c r="CE448" s="120"/>
      <c r="CF448" s="120"/>
      <c r="CG448" s="120"/>
      <c r="CH448" s="120"/>
      <c r="CI448" s="120"/>
      <c r="CJ448" s="120"/>
      <c r="CK448" s="120"/>
      <c r="CL448" s="120"/>
      <c r="CM448" s="120"/>
      <c r="CN448" s="120"/>
      <c r="CO448" s="120"/>
      <c r="CP448" s="120"/>
      <c r="CQ448" s="120"/>
      <c r="CR448" s="120"/>
      <c r="CS448" s="120"/>
      <c r="CT448" s="120"/>
      <c r="CU448" s="120"/>
      <c r="CV448" s="120"/>
      <c r="CW448" s="120"/>
    </row>
    <row r="449" spans="1:101" s="121" customFormat="1" ht="31.5" customHeight="1" x14ac:dyDescent="0.35">
      <c r="A449" s="105"/>
      <c r="B449" s="106"/>
      <c r="C449" s="106"/>
      <c r="D449" s="106"/>
      <c r="E449" s="106"/>
      <c r="F449" s="106"/>
      <c r="G449" s="107"/>
      <c r="H449" s="108"/>
      <c r="I449" s="108"/>
      <c r="J449" s="108"/>
      <c r="K449" s="108"/>
      <c r="L449" s="109"/>
      <c r="M449" s="110"/>
      <c r="N449" s="93"/>
      <c r="O449" s="153"/>
      <c r="P449" s="153"/>
      <c r="Q449" s="153"/>
      <c r="R449" s="153"/>
      <c r="S449" s="153"/>
      <c r="T449" s="111"/>
      <c r="U449" s="111"/>
      <c r="V449" s="153"/>
      <c r="W449" s="153"/>
      <c r="X449" s="153"/>
      <c r="Y449" s="153"/>
      <c r="Z449" s="153"/>
      <c r="AA449" s="111"/>
      <c r="AB449" s="111"/>
      <c r="AC449" s="153"/>
      <c r="AD449" s="153"/>
      <c r="AE449" s="153"/>
      <c r="AF449" s="153"/>
      <c r="AG449" s="153"/>
      <c r="AH449" s="111"/>
      <c r="AI449" s="111"/>
      <c r="AJ449" s="112"/>
      <c r="AK449" s="113"/>
      <c r="AL449" s="114"/>
      <c r="AM449" s="111"/>
      <c r="AN449" s="111"/>
      <c r="AO449" s="115"/>
      <c r="AP449" s="115"/>
      <c r="AQ449" s="115"/>
      <c r="AR449" s="115"/>
      <c r="AS449" s="115"/>
      <c r="AT449" s="115"/>
      <c r="AU449" s="115"/>
      <c r="AV449" s="115"/>
      <c r="AW449" s="115"/>
      <c r="AX449" s="116"/>
      <c r="AY449" s="118"/>
      <c r="AZ449" s="117"/>
      <c r="BA449" s="119"/>
      <c r="BB449" s="118"/>
      <c r="BC449" s="118"/>
      <c r="BD449" s="118"/>
      <c r="BE449" s="118"/>
      <c r="BF449" s="118"/>
      <c r="BG449" s="37"/>
      <c r="BH449" s="120"/>
      <c r="BI449" s="120"/>
      <c r="BJ449" s="120"/>
      <c r="BK449" s="120"/>
      <c r="BL449" s="120"/>
      <c r="BM449" s="120"/>
      <c r="BN449" s="120"/>
      <c r="BO449" s="120"/>
      <c r="BP449" s="120"/>
      <c r="BQ449" s="120"/>
      <c r="BR449" s="120"/>
      <c r="BS449" s="120"/>
      <c r="BT449" s="120"/>
      <c r="BU449" s="120"/>
      <c r="BV449" s="120"/>
      <c r="BW449" s="120"/>
      <c r="BX449" s="120"/>
      <c r="BY449" s="120"/>
      <c r="BZ449" s="120"/>
      <c r="CA449" s="120"/>
      <c r="CB449" s="120"/>
      <c r="CC449" s="120"/>
      <c r="CD449" s="120"/>
      <c r="CE449" s="120"/>
      <c r="CF449" s="120"/>
      <c r="CG449" s="120"/>
      <c r="CH449" s="120"/>
      <c r="CI449" s="120"/>
      <c r="CJ449" s="120"/>
      <c r="CK449" s="120"/>
      <c r="CL449" s="120"/>
      <c r="CM449" s="120"/>
      <c r="CN449" s="120"/>
      <c r="CO449" s="120"/>
      <c r="CP449" s="120"/>
      <c r="CQ449" s="120"/>
      <c r="CR449" s="120"/>
      <c r="CS449" s="120"/>
      <c r="CT449" s="120"/>
      <c r="CU449" s="120"/>
      <c r="CV449" s="120"/>
      <c r="CW449" s="120"/>
    </row>
    <row r="450" spans="1:101" s="121" customFormat="1" ht="31.5" customHeight="1" x14ac:dyDescent="0.35">
      <c r="A450" s="105"/>
      <c r="B450" s="106"/>
      <c r="C450" s="106"/>
      <c r="D450" s="106"/>
      <c r="E450" s="106"/>
      <c r="F450" s="106"/>
      <c r="G450" s="107"/>
      <c r="H450" s="108"/>
      <c r="I450" s="108"/>
      <c r="J450" s="108"/>
      <c r="K450" s="108"/>
      <c r="L450" s="109"/>
      <c r="M450" s="110"/>
      <c r="N450" s="93"/>
      <c r="O450" s="153"/>
      <c r="P450" s="153"/>
      <c r="Q450" s="153"/>
      <c r="R450" s="153"/>
      <c r="S450" s="153"/>
      <c r="T450" s="111"/>
      <c r="U450" s="111"/>
      <c r="V450" s="153"/>
      <c r="W450" s="153"/>
      <c r="X450" s="153"/>
      <c r="Y450" s="153"/>
      <c r="Z450" s="153"/>
      <c r="AA450" s="111"/>
      <c r="AB450" s="111"/>
      <c r="AC450" s="153"/>
      <c r="AD450" s="153"/>
      <c r="AE450" s="153"/>
      <c r="AF450" s="153"/>
      <c r="AG450" s="153"/>
      <c r="AH450" s="111"/>
      <c r="AI450" s="111"/>
      <c r="AJ450" s="112"/>
      <c r="AK450" s="113"/>
      <c r="AL450" s="114"/>
      <c r="AM450" s="111"/>
      <c r="AN450" s="111"/>
      <c r="AO450" s="115"/>
      <c r="AP450" s="115"/>
      <c r="AQ450" s="115"/>
      <c r="AR450" s="115"/>
      <c r="AS450" s="115"/>
      <c r="AT450" s="115"/>
      <c r="AU450" s="115"/>
      <c r="AV450" s="115"/>
      <c r="AW450" s="115"/>
      <c r="AX450" s="116"/>
      <c r="AY450" s="118"/>
      <c r="AZ450" s="117"/>
      <c r="BA450" s="119"/>
      <c r="BB450" s="118"/>
      <c r="BC450" s="118"/>
      <c r="BD450" s="118"/>
      <c r="BE450" s="118"/>
      <c r="BF450" s="118"/>
      <c r="BG450" s="37"/>
      <c r="BH450" s="120"/>
      <c r="BI450" s="120"/>
      <c r="BJ450" s="120"/>
      <c r="BK450" s="120"/>
      <c r="BL450" s="120"/>
      <c r="BM450" s="120"/>
      <c r="BN450" s="120"/>
      <c r="BO450" s="120"/>
      <c r="BP450" s="120"/>
      <c r="BQ450" s="120"/>
      <c r="BR450" s="120"/>
      <c r="BS450" s="120"/>
      <c r="BT450" s="120"/>
      <c r="BU450" s="120"/>
      <c r="BV450" s="120"/>
      <c r="BW450" s="120"/>
      <c r="BX450" s="120"/>
      <c r="BY450" s="120"/>
      <c r="BZ450" s="120"/>
      <c r="CA450" s="120"/>
      <c r="CB450" s="120"/>
      <c r="CC450" s="120"/>
      <c r="CD450" s="120"/>
      <c r="CE450" s="120"/>
      <c r="CF450" s="120"/>
      <c r="CG450" s="120"/>
      <c r="CH450" s="120"/>
      <c r="CI450" s="120"/>
      <c r="CJ450" s="120"/>
      <c r="CK450" s="120"/>
      <c r="CL450" s="120"/>
      <c r="CM450" s="120"/>
      <c r="CN450" s="120"/>
      <c r="CO450" s="120"/>
      <c r="CP450" s="120"/>
      <c r="CQ450" s="120"/>
      <c r="CR450" s="120"/>
      <c r="CS450" s="120"/>
      <c r="CT450" s="120"/>
      <c r="CU450" s="120"/>
      <c r="CV450" s="120"/>
      <c r="CW450" s="120"/>
    </row>
    <row r="451" spans="1:101" s="121" customFormat="1" ht="31.5" customHeight="1" x14ac:dyDescent="0.35">
      <c r="A451" s="105"/>
      <c r="B451" s="106"/>
      <c r="C451" s="106"/>
      <c r="D451" s="106"/>
      <c r="E451" s="106"/>
      <c r="F451" s="106"/>
      <c r="G451" s="107"/>
      <c r="H451" s="108"/>
      <c r="I451" s="108"/>
      <c r="J451" s="108"/>
      <c r="K451" s="108"/>
      <c r="L451" s="109"/>
      <c r="M451" s="110"/>
      <c r="N451" s="93"/>
      <c r="O451" s="153"/>
      <c r="P451" s="153"/>
      <c r="Q451" s="153"/>
      <c r="R451" s="153"/>
      <c r="S451" s="153"/>
      <c r="T451" s="111"/>
      <c r="U451" s="111"/>
      <c r="V451" s="153"/>
      <c r="W451" s="153"/>
      <c r="X451" s="153"/>
      <c r="Y451" s="153"/>
      <c r="Z451" s="153"/>
      <c r="AA451" s="111"/>
      <c r="AB451" s="111"/>
      <c r="AC451" s="153"/>
      <c r="AD451" s="153"/>
      <c r="AE451" s="153"/>
      <c r="AF451" s="153"/>
      <c r="AG451" s="153"/>
      <c r="AH451" s="111"/>
      <c r="AI451" s="111"/>
      <c r="AJ451" s="112"/>
      <c r="AK451" s="113"/>
      <c r="AL451" s="114"/>
      <c r="AM451" s="111"/>
      <c r="AN451" s="111"/>
      <c r="AO451" s="115"/>
      <c r="AP451" s="115"/>
      <c r="AQ451" s="115"/>
      <c r="AR451" s="115"/>
      <c r="AS451" s="115"/>
      <c r="AT451" s="115"/>
      <c r="AU451" s="115"/>
      <c r="AV451" s="115"/>
      <c r="AW451" s="115"/>
      <c r="AX451" s="116"/>
      <c r="AY451" s="118"/>
      <c r="AZ451" s="117"/>
      <c r="BA451" s="119"/>
      <c r="BB451" s="118"/>
      <c r="BC451" s="118"/>
      <c r="BD451" s="118"/>
      <c r="BE451" s="118"/>
      <c r="BF451" s="118"/>
      <c r="BG451" s="37"/>
      <c r="BH451" s="120"/>
      <c r="BI451" s="120"/>
      <c r="BJ451" s="120"/>
      <c r="BK451" s="120"/>
      <c r="BL451" s="120"/>
      <c r="BM451" s="120"/>
      <c r="BN451" s="120"/>
      <c r="BO451" s="120"/>
      <c r="BP451" s="120"/>
      <c r="BQ451" s="120"/>
      <c r="BR451" s="120"/>
      <c r="BS451" s="120"/>
      <c r="BT451" s="120"/>
      <c r="BU451" s="120"/>
      <c r="BV451" s="120"/>
      <c r="BW451" s="120"/>
      <c r="BX451" s="120"/>
      <c r="BY451" s="120"/>
      <c r="BZ451" s="120"/>
      <c r="CA451" s="120"/>
      <c r="CB451" s="120"/>
      <c r="CC451" s="120"/>
      <c r="CD451" s="120"/>
      <c r="CE451" s="120"/>
      <c r="CF451" s="120"/>
      <c r="CG451" s="120"/>
      <c r="CH451" s="120"/>
      <c r="CI451" s="120"/>
      <c r="CJ451" s="120"/>
      <c r="CK451" s="120"/>
      <c r="CL451" s="120"/>
      <c r="CM451" s="120"/>
      <c r="CN451" s="120"/>
      <c r="CO451" s="120"/>
      <c r="CP451" s="120"/>
      <c r="CQ451" s="120"/>
      <c r="CR451" s="120"/>
      <c r="CS451" s="120"/>
      <c r="CT451" s="120"/>
      <c r="CU451" s="120"/>
      <c r="CV451" s="120"/>
      <c r="CW451" s="120"/>
    </row>
    <row r="452" spans="1:101" s="121" customFormat="1" ht="31.5" customHeight="1" x14ac:dyDescent="0.35">
      <c r="A452" s="105"/>
      <c r="B452" s="106"/>
      <c r="C452" s="106"/>
      <c r="D452" s="106"/>
      <c r="E452" s="106"/>
      <c r="F452" s="106"/>
      <c r="G452" s="107"/>
      <c r="H452" s="108"/>
      <c r="I452" s="108"/>
      <c r="J452" s="108"/>
      <c r="K452" s="108"/>
      <c r="L452" s="109"/>
      <c r="M452" s="110"/>
      <c r="N452" s="93"/>
      <c r="O452" s="153"/>
      <c r="P452" s="153"/>
      <c r="Q452" s="153"/>
      <c r="R452" s="153"/>
      <c r="S452" s="153"/>
      <c r="T452" s="111"/>
      <c r="U452" s="111"/>
      <c r="V452" s="153"/>
      <c r="W452" s="153"/>
      <c r="X452" s="153"/>
      <c r="Y452" s="153"/>
      <c r="Z452" s="153"/>
      <c r="AA452" s="111"/>
      <c r="AB452" s="111"/>
      <c r="AC452" s="153"/>
      <c r="AD452" s="153"/>
      <c r="AE452" s="153"/>
      <c r="AF452" s="153"/>
      <c r="AG452" s="153"/>
      <c r="AH452" s="111"/>
      <c r="AI452" s="111"/>
      <c r="AJ452" s="112"/>
      <c r="AK452" s="113"/>
      <c r="AL452" s="114"/>
      <c r="AM452" s="111"/>
      <c r="AN452" s="111"/>
      <c r="AO452" s="115"/>
      <c r="AP452" s="115"/>
      <c r="AQ452" s="115"/>
      <c r="AR452" s="115"/>
      <c r="AS452" s="115"/>
      <c r="AT452" s="115"/>
      <c r="AU452" s="115"/>
      <c r="AV452" s="115"/>
      <c r="AW452" s="115"/>
      <c r="AX452" s="116"/>
      <c r="AY452" s="118"/>
      <c r="AZ452" s="117"/>
      <c r="BA452" s="119"/>
      <c r="BB452" s="118"/>
      <c r="BC452" s="118"/>
      <c r="BD452" s="118"/>
      <c r="BE452" s="118"/>
      <c r="BF452" s="118"/>
      <c r="BG452" s="37"/>
      <c r="BH452" s="120"/>
      <c r="BI452" s="120"/>
      <c r="BJ452" s="120"/>
      <c r="BK452" s="120"/>
      <c r="BL452" s="120"/>
      <c r="BM452" s="120"/>
      <c r="BN452" s="120"/>
      <c r="BO452" s="120"/>
      <c r="BP452" s="120"/>
      <c r="BQ452" s="120"/>
      <c r="BR452" s="120"/>
      <c r="BS452" s="120"/>
      <c r="BT452" s="120"/>
      <c r="BU452" s="120"/>
      <c r="BV452" s="120"/>
      <c r="BW452" s="120"/>
      <c r="BX452" s="120"/>
      <c r="BY452" s="120"/>
      <c r="BZ452" s="120"/>
      <c r="CA452" s="120"/>
      <c r="CB452" s="120"/>
      <c r="CC452" s="120"/>
      <c r="CD452" s="120"/>
      <c r="CE452" s="120"/>
      <c r="CF452" s="120"/>
      <c r="CG452" s="120"/>
      <c r="CH452" s="120"/>
      <c r="CI452" s="120"/>
      <c r="CJ452" s="120"/>
      <c r="CK452" s="120"/>
      <c r="CL452" s="120"/>
      <c r="CM452" s="120"/>
      <c r="CN452" s="120"/>
      <c r="CO452" s="120"/>
      <c r="CP452" s="120"/>
      <c r="CQ452" s="120"/>
      <c r="CR452" s="120"/>
      <c r="CS452" s="120"/>
      <c r="CT452" s="120"/>
      <c r="CU452" s="120"/>
      <c r="CV452" s="120"/>
      <c r="CW452" s="120"/>
    </row>
    <row r="453" spans="1:101" s="121" customFormat="1" ht="31.5" customHeight="1" x14ac:dyDescent="0.35">
      <c r="A453" s="105"/>
      <c r="B453" s="106"/>
      <c r="C453" s="106"/>
      <c r="D453" s="106"/>
      <c r="E453" s="106"/>
      <c r="F453" s="106"/>
      <c r="G453" s="107"/>
      <c r="H453" s="108"/>
      <c r="I453" s="108"/>
      <c r="J453" s="108"/>
      <c r="K453" s="108"/>
      <c r="L453" s="109"/>
      <c r="M453" s="110"/>
      <c r="N453" s="93"/>
      <c r="O453" s="153"/>
      <c r="P453" s="153"/>
      <c r="Q453" s="153"/>
      <c r="R453" s="153"/>
      <c r="S453" s="153"/>
      <c r="T453" s="111"/>
      <c r="U453" s="111"/>
      <c r="V453" s="153"/>
      <c r="W453" s="153"/>
      <c r="X453" s="153"/>
      <c r="Y453" s="153"/>
      <c r="Z453" s="153"/>
      <c r="AA453" s="111"/>
      <c r="AB453" s="111"/>
      <c r="AC453" s="153"/>
      <c r="AD453" s="153"/>
      <c r="AE453" s="153"/>
      <c r="AF453" s="153"/>
      <c r="AG453" s="153"/>
      <c r="AH453" s="111"/>
      <c r="AI453" s="111"/>
      <c r="AJ453" s="112"/>
      <c r="AK453" s="113"/>
      <c r="AL453" s="114"/>
      <c r="AM453" s="111"/>
      <c r="AN453" s="111"/>
      <c r="AO453" s="115"/>
      <c r="AP453" s="115"/>
      <c r="AQ453" s="115"/>
      <c r="AR453" s="115"/>
      <c r="AS453" s="115"/>
      <c r="AT453" s="115"/>
      <c r="AU453" s="115"/>
      <c r="AV453" s="115"/>
      <c r="AW453" s="115"/>
      <c r="AX453" s="116"/>
      <c r="AY453" s="118"/>
      <c r="AZ453" s="117"/>
      <c r="BA453" s="119"/>
      <c r="BB453" s="118"/>
      <c r="BC453" s="118"/>
      <c r="BD453" s="118"/>
      <c r="BE453" s="118"/>
      <c r="BF453" s="118"/>
      <c r="BG453" s="37"/>
      <c r="BH453" s="120"/>
      <c r="BI453" s="120"/>
      <c r="BJ453" s="120"/>
      <c r="BK453" s="120"/>
      <c r="BL453" s="120"/>
      <c r="BM453" s="120"/>
      <c r="BN453" s="120"/>
      <c r="BO453" s="120"/>
      <c r="BP453" s="120"/>
      <c r="BQ453" s="120"/>
      <c r="BR453" s="120"/>
      <c r="BS453" s="120"/>
      <c r="BT453" s="120"/>
      <c r="BU453" s="120"/>
      <c r="BV453" s="120"/>
      <c r="BW453" s="120"/>
      <c r="BX453" s="120"/>
      <c r="BY453" s="120"/>
      <c r="BZ453" s="120"/>
      <c r="CA453" s="120"/>
      <c r="CB453" s="120"/>
      <c r="CC453" s="120"/>
      <c r="CD453" s="120"/>
      <c r="CE453" s="120"/>
      <c r="CF453" s="120"/>
      <c r="CG453" s="120"/>
      <c r="CH453" s="120"/>
      <c r="CI453" s="120"/>
      <c r="CJ453" s="120"/>
      <c r="CK453" s="120"/>
      <c r="CL453" s="120"/>
      <c r="CM453" s="120"/>
      <c r="CN453" s="120"/>
      <c r="CO453" s="120"/>
      <c r="CP453" s="120"/>
      <c r="CQ453" s="120"/>
      <c r="CR453" s="120"/>
      <c r="CS453" s="120"/>
      <c r="CT453" s="120"/>
      <c r="CU453" s="120"/>
      <c r="CV453" s="120"/>
      <c r="CW453" s="120"/>
    </row>
    <row r="454" spans="1:101" s="121" customFormat="1" ht="31.5" customHeight="1" x14ac:dyDescent="0.35">
      <c r="A454" s="105"/>
      <c r="B454" s="106"/>
      <c r="C454" s="106"/>
      <c r="D454" s="106"/>
      <c r="E454" s="106"/>
      <c r="F454" s="106"/>
      <c r="G454" s="107"/>
      <c r="H454" s="108"/>
      <c r="I454" s="108"/>
      <c r="J454" s="108"/>
      <c r="K454" s="108"/>
      <c r="L454" s="109"/>
      <c r="M454" s="110"/>
      <c r="N454" s="93"/>
      <c r="O454" s="153"/>
      <c r="P454" s="153"/>
      <c r="Q454" s="153"/>
      <c r="R454" s="153"/>
      <c r="S454" s="153"/>
      <c r="T454" s="111"/>
      <c r="U454" s="111"/>
      <c r="V454" s="153"/>
      <c r="W454" s="153"/>
      <c r="X454" s="153"/>
      <c r="Y454" s="153"/>
      <c r="Z454" s="153"/>
      <c r="AA454" s="111"/>
      <c r="AB454" s="111"/>
      <c r="AC454" s="153"/>
      <c r="AD454" s="153"/>
      <c r="AE454" s="153"/>
      <c r="AF454" s="153"/>
      <c r="AG454" s="153"/>
      <c r="AH454" s="111"/>
      <c r="AI454" s="111"/>
      <c r="AJ454" s="112"/>
      <c r="AK454" s="113"/>
      <c r="AL454" s="114"/>
      <c r="AM454" s="111"/>
      <c r="AN454" s="111"/>
      <c r="AO454" s="115"/>
      <c r="AP454" s="115"/>
      <c r="AQ454" s="115"/>
      <c r="AR454" s="115"/>
      <c r="AS454" s="115"/>
      <c r="AT454" s="115"/>
      <c r="AU454" s="115"/>
      <c r="AV454" s="115"/>
      <c r="AW454" s="115"/>
      <c r="AX454" s="116"/>
      <c r="AY454" s="118"/>
      <c r="AZ454" s="117"/>
      <c r="BA454" s="119"/>
      <c r="BB454" s="118"/>
      <c r="BC454" s="118"/>
      <c r="BD454" s="118"/>
      <c r="BE454" s="118"/>
      <c r="BF454" s="118"/>
      <c r="BG454" s="37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  <c r="BS454" s="120"/>
      <c r="BT454" s="120"/>
      <c r="BU454" s="120"/>
      <c r="BV454" s="120"/>
      <c r="BW454" s="120"/>
      <c r="BX454" s="120"/>
      <c r="BY454" s="120"/>
      <c r="BZ454" s="120"/>
      <c r="CA454" s="120"/>
      <c r="CB454" s="120"/>
      <c r="CC454" s="120"/>
      <c r="CD454" s="120"/>
      <c r="CE454" s="120"/>
      <c r="CF454" s="120"/>
      <c r="CG454" s="120"/>
      <c r="CH454" s="120"/>
      <c r="CI454" s="120"/>
      <c r="CJ454" s="120"/>
      <c r="CK454" s="120"/>
      <c r="CL454" s="120"/>
      <c r="CM454" s="120"/>
      <c r="CN454" s="120"/>
      <c r="CO454" s="120"/>
      <c r="CP454" s="120"/>
      <c r="CQ454" s="120"/>
      <c r="CR454" s="120"/>
      <c r="CS454" s="120"/>
      <c r="CT454" s="120"/>
      <c r="CU454" s="120"/>
      <c r="CV454" s="120"/>
      <c r="CW454" s="120"/>
    </row>
    <row r="455" spans="1:101" s="121" customFormat="1" ht="31.5" customHeight="1" x14ac:dyDescent="0.35">
      <c r="A455" s="105"/>
      <c r="B455" s="106"/>
      <c r="C455" s="106"/>
      <c r="D455" s="106"/>
      <c r="E455" s="106"/>
      <c r="F455" s="106"/>
      <c r="G455" s="107"/>
      <c r="H455" s="108"/>
      <c r="I455" s="108"/>
      <c r="J455" s="108"/>
      <c r="K455" s="108"/>
      <c r="L455" s="109"/>
      <c r="M455" s="110"/>
      <c r="N455" s="93"/>
      <c r="O455" s="153"/>
      <c r="P455" s="153"/>
      <c r="Q455" s="153"/>
      <c r="R455" s="153"/>
      <c r="S455" s="153"/>
      <c r="T455" s="111"/>
      <c r="U455" s="111"/>
      <c r="V455" s="153"/>
      <c r="W455" s="153"/>
      <c r="X455" s="153"/>
      <c r="Y455" s="153"/>
      <c r="Z455" s="153"/>
      <c r="AA455" s="111"/>
      <c r="AB455" s="111"/>
      <c r="AC455" s="153"/>
      <c r="AD455" s="153"/>
      <c r="AE455" s="153"/>
      <c r="AF455" s="153"/>
      <c r="AG455" s="153"/>
      <c r="AH455" s="111"/>
      <c r="AI455" s="111"/>
      <c r="AJ455" s="112"/>
      <c r="AK455" s="113"/>
      <c r="AL455" s="114"/>
      <c r="AM455" s="111"/>
      <c r="AN455" s="111"/>
      <c r="AO455" s="115"/>
      <c r="AP455" s="115"/>
      <c r="AQ455" s="115"/>
      <c r="AR455" s="115"/>
      <c r="AS455" s="115"/>
      <c r="AT455" s="115"/>
      <c r="AU455" s="115"/>
      <c r="AV455" s="115"/>
      <c r="AW455" s="115"/>
      <c r="AX455" s="116"/>
      <c r="AY455" s="118"/>
      <c r="AZ455" s="117"/>
      <c r="BA455" s="119"/>
      <c r="BB455" s="118"/>
      <c r="BC455" s="118"/>
      <c r="BD455" s="118"/>
      <c r="BE455" s="118"/>
      <c r="BF455" s="118"/>
      <c r="BG455" s="37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  <c r="BS455" s="120"/>
      <c r="BT455" s="120"/>
      <c r="BU455" s="120"/>
      <c r="BV455" s="120"/>
      <c r="BW455" s="120"/>
      <c r="BX455" s="120"/>
      <c r="BY455" s="120"/>
      <c r="BZ455" s="120"/>
      <c r="CA455" s="120"/>
      <c r="CB455" s="120"/>
      <c r="CC455" s="120"/>
      <c r="CD455" s="120"/>
      <c r="CE455" s="120"/>
      <c r="CF455" s="120"/>
      <c r="CG455" s="120"/>
      <c r="CH455" s="120"/>
      <c r="CI455" s="120"/>
      <c r="CJ455" s="120"/>
      <c r="CK455" s="120"/>
      <c r="CL455" s="120"/>
      <c r="CM455" s="120"/>
      <c r="CN455" s="120"/>
      <c r="CO455" s="120"/>
      <c r="CP455" s="120"/>
      <c r="CQ455" s="120"/>
      <c r="CR455" s="120"/>
      <c r="CS455" s="120"/>
      <c r="CT455" s="120"/>
      <c r="CU455" s="120"/>
      <c r="CV455" s="120"/>
      <c r="CW455" s="120"/>
    </row>
    <row r="456" spans="1:101" s="121" customFormat="1" ht="31.5" customHeight="1" x14ac:dyDescent="0.35">
      <c r="A456" s="105"/>
      <c r="B456" s="106"/>
      <c r="C456" s="106"/>
      <c r="D456" s="106"/>
      <c r="E456" s="106"/>
      <c r="F456" s="106"/>
      <c r="G456" s="107"/>
      <c r="H456" s="108"/>
      <c r="I456" s="108"/>
      <c r="J456" s="108"/>
      <c r="K456" s="108"/>
      <c r="L456" s="109"/>
      <c r="M456" s="110"/>
      <c r="N456" s="93"/>
      <c r="O456" s="153"/>
      <c r="P456" s="153"/>
      <c r="Q456" s="153"/>
      <c r="R456" s="153"/>
      <c r="S456" s="153"/>
      <c r="T456" s="111"/>
      <c r="U456" s="111"/>
      <c r="V456" s="153"/>
      <c r="W456" s="153"/>
      <c r="X456" s="153"/>
      <c r="Y456" s="153"/>
      <c r="Z456" s="153"/>
      <c r="AA456" s="111"/>
      <c r="AB456" s="111"/>
      <c r="AC456" s="153"/>
      <c r="AD456" s="153"/>
      <c r="AE456" s="153"/>
      <c r="AF456" s="153"/>
      <c r="AG456" s="153"/>
      <c r="AH456" s="111"/>
      <c r="AI456" s="111"/>
      <c r="AJ456" s="112"/>
      <c r="AK456" s="113"/>
      <c r="AL456" s="114"/>
      <c r="AM456" s="111"/>
      <c r="AN456" s="111"/>
      <c r="AO456" s="115"/>
      <c r="AP456" s="115"/>
      <c r="AQ456" s="115"/>
      <c r="AR456" s="115"/>
      <c r="AS456" s="115"/>
      <c r="AT456" s="115"/>
      <c r="AU456" s="115"/>
      <c r="AV456" s="115"/>
      <c r="AW456" s="115"/>
      <c r="AX456" s="116"/>
      <c r="AY456" s="118"/>
      <c r="AZ456" s="117"/>
      <c r="BA456" s="119"/>
      <c r="BB456" s="118"/>
      <c r="BC456" s="118"/>
      <c r="BD456" s="118"/>
      <c r="BE456" s="118"/>
      <c r="BF456" s="118"/>
      <c r="BG456" s="37"/>
      <c r="BH456" s="120"/>
      <c r="BI456" s="120"/>
      <c r="BJ456" s="120"/>
      <c r="BK456" s="120"/>
      <c r="BL456" s="120"/>
      <c r="BM456" s="120"/>
      <c r="BN456" s="120"/>
      <c r="BO456" s="120"/>
      <c r="BP456" s="120"/>
      <c r="BQ456" s="120"/>
      <c r="BR456" s="120"/>
      <c r="BS456" s="120"/>
      <c r="BT456" s="120"/>
      <c r="BU456" s="120"/>
      <c r="BV456" s="120"/>
      <c r="BW456" s="120"/>
      <c r="BX456" s="120"/>
      <c r="BY456" s="120"/>
      <c r="BZ456" s="120"/>
      <c r="CA456" s="120"/>
      <c r="CB456" s="120"/>
      <c r="CC456" s="120"/>
      <c r="CD456" s="120"/>
      <c r="CE456" s="120"/>
      <c r="CF456" s="120"/>
      <c r="CG456" s="120"/>
      <c r="CH456" s="120"/>
      <c r="CI456" s="120"/>
      <c r="CJ456" s="120"/>
      <c r="CK456" s="120"/>
      <c r="CL456" s="120"/>
      <c r="CM456" s="120"/>
      <c r="CN456" s="120"/>
      <c r="CO456" s="120"/>
      <c r="CP456" s="120"/>
      <c r="CQ456" s="120"/>
      <c r="CR456" s="120"/>
      <c r="CS456" s="120"/>
      <c r="CT456" s="120"/>
      <c r="CU456" s="120"/>
      <c r="CV456" s="120"/>
      <c r="CW456" s="120"/>
    </row>
    <row r="457" spans="1:101" s="121" customFormat="1" ht="31.5" customHeight="1" x14ac:dyDescent="0.35">
      <c r="A457" s="105"/>
      <c r="B457" s="106"/>
      <c r="C457" s="106"/>
      <c r="D457" s="106"/>
      <c r="E457" s="106"/>
      <c r="F457" s="106"/>
      <c r="G457" s="107"/>
      <c r="H457" s="108"/>
      <c r="I457" s="108"/>
      <c r="J457" s="108"/>
      <c r="K457" s="108"/>
      <c r="L457" s="109"/>
      <c r="M457" s="110"/>
      <c r="N457" s="93"/>
      <c r="O457" s="153"/>
      <c r="P457" s="153"/>
      <c r="Q457" s="153"/>
      <c r="R457" s="153"/>
      <c r="S457" s="153"/>
      <c r="T457" s="111"/>
      <c r="U457" s="111"/>
      <c r="V457" s="153"/>
      <c r="W457" s="153"/>
      <c r="X457" s="153"/>
      <c r="Y457" s="153"/>
      <c r="Z457" s="153"/>
      <c r="AA457" s="111"/>
      <c r="AB457" s="111"/>
      <c r="AC457" s="153"/>
      <c r="AD457" s="153"/>
      <c r="AE457" s="153"/>
      <c r="AF457" s="153"/>
      <c r="AG457" s="153"/>
      <c r="AH457" s="111"/>
      <c r="AI457" s="111"/>
      <c r="AJ457" s="112"/>
      <c r="AK457" s="113"/>
      <c r="AL457" s="114"/>
      <c r="AM457" s="111"/>
      <c r="AN457" s="111"/>
      <c r="AO457" s="115"/>
      <c r="AP457" s="115"/>
      <c r="AQ457" s="115"/>
      <c r="AR457" s="115"/>
      <c r="AS457" s="115"/>
      <c r="AT457" s="115"/>
      <c r="AU457" s="115"/>
      <c r="AV457" s="115"/>
      <c r="AW457" s="115"/>
      <c r="AX457" s="116"/>
      <c r="AY457" s="118"/>
      <c r="AZ457" s="117"/>
      <c r="BA457" s="119"/>
      <c r="BB457" s="118"/>
      <c r="BC457" s="118"/>
      <c r="BD457" s="118"/>
      <c r="BE457" s="118"/>
      <c r="BF457" s="118"/>
      <c r="BG457" s="37"/>
      <c r="BH457" s="120"/>
      <c r="BI457" s="120"/>
      <c r="BJ457" s="120"/>
      <c r="BK457" s="120"/>
      <c r="BL457" s="120"/>
      <c r="BM457" s="120"/>
      <c r="BN457" s="120"/>
      <c r="BO457" s="120"/>
      <c r="BP457" s="120"/>
      <c r="BQ457" s="120"/>
      <c r="BR457" s="120"/>
      <c r="BS457" s="120"/>
      <c r="BT457" s="120"/>
      <c r="BU457" s="120"/>
      <c r="BV457" s="120"/>
      <c r="BW457" s="120"/>
      <c r="BX457" s="120"/>
      <c r="BY457" s="120"/>
      <c r="BZ457" s="120"/>
      <c r="CA457" s="120"/>
      <c r="CB457" s="120"/>
      <c r="CC457" s="120"/>
      <c r="CD457" s="120"/>
      <c r="CE457" s="120"/>
      <c r="CF457" s="120"/>
      <c r="CG457" s="120"/>
      <c r="CH457" s="120"/>
      <c r="CI457" s="120"/>
      <c r="CJ457" s="120"/>
      <c r="CK457" s="120"/>
      <c r="CL457" s="120"/>
      <c r="CM457" s="120"/>
      <c r="CN457" s="120"/>
      <c r="CO457" s="120"/>
      <c r="CP457" s="120"/>
      <c r="CQ457" s="120"/>
      <c r="CR457" s="120"/>
      <c r="CS457" s="120"/>
      <c r="CT457" s="120"/>
      <c r="CU457" s="120"/>
      <c r="CV457" s="120"/>
      <c r="CW457" s="120"/>
    </row>
    <row r="458" spans="1:101" s="121" customFormat="1" ht="31.5" customHeight="1" x14ac:dyDescent="0.35">
      <c r="A458" s="105"/>
      <c r="B458" s="106"/>
      <c r="C458" s="106"/>
      <c r="D458" s="106"/>
      <c r="E458" s="106"/>
      <c r="F458" s="106"/>
      <c r="G458" s="107"/>
      <c r="H458" s="108"/>
      <c r="I458" s="108"/>
      <c r="J458" s="108"/>
      <c r="K458" s="108"/>
      <c r="L458" s="109"/>
      <c r="M458" s="110"/>
      <c r="N458" s="93"/>
      <c r="O458" s="153"/>
      <c r="P458" s="153"/>
      <c r="Q458" s="153"/>
      <c r="R458" s="153"/>
      <c r="S458" s="153"/>
      <c r="T458" s="111"/>
      <c r="U458" s="111"/>
      <c r="V458" s="153"/>
      <c r="W458" s="153"/>
      <c r="X458" s="153"/>
      <c r="Y458" s="153"/>
      <c r="Z458" s="153"/>
      <c r="AA458" s="111"/>
      <c r="AB458" s="111"/>
      <c r="AC458" s="153"/>
      <c r="AD458" s="153"/>
      <c r="AE458" s="153"/>
      <c r="AF458" s="153"/>
      <c r="AG458" s="153"/>
      <c r="AH458" s="111"/>
      <c r="AI458" s="111"/>
      <c r="AJ458" s="112"/>
      <c r="AK458" s="113"/>
      <c r="AL458" s="114"/>
      <c r="AM458" s="111"/>
      <c r="AN458" s="111"/>
      <c r="AO458" s="115"/>
      <c r="AP458" s="115"/>
      <c r="AQ458" s="115"/>
      <c r="AR458" s="115"/>
      <c r="AS458" s="115"/>
      <c r="AT458" s="115"/>
      <c r="AU458" s="115"/>
      <c r="AV458" s="115"/>
      <c r="AW458" s="115"/>
      <c r="AX458" s="116"/>
      <c r="AY458" s="118"/>
      <c r="AZ458" s="117"/>
      <c r="BA458" s="119"/>
      <c r="BB458" s="118"/>
      <c r="BC458" s="118"/>
      <c r="BD458" s="118"/>
      <c r="BE458" s="118"/>
      <c r="BF458" s="118"/>
      <c r="BG458" s="37"/>
      <c r="BH458" s="120"/>
      <c r="BI458" s="120"/>
      <c r="BJ458" s="120"/>
      <c r="BK458" s="120"/>
      <c r="BL458" s="120"/>
      <c r="BM458" s="120"/>
      <c r="BN458" s="120"/>
      <c r="BO458" s="120"/>
      <c r="BP458" s="120"/>
      <c r="BQ458" s="120"/>
      <c r="BR458" s="120"/>
      <c r="BS458" s="120"/>
      <c r="BT458" s="120"/>
      <c r="BU458" s="120"/>
      <c r="BV458" s="120"/>
      <c r="BW458" s="120"/>
      <c r="BX458" s="120"/>
      <c r="BY458" s="120"/>
      <c r="BZ458" s="120"/>
      <c r="CA458" s="120"/>
      <c r="CB458" s="120"/>
      <c r="CC458" s="120"/>
      <c r="CD458" s="120"/>
      <c r="CE458" s="120"/>
      <c r="CF458" s="120"/>
      <c r="CG458" s="120"/>
      <c r="CH458" s="120"/>
      <c r="CI458" s="120"/>
      <c r="CJ458" s="120"/>
      <c r="CK458" s="120"/>
      <c r="CL458" s="120"/>
      <c r="CM458" s="120"/>
      <c r="CN458" s="120"/>
      <c r="CO458" s="120"/>
      <c r="CP458" s="120"/>
      <c r="CQ458" s="120"/>
      <c r="CR458" s="120"/>
      <c r="CS458" s="120"/>
      <c r="CT458" s="120"/>
      <c r="CU458" s="120"/>
      <c r="CV458" s="120"/>
      <c r="CW458" s="120"/>
    </row>
    <row r="459" spans="1:101" s="121" customFormat="1" ht="31.5" customHeight="1" x14ac:dyDescent="0.35">
      <c r="A459" s="105"/>
      <c r="B459" s="106"/>
      <c r="C459" s="106"/>
      <c r="D459" s="106"/>
      <c r="E459" s="106"/>
      <c r="F459" s="106"/>
      <c r="G459" s="107"/>
      <c r="H459" s="108"/>
      <c r="I459" s="108"/>
      <c r="J459" s="108"/>
      <c r="K459" s="108"/>
      <c r="L459" s="109"/>
      <c r="M459" s="110"/>
      <c r="N459" s="93"/>
      <c r="O459" s="153"/>
      <c r="P459" s="153"/>
      <c r="Q459" s="153"/>
      <c r="R459" s="153"/>
      <c r="S459" s="153"/>
      <c r="T459" s="111"/>
      <c r="U459" s="111"/>
      <c r="V459" s="153"/>
      <c r="W459" s="153"/>
      <c r="X459" s="153"/>
      <c r="Y459" s="153"/>
      <c r="Z459" s="153"/>
      <c r="AA459" s="111"/>
      <c r="AB459" s="111"/>
      <c r="AC459" s="153"/>
      <c r="AD459" s="153"/>
      <c r="AE459" s="153"/>
      <c r="AF459" s="153"/>
      <c r="AG459" s="153"/>
      <c r="AH459" s="111"/>
      <c r="AI459" s="111"/>
      <c r="AJ459" s="112"/>
      <c r="AK459" s="113"/>
      <c r="AL459" s="114"/>
      <c r="AM459" s="111"/>
      <c r="AN459" s="111"/>
      <c r="AO459" s="115"/>
      <c r="AP459" s="115"/>
      <c r="AQ459" s="115"/>
      <c r="AR459" s="115"/>
      <c r="AS459" s="115"/>
      <c r="AT459" s="115"/>
      <c r="AU459" s="115"/>
      <c r="AV459" s="115"/>
      <c r="AW459" s="115"/>
      <c r="AX459" s="116"/>
      <c r="AY459" s="118"/>
      <c r="AZ459" s="117"/>
      <c r="BA459" s="119"/>
      <c r="BB459" s="118"/>
      <c r="BC459" s="118"/>
      <c r="BD459" s="118"/>
      <c r="BE459" s="118"/>
      <c r="BF459" s="118"/>
      <c r="BG459" s="37"/>
      <c r="BH459" s="120"/>
      <c r="BI459" s="120"/>
      <c r="BJ459" s="120"/>
      <c r="BK459" s="120"/>
      <c r="BL459" s="120"/>
      <c r="BM459" s="120"/>
      <c r="BN459" s="120"/>
      <c r="BO459" s="120"/>
      <c r="BP459" s="120"/>
      <c r="BQ459" s="120"/>
      <c r="BR459" s="120"/>
      <c r="BS459" s="120"/>
      <c r="BT459" s="120"/>
      <c r="BU459" s="120"/>
      <c r="BV459" s="120"/>
      <c r="BW459" s="120"/>
      <c r="BX459" s="120"/>
      <c r="BY459" s="120"/>
      <c r="BZ459" s="120"/>
      <c r="CA459" s="120"/>
      <c r="CB459" s="120"/>
      <c r="CC459" s="120"/>
      <c r="CD459" s="120"/>
      <c r="CE459" s="120"/>
      <c r="CF459" s="120"/>
      <c r="CG459" s="120"/>
      <c r="CH459" s="120"/>
      <c r="CI459" s="120"/>
      <c r="CJ459" s="120"/>
      <c r="CK459" s="120"/>
      <c r="CL459" s="120"/>
      <c r="CM459" s="120"/>
      <c r="CN459" s="120"/>
      <c r="CO459" s="120"/>
      <c r="CP459" s="120"/>
      <c r="CQ459" s="120"/>
      <c r="CR459" s="120"/>
      <c r="CS459" s="120"/>
      <c r="CT459" s="120"/>
      <c r="CU459" s="120"/>
      <c r="CV459" s="120"/>
      <c r="CW459" s="120"/>
    </row>
    <row r="460" spans="1:101" s="121" customFormat="1" ht="31.5" customHeight="1" x14ac:dyDescent="0.35">
      <c r="A460" s="105"/>
      <c r="B460" s="106"/>
      <c r="C460" s="106"/>
      <c r="D460" s="106"/>
      <c r="E460" s="106"/>
      <c r="F460" s="106"/>
      <c r="G460" s="107"/>
      <c r="H460" s="108"/>
      <c r="I460" s="108"/>
      <c r="J460" s="108"/>
      <c r="K460" s="108"/>
      <c r="L460" s="109"/>
      <c r="M460" s="110"/>
      <c r="N460" s="93"/>
      <c r="O460" s="153"/>
      <c r="P460" s="153"/>
      <c r="Q460" s="153"/>
      <c r="R460" s="153"/>
      <c r="S460" s="153"/>
      <c r="T460" s="111"/>
      <c r="U460" s="111"/>
      <c r="V460" s="153"/>
      <c r="W460" s="153"/>
      <c r="X460" s="153"/>
      <c r="Y460" s="153"/>
      <c r="Z460" s="153"/>
      <c r="AA460" s="111"/>
      <c r="AB460" s="111"/>
      <c r="AC460" s="153"/>
      <c r="AD460" s="153"/>
      <c r="AE460" s="153"/>
      <c r="AF460" s="153"/>
      <c r="AG460" s="153"/>
      <c r="AH460" s="111"/>
      <c r="AI460" s="111"/>
      <c r="AJ460" s="112"/>
      <c r="AK460" s="113"/>
      <c r="AL460" s="114"/>
      <c r="AM460" s="111"/>
      <c r="AN460" s="111"/>
      <c r="AO460" s="115"/>
      <c r="AP460" s="115"/>
      <c r="AQ460" s="115"/>
      <c r="AR460" s="115"/>
      <c r="AS460" s="115"/>
      <c r="AT460" s="115"/>
      <c r="AU460" s="115"/>
      <c r="AV460" s="115"/>
      <c r="AW460" s="115"/>
      <c r="AX460" s="116"/>
      <c r="AY460" s="118"/>
      <c r="AZ460" s="117"/>
      <c r="BA460" s="119"/>
      <c r="BB460" s="118"/>
      <c r="BC460" s="118"/>
      <c r="BD460" s="118"/>
      <c r="BE460" s="118"/>
      <c r="BF460" s="118"/>
      <c r="BG460" s="37"/>
      <c r="BH460" s="120"/>
      <c r="BI460" s="120"/>
      <c r="BJ460" s="120"/>
      <c r="BK460" s="120"/>
      <c r="BL460" s="120"/>
      <c r="BM460" s="120"/>
      <c r="BN460" s="120"/>
      <c r="BO460" s="120"/>
      <c r="BP460" s="120"/>
      <c r="BQ460" s="120"/>
      <c r="BR460" s="120"/>
      <c r="BS460" s="120"/>
      <c r="BT460" s="120"/>
      <c r="BU460" s="120"/>
      <c r="BV460" s="120"/>
      <c r="BW460" s="120"/>
      <c r="BX460" s="120"/>
      <c r="BY460" s="120"/>
      <c r="BZ460" s="120"/>
      <c r="CA460" s="120"/>
      <c r="CB460" s="120"/>
      <c r="CC460" s="120"/>
      <c r="CD460" s="120"/>
      <c r="CE460" s="120"/>
      <c r="CF460" s="120"/>
      <c r="CG460" s="120"/>
      <c r="CH460" s="120"/>
      <c r="CI460" s="120"/>
      <c r="CJ460" s="120"/>
      <c r="CK460" s="120"/>
      <c r="CL460" s="120"/>
      <c r="CM460" s="120"/>
      <c r="CN460" s="120"/>
      <c r="CO460" s="120"/>
      <c r="CP460" s="120"/>
      <c r="CQ460" s="120"/>
      <c r="CR460" s="120"/>
      <c r="CS460" s="120"/>
      <c r="CT460" s="120"/>
      <c r="CU460" s="120"/>
      <c r="CV460" s="120"/>
      <c r="CW460" s="120"/>
    </row>
    <row r="461" spans="1:101" s="121" customFormat="1" ht="31.5" customHeight="1" x14ac:dyDescent="0.35">
      <c r="A461" s="105"/>
      <c r="B461" s="106"/>
      <c r="C461" s="106"/>
      <c r="D461" s="106"/>
      <c r="E461" s="106"/>
      <c r="F461" s="106"/>
      <c r="G461" s="107"/>
      <c r="H461" s="108"/>
      <c r="I461" s="108"/>
      <c r="J461" s="108"/>
      <c r="K461" s="108"/>
      <c r="L461" s="109"/>
      <c r="M461" s="110"/>
      <c r="N461" s="93"/>
      <c r="O461" s="153"/>
      <c r="P461" s="153"/>
      <c r="Q461" s="153"/>
      <c r="R461" s="153"/>
      <c r="S461" s="153"/>
      <c r="T461" s="111"/>
      <c r="U461" s="111"/>
      <c r="V461" s="153"/>
      <c r="W461" s="153"/>
      <c r="X461" s="153"/>
      <c r="Y461" s="153"/>
      <c r="Z461" s="153"/>
      <c r="AA461" s="111"/>
      <c r="AB461" s="111"/>
      <c r="AC461" s="153"/>
      <c r="AD461" s="153"/>
      <c r="AE461" s="153"/>
      <c r="AF461" s="153"/>
      <c r="AG461" s="153"/>
      <c r="AH461" s="111"/>
      <c r="AI461" s="111"/>
      <c r="AJ461" s="112"/>
      <c r="AK461" s="113"/>
      <c r="AL461" s="114"/>
      <c r="AM461" s="111"/>
      <c r="AN461" s="111"/>
      <c r="AO461" s="115"/>
      <c r="AP461" s="115"/>
      <c r="AQ461" s="115"/>
      <c r="AR461" s="115"/>
      <c r="AS461" s="115"/>
      <c r="AT461" s="115"/>
      <c r="AU461" s="115"/>
      <c r="AV461" s="115"/>
      <c r="AW461" s="115"/>
      <c r="AX461" s="116"/>
      <c r="AY461" s="118"/>
      <c r="AZ461" s="117"/>
      <c r="BA461" s="119"/>
      <c r="BB461" s="118"/>
      <c r="BC461" s="118"/>
      <c r="BD461" s="118"/>
      <c r="BE461" s="118"/>
      <c r="BF461" s="118"/>
      <c r="BG461" s="37"/>
      <c r="BH461" s="120"/>
      <c r="BI461" s="120"/>
      <c r="BJ461" s="120"/>
      <c r="BK461" s="120"/>
      <c r="BL461" s="120"/>
      <c r="BM461" s="120"/>
      <c r="BN461" s="120"/>
      <c r="BO461" s="120"/>
      <c r="BP461" s="120"/>
      <c r="BQ461" s="120"/>
      <c r="BR461" s="120"/>
      <c r="BS461" s="120"/>
      <c r="BT461" s="120"/>
      <c r="BU461" s="120"/>
      <c r="BV461" s="120"/>
      <c r="BW461" s="120"/>
      <c r="BX461" s="120"/>
      <c r="BY461" s="120"/>
      <c r="BZ461" s="120"/>
      <c r="CA461" s="120"/>
      <c r="CB461" s="120"/>
      <c r="CC461" s="120"/>
      <c r="CD461" s="120"/>
      <c r="CE461" s="120"/>
      <c r="CF461" s="120"/>
      <c r="CG461" s="120"/>
      <c r="CH461" s="120"/>
      <c r="CI461" s="120"/>
      <c r="CJ461" s="120"/>
      <c r="CK461" s="120"/>
      <c r="CL461" s="120"/>
      <c r="CM461" s="120"/>
      <c r="CN461" s="120"/>
      <c r="CO461" s="120"/>
      <c r="CP461" s="120"/>
      <c r="CQ461" s="120"/>
      <c r="CR461" s="120"/>
      <c r="CS461" s="120"/>
      <c r="CT461" s="120"/>
      <c r="CU461" s="120"/>
      <c r="CV461" s="120"/>
      <c r="CW461" s="120"/>
    </row>
    <row r="462" spans="1:101" s="121" customFormat="1" ht="31.5" customHeight="1" x14ac:dyDescent="0.35">
      <c r="A462" s="105"/>
      <c r="B462" s="106"/>
      <c r="C462" s="106"/>
      <c r="D462" s="106"/>
      <c r="E462" s="106"/>
      <c r="F462" s="106"/>
      <c r="G462" s="107"/>
      <c r="H462" s="108"/>
      <c r="I462" s="108"/>
      <c r="J462" s="108"/>
      <c r="K462" s="108"/>
      <c r="L462" s="109"/>
      <c r="M462" s="110"/>
      <c r="N462" s="93"/>
      <c r="O462" s="153"/>
      <c r="P462" s="153"/>
      <c r="Q462" s="153"/>
      <c r="R462" s="153"/>
      <c r="S462" s="153"/>
      <c r="T462" s="111"/>
      <c r="U462" s="111"/>
      <c r="V462" s="153"/>
      <c r="W462" s="153"/>
      <c r="X462" s="153"/>
      <c r="Y462" s="153"/>
      <c r="Z462" s="153"/>
      <c r="AA462" s="111"/>
      <c r="AB462" s="111"/>
      <c r="AC462" s="153"/>
      <c r="AD462" s="153"/>
      <c r="AE462" s="153"/>
      <c r="AF462" s="153"/>
      <c r="AG462" s="153"/>
      <c r="AH462" s="111"/>
      <c r="AI462" s="111"/>
      <c r="AJ462" s="112"/>
      <c r="AK462" s="113"/>
      <c r="AL462" s="114"/>
      <c r="AM462" s="111"/>
      <c r="AN462" s="111"/>
      <c r="AO462" s="115"/>
      <c r="AP462" s="115"/>
      <c r="AQ462" s="115"/>
      <c r="AR462" s="115"/>
      <c r="AS462" s="115"/>
      <c r="AT462" s="115"/>
      <c r="AU462" s="115"/>
      <c r="AV462" s="115"/>
      <c r="AW462" s="115"/>
      <c r="AX462" s="116"/>
      <c r="AY462" s="118"/>
      <c r="AZ462" s="117"/>
      <c r="BA462" s="119"/>
      <c r="BB462" s="118"/>
      <c r="BC462" s="118"/>
      <c r="BD462" s="118"/>
      <c r="BE462" s="118"/>
      <c r="BF462" s="118"/>
      <c r="BG462" s="37"/>
      <c r="BH462" s="120"/>
      <c r="BI462" s="120"/>
      <c r="BJ462" s="120"/>
      <c r="BK462" s="120"/>
      <c r="BL462" s="120"/>
      <c r="BM462" s="120"/>
      <c r="BN462" s="120"/>
      <c r="BO462" s="120"/>
      <c r="BP462" s="120"/>
      <c r="BQ462" s="120"/>
      <c r="BR462" s="120"/>
      <c r="BS462" s="120"/>
      <c r="BT462" s="120"/>
      <c r="BU462" s="120"/>
      <c r="BV462" s="120"/>
      <c r="BW462" s="120"/>
      <c r="BX462" s="120"/>
      <c r="BY462" s="120"/>
      <c r="BZ462" s="120"/>
      <c r="CA462" s="120"/>
      <c r="CB462" s="120"/>
      <c r="CC462" s="120"/>
      <c r="CD462" s="120"/>
      <c r="CE462" s="120"/>
      <c r="CF462" s="120"/>
      <c r="CG462" s="120"/>
      <c r="CH462" s="120"/>
      <c r="CI462" s="120"/>
      <c r="CJ462" s="120"/>
      <c r="CK462" s="120"/>
      <c r="CL462" s="120"/>
      <c r="CM462" s="120"/>
      <c r="CN462" s="120"/>
      <c r="CO462" s="120"/>
      <c r="CP462" s="120"/>
      <c r="CQ462" s="120"/>
      <c r="CR462" s="120"/>
      <c r="CS462" s="120"/>
      <c r="CT462" s="120"/>
      <c r="CU462" s="120"/>
      <c r="CV462" s="120"/>
      <c r="CW462" s="120"/>
    </row>
    <row r="463" spans="1:101" s="121" customFormat="1" ht="31.5" customHeight="1" x14ac:dyDescent="0.35">
      <c r="A463" s="105"/>
      <c r="B463" s="106"/>
      <c r="C463" s="106"/>
      <c r="D463" s="106"/>
      <c r="E463" s="106"/>
      <c r="F463" s="106"/>
      <c r="G463" s="107"/>
      <c r="H463" s="108"/>
      <c r="I463" s="108"/>
      <c r="J463" s="108"/>
      <c r="K463" s="108"/>
      <c r="L463" s="109"/>
      <c r="M463" s="110"/>
      <c r="N463" s="93"/>
      <c r="O463" s="153"/>
      <c r="P463" s="153"/>
      <c r="Q463" s="153"/>
      <c r="R463" s="153"/>
      <c r="S463" s="153"/>
      <c r="T463" s="111"/>
      <c r="U463" s="111"/>
      <c r="V463" s="153"/>
      <c r="W463" s="153"/>
      <c r="X463" s="153"/>
      <c r="Y463" s="153"/>
      <c r="Z463" s="153"/>
      <c r="AA463" s="111"/>
      <c r="AB463" s="111"/>
      <c r="AC463" s="153"/>
      <c r="AD463" s="153"/>
      <c r="AE463" s="153"/>
      <c r="AF463" s="153"/>
      <c r="AG463" s="153"/>
      <c r="AH463" s="111"/>
      <c r="AI463" s="111"/>
      <c r="AJ463" s="112"/>
      <c r="AK463" s="113"/>
      <c r="AL463" s="114"/>
      <c r="AM463" s="111"/>
      <c r="AN463" s="111"/>
      <c r="AO463" s="115"/>
      <c r="AP463" s="115"/>
      <c r="AQ463" s="115"/>
      <c r="AR463" s="115"/>
      <c r="AS463" s="115"/>
      <c r="AT463" s="115"/>
      <c r="AU463" s="115"/>
      <c r="AV463" s="115"/>
      <c r="AW463" s="115"/>
      <c r="AX463" s="116"/>
      <c r="AY463" s="118"/>
      <c r="AZ463" s="117"/>
      <c r="BA463" s="119"/>
      <c r="BB463" s="118"/>
      <c r="BC463" s="118"/>
      <c r="BD463" s="118"/>
      <c r="BE463" s="118"/>
      <c r="BF463" s="118"/>
      <c r="BG463" s="37"/>
      <c r="BH463" s="120"/>
      <c r="BI463" s="120"/>
      <c r="BJ463" s="120"/>
      <c r="BK463" s="120"/>
      <c r="BL463" s="120"/>
      <c r="BM463" s="120"/>
      <c r="BN463" s="120"/>
      <c r="BO463" s="120"/>
      <c r="BP463" s="120"/>
      <c r="BQ463" s="120"/>
      <c r="BR463" s="120"/>
      <c r="BS463" s="120"/>
      <c r="BT463" s="120"/>
      <c r="BU463" s="120"/>
      <c r="BV463" s="120"/>
      <c r="BW463" s="120"/>
      <c r="BX463" s="120"/>
      <c r="BY463" s="120"/>
      <c r="BZ463" s="120"/>
      <c r="CA463" s="120"/>
      <c r="CB463" s="120"/>
      <c r="CC463" s="120"/>
      <c r="CD463" s="120"/>
      <c r="CE463" s="120"/>
      <c r="CF463" s="120"/>
      <c r="CG463" s="120"/>
      <c r="CH463" s="120"/>
      <c r="CI463" s="120"/>
      <c r="CJ463" s="120"/>
      <c r="CK463" s="120"/>
      <c r="CL463" s="120"/>
      <c r="CM463" s="120"/>
      <c r="CN463" s="120"/>
      <c r="CO463" s="120"/>
      <c r="CP463" s="120"/>
      <c r="CQ463" s="120"/>
      <c r="CR463" s="120"/>
      <c r="CS463" s="120"/>
      <c r="CT463" s="120"/>
      <c r="CU463" s="120"/>
      <c r="CV463" s="120"/>
      <c r="CW463" s="120"/>
    </row>
    <row r="464" spans="1:101" s="121" customFormat="1" ht="31.5" customHeight="1" x14ac:dyDescent="0.35">
      <c r="A464" s="105"/>
      <c r="B464" s="106"/>
      <c r="C464" s="106"/>
      <c r="D464" s="106"/>
      <c r="E464" s="106"/>
      <c r="F464" s="106"/>
      <c r="G464" s="107"/>
      <c r="H464" s="108"/>
      <c r="I464" s="108"/>
      <c r="J464" s="108"/>
      <c r="K464" s="108"/>
      <c r="L464" s="109"/>
      <c r="M464" s="110"/>
      <c r="N464" s="93"/>
      <c r="O464" s="153"/>
      <c r="P464" s="153"/>
      <c r="Q464" s="153"/>
      <c r="R464" s="153"/>
      <c r="S464" s="153"/>
      <c r="T464" s="111"/>
      <c r="U464" s="111"/>
      <c r="V464" s="153"/>
      <c r="W464" s="153"/>
      <c r="X464" s="153"/>
      <c r="Y464" s="153"/>
      <c r="Z464" s="153"/>
      <c r="AA464" s="111"/>
      <c r="AB464" s="111"/>
      <c r="AC464" s="153"/>
      <c r="AD464" s="153"/>
      <c r="AE464" s="153"/>
      <c r="AF464" s="153"/>
      <c r="AG464" s="153"/>
      <c r="AH464" s="111"/>
      <c r="AI464" s="111"/>
      <c r="AJ464" s="112"/>
      <c r="AK464" s="113"/>
      <c r="AL464" s="114"/>
      <c r="AM464" s="111"/>
      <c r="AN464" s="111"/>
      <c r="AO464" s="115"/>
      <c r="AP464" s="115"/>
      <c r="AQ464" s="115"/>
      <c r="AR464" s="115"/>
      <c r="AS464" s="115"/>
      <c r="AT464" s="115"/>
      <c r="AU464" s="115"/>
      <c r="AV464" s="115"/>
      <c r="AW464" s="115"/>
      <c r="AX464" s="116"/>
      <c r="AY464" s="118"/>
      <c r="AZ464" s="117"/>
      <c r="BA464" s="119"/>
      <c r="BB464" s="118"/>
      <c r="BC464" s="118"/>
      <c r="BD464" s="118"/>
      <c r="BE464" s="118"/>
      <c r="BF464" s="118"/>
      <c r="BG464" s="37"/>
      <c r="BH464" s="120"/>
      <c r="BI464" s="120"/>
      <c r="BJ464" s="120"/>
      <c r="BK464" s="120"/>
      <c r="BL464" s="120"/>
      <c r="BM464" s="120"/>
      <c r="BN464" s="120"/>
      <c r="BO464" s="120"/>
      <c r="BP464" s="120"/>
      <c r="BQ464" s="120"/>
      <c r="BR464" s="120"/>
      <c r="BS464" s="120"/>
      <c r="BT464" s="120"/>
      <c r="BU464" s="120"/>
      <c r="BV464" s="120"/>
      <c r="BW464" s="120"/>
      <c r="BX464" s="120"/>
      <c r="BY464" s="120"/>
      <c r="BZ464" s="120"/>
      <c r="CA464" s="120"/>
      <c r="CB464" s="120"/>
      <c r="CC464" s="120"/>
      <c r="CD464" s="120"/>
      <c r="CE464" s="120"/>
      <c r="CF464" s="120"/>
      <c r="CG464" s="120"/>
      <c r="CH464" s="120"/>
      <c r="CI464" s="120"/>
      <c r="CJ464" s="120"/>
      <c r="CK464" s="120"/>
      <c r="CL464" s="120"/>
      <c r="CM464" s="120"/>
      <c r="CN464" s="120"/>
      <c r="CO464" s="120"/>
      <c r="CP464" s="120"/>
      <c r="CQ464" s="120"/>
      <c r="CR464" s="120"/>
      <c r="CS464" s="120"/>
      <c r="CT464" s="120"/>
      <c r="CU464" s="120"/>
      <c r="CV464" s="120"/>
      <c r="CW464" s="120"/>
    </row>
    <row r="465" spans="1:101" s="121" customFormat="1" ht="31.5" customHeight="1" x14ac:dyDescent="0.35">
      <c r="A465" s="105"/>
      <c r="B465" s="106"/>
      <c r="C465" s="106"/>
      <c r="D465" s="106"/>
      <c r="E465" s="106"/>
      <c r="F465" s="106"/>
      <c r="G465" s="107"/>
      <c r="H465" s="108"/>
      <c r="I465" s="108"/>
      <c r="J465" s="108"/>
      <c r="K465" s="108"/>
      <c r="L465" s="109"/>
      <c r="M465" s="110"/>
      <c r="N465" s="93"/>
      <c r="O465" s="153"/>
      <c r="P465" s="153"/>
      <c r="Q465" s="153"/>
      <c r="R465" s="153"/>
      <c r="S465" s="153"/>
      <c r="T465" s="111"/>
      <c r="U465" s="111"/>
      <c r="V465" s="153"/>
      <c r="W465" s="153"/>
      <c r="X465" s="153"/>
      <c r="Y465" s="153"/>
      <c r="Z465" s="153"/>
      <c r="AA465" s="111"/>
      <c r="AB465" s="111"/>
      <c r="AC465" s="153"/>
      <c r="AD465" s="153"/>
      <c r="AE465" s="153"/>
      <c r="AF465" s="153"/>
      <c r="AG465" s="153"/>
      <c r="AH465" s="111"/>
      <c r="AI465" s="111"/>
      <c r="AJ465" s="112"/>
      <c r="AK465" s="113"/>
      <c r="AL465" s="114"/>
      <c r="AM465" s="111"/>
      <c r="AN465" s="111"/>
      <c r="AO465" s="115"/>
      <c r="AP465" s="115"/>
      <c r="AQ465" s="115"/>
      <c r="AR465" s="115"/>
      <c r="AS465" s="115"/>
      <c r="AT465" s="115"/>
      <c r="AU465" s="115"/>
      <c r="AV465" s="115"/>
      <c r="AW465" s="115"/>
      <c r="AX465" s="116"/>
      <c r="AY465" s="118"/>
      <c r="AZ465" s="117"/>
      <c r="BA465" s="119"/>
      <c r="BB465" s="118"/>
      <c r="BC465" s="118"/>
      <c r="BD465" s="118"/>
      <c r="BE465" s="118"/>
      <c r="BF465" s="118"/>
      <c r="BG465" s="37"/>
      <c r="BH465" s="120"/>
      <c r="BI465" s="120"/>
      <c r="BJ465" s="120"/>
      <c r="BK465" s="120"/>
      <c r="BL465" s="120"/>
      <c r="BM465" s="120"/>
      <c r="BN465" s="120"/>
      <c r="BO465" s="120"/>
      <c r="BP465" s="120"/>
      <c r="BQ465" s="120"/>
      <c r="BR465" s="120"/>
      <c r="BS465" s="120"/>
      <c r="BT465" s="120"/>
      <c r="BU465" s="120"/>
      <c r="BV465" s="120"/>
      <c r="BW465" s="120"/>
      <c r="BX465" s="120"/>
      <c r="BY465" s="120"/>
      <c r="BZ465" s="120"/>
      <c r="CA465" s="120"/>
      <c r="CB465" s="120"/>
      <c r="CC465" s="120"/>
      <c r="CD465" s="120"/>
      <c r="CE465" s="120"/>
      <c r="CF465" s="120"/>
      <c r="CG465" s="120"/>
      <c r="CH465" s="120"/>
      <c r="CI465" s="120"/>
      <c r="CJ465" s="120"/>
      <c r="CK465" s="120"/>
      <c r="CL465" s="120"/>
      <c r="CM465" s="120"/>
      <c r="CN465" s="120"/>
      <c r="CO465" s="120"/>
      <c r="CP465" s="120"/>
      <c r="CQ465" s="120"/>
      <c r="CR465" s="120"/>
      <c r="CS465" s="120"/>
      <c r="CT465" s="120"/>
      <c r="CU465" s="120"/>
      <c r="CV465" s="120"/>
      <c r="CW465" s="120"/>
    </row>
    <row r="466" spans="1:101" s="121" customFormat="1" ht="31.5" customHeight="1" x14ac:dyDescent="0.35">
      <c r="A466" s="105"/>
      <c r="B466" s="106"/>
      <c r="C466" s="106"/>
      <c r="D466" s="106"/>
      <c r="E466" s="106"/>
      <c r="F466" s="106"/>
      <c r="G466" s="107"/>
      <c r="H466" s="108"/>
      <c r="I466" s="108"/>
      <c r="J466" s="108"/>
      <c r="K466" s="108"/>
      <c r="L466" s="109"/>
      <c r="M466" s="110"/>
      <c r="N466" s="93"/>
      <c r="O466" s="153"/>
      <c r="P466" s="153"/>
      <c r="Q466" s="153"/>
      <c r="R466" s="153"/>
      <c r="S466" s="153"/>
      <c r="T466" s="111"/>
      <c r="U466" s="111"/>
      <c r="V466" s="153"/>
      <c r="W466" s="153"/>
      <c r="X466" s="153"/>
      <c r="Y466" s="153"/>
      <c r="Z466" s="153"/>
      <c r="AA466" s="111"/>
      <c r="AB466" s="111"/>
      <c r="AC466" s="153"/>
      <c r="AD466" s="153"/>
      <c r="AE466" s="153"/>
      <c r="AF466" s="153"/>
      <c r="AG466" s="153"/>
      <c r="AH466" s="111"/>
      <c r="AI466" s="111"/>
      <c r="AJ466" s="112"/>
      <c r="AK466" s="113"/>
      <c r="AL466" s="114"/>
      <c r="AM466" s="111"/>
      <c r="AN466" s="111"/>
      <c r="AO466" s="115"/>
      <c r="AP466" s="115"/>
      <c r="AQ466" s="115"/>
      <c r="AR466" s="115"/>
      <c r="AS466" s="115"/>
      <c r="AT466" s="115"/>
      <c r="AU466" s="115"/>
      <c r="AV466" s="115"/>
      <c r="AW466" s="115"/>
      <c r="AX466" s="116"/>
      <c r="AY466" s="118"/>
      <c r="AZ466" s="117"/>
      <c r="BA466" s="119"/>
      <c r="BB466" s="118"/>
      <c r="BC466" s="118"/>
      <c r="BD466" s="118"/>
      <c r="BE466" s="118"/>
      <c r="BF466" s="118"/>
      <c r="BG466" s="37"/>
      <c r="BH466" s="120"/>
      <c r="BI466" s="120"/>
      <c r="BJ466" s="120"/>
      <c r="BK466" s="120"/>
      <c r="BL466" s="120"/>
      <c r="BM466" s="120"/>
      <c r="BN466" s="120"/>
      <c r="BO466" s="120"/>
      <c r="BP466" s="120"/>
      <c r="BQ466" s="120"/>
      <c r="BR466" s="120"/>
      <c r="BS466" s="120"/>
      <c r="BT466" s="120"/>
      <c r="BU466" s="120"/>
      <c r="BV466" s="120"/>
      <c r="BW466" s="120"/>
      <c r="BX466" s="120"/>
      <c r="BY466" s="120"/>
      <c r="BZ466" s="120"/>
      <c r="CA466" s="120"/>
      <c r="CB466" s="120"/>
      <c r="CC466" s="120"/>
      <c r="CD466" s="120"/>
      <c r="CE466" s="120"/>
      <c r="CF466" s="120"/>
      <c r="CG466" s="120"/>
      <c r="CH466" s="120"/>
      <c r="CI466" s="120"/>
      <c r="CJ466" s="120"/>
      <c r="CK466" s="120"/>
      <c r="CL466" s="120"/>
      <c r="CM466" s="120"/>
      <c r="CN466" s="120"/>
      <c r="CO466" s="120"/>
      <c r="CP466" s="120"/>
      <c r="CQ466" s="120"/>
      <c r="CR466" s="120"/>
      <c r="CS466" s="120"/>
      <c r="CT466" s="120"/>
      <c r="CU466" s="120"/>
      <c r="CV466" s="120"/>
      <c r="CW466" s="120"/>
    </row>
    <row r="467" spans="1:101" s="121" customFormat="1" ht="31.5" customHeight="1" x14ac:dyDescent="0.35">
      <c r="A467" s="105"/>
      <c r="B467" s="106"/>
      <c r="C467" s="106"/>
      <c r="D467" s="106"/>
      <c r="E467" s="106"/>
      <c r="F467" s="106"/>
      <c r="G467" s="107"/>
      <c r="H467" s="108"/>
      <c r="I467" s="108"/>
      <c r="J467" s="108"/>
      <c r="K467" s="108"/>
      <c r="L467" s="109"/>
      <c r="M467" s="110"/>
      <c r="N467" s="93"/>
      <c r="O467" s="153"/>
      <c r="P467" s="153"/>
      <c r="Q467" s="153"/>
      <c r="R467" s="153"/>
      <c r="S467" s="153"/>
      <c r="T467" s="111"/>
      <c r="U467" s="111"/>
      <c r="V467" s="153"/>
      <c r="W467" s="153"/>
      <c r="X467" s="153"/>
      <c r="Y467" s="153"/>
      <c r="Z467" s="153"/>
      <c r="AA467" s="111"/>
      <c r="AB467" s="111"/>
      <c r="AC467" s="153"/>
      <c r="AD467" s="153"/>
      <c r="AE467" s="153"/>
      <c r="AF467" s="153"/>
      <c r="AG467" s="153"/>
      <c r="AH467" s="111"/>
      <c r="AI467" s="111"/>
      <c r="AJ467" s="112"/>
      <c r="AK467" s="113"/>
      <c r="AL467" s="114"/>
      <c r="AM467" s="111"/>
      <c r="AN467" s="111"/>
      <c r="AO467" s="115"/>
      <c r="AP467" s="115"/>
      <c r="AQ467" s="115"/>
      <c r="AR467" s="115"/>
      <c r="AS467" s="115"/>
      <c r="AT467" s="115"/>
      <c r="AU467" s="115"/>
      <c r="AV467" s="115"/>
      <c r="AW467" s="115"/>
      <c r="AX467" s="116"/>
      <c r="AY467" s="118"/>
      <c r="AZ467" s="117"/>
      <c r="BA467" s="119"/>
      <c r="BB467" s="118"/>
      <c r="BC467" s="118"/>
      <c r="BD467" s="118"/>
      <c r="BE467" s="118"/>
      <c r="BF467" s="118"/>
      <c r="BG467" s="37"/>
      <c r="BH467" s="120"/>
      <c r="BI467" s="120"/>
      <c r="BJ467" s="120"/>
      <c r="BK467" s="120"/>
      <c r="BL467" s="120"/>
      <c r="BM467" s="120"/>
      <c r="BN467" s="120"/>
      <c r="BO467" s="120"/>
      <c r="BP467" s="120"/>
      <c r="BQ467" s="120"/>
      <c r="BR467" s="120"/>
      <c r="BS467" s="120"/>
      <c r="BT467" s="120"/>
      <c r="BU467" s="120"/>
      <c r="BV467" s="120"/>
      <c r="BW467" s="120"/>
      <c r="BX467" s="120"/>
      <c r="BY467" s="120"/>
      <c r="BZ467" s="120"/>
      <c r="CA467" s="120"/>
      <c r="CB467" s="120"/>
      <c r="CC467" s="120"/>
      <c r="CD467" s="120"/>
      <c r="CE467" s="120"/>
      <c r="CF467" s="120"/>
      <c r="CG467" s="120"/>
      <c r="CH467" s="120"/>
      <c r="CI467" s="120"/>
      <c r="CJ467" s="120"/>
      <c r="CK467" s="120"/>
      <c r="CL467" s="120"/>
      <c r="CM467" s="120"/>
      <c r="CN467" s="120"/>
      <c r="CO467" s="120"/>
      <c r="CP467" s="120"/>
      <c r="CQ467" s="120"/>
      <c r="CR467" s="120"/>
      <c r="CS467" s="120"/>
      <c r="CT467" s="120"/>
      <c r="CU467" s="120"/>
      <c r="CV467" s="120"/>
      <c r="CW467" s="120"/>
    </row>
    <row r="468" spans="1:101" s="121" customFormat="1" ht="31.5" customHeight="1" x14ac:dyDescent="0.35">
      <c r="A468" s="105"/>
      <c r="B468" s="106"/>
      <c r="C468" s="106"/>
      <c r="D468" s="106"/>
      <c r="E468" s="106"/>
      <c r="F468" s="106"/>
      <c r="G468" s="107"/>
      <c r="H468" s="108"/>
      <c r="I468" s="108"/>
      <c r="J468" s="108"/>
      <c r="K468" s="108"/>
      <c r="L468" s="109"/>
      <c r="M468" s="110"/>
      <c r="N468" s="93"/>
      <c r="O468" s="153"/>
      <c r="P468" s="153"/>
      <c r="Q468" s="153"/>
      <c r="R468" s="153"/>
      <c r="S468" s="153"/>
      <c r="T468" s="111"/>
      <c r="U468" s="111"/>
      <c r="V468" s="153"/>
      <c r="W468" s="153"/>
      <c r="X468" s="153"/>
      <c r="Y468" s="153"/>
      <c r="Z468" s="153"/>
      <c r="AA468" s="111"/>
      <c r="AB468" s="111"/>
      <c r="AC468" s="153"/>
      <c r="AD468" s="153"/>
      <c r="AE468" s="153"/>
      <c r="AF468" s="153"/>
      <c r="AG468" s="153"/>
      <c r="AH468" s="111"/>
      <c r="AI468" s="111"/>
      <c r="AJ468" s="112"/>
      <c r="AK468" s="113"/>
      <c r="AL468" s="114"/>
      <c r="AM468" s="111"/>
      <c r="AN468" s="111"/>
      <c r="AO468" s="115"/>
      <c r="AP468" s="115"/>
      <c r="AQ468" s="115"/>
      <c r="AR468" s="115"/>
      <c r="AS468" s="115"/>
      <c r="AT468" s="115"/>
      <c r="AU468" s="115"/>
      <c r="AV468" s="115"/>
      <c r="AW468" s="115"/>
      <c r="AX468" s="116"/>
      <c r="AY468" s="118"/>
      <c r="AZ468" s="117"/>
      <c r="BA468" s="119"/>
      <c r="BB468" s="118"/>
      <c r="BC468" s="118"/>
      <c r="BD468" s="118"/>
      <c r="BE468" s="118"/>
      <c r="BF468" s="118"/>
      <c r="BG468" s="37"/>
      <c r="BH468" s="120"/>
      <c r="BI468" s="120"/>
      <c r="BJ468" s="120"/>
      <c r="BK468" s="120"/>
      <c r="BL468" s="120"/>
      <c r="BM468" s="120"/>
      <c r="BN468" s="120"/>
      <c r="BO468" s="120"/>
      <c r="BP468" s="120"/>
      <c r="BQ468" s="120"/>
      <c r="BR468" s="120"/>
      <c r="BS468" s="120"/>
      <c r="BT468" s="120"/>
      <c r="BU468" s="120"/>
      <c r="BV468" s="120"/>
      <c r="BW468" s="120"/>
      <c r="BX468" s="120"/>
      <c r="BY468" s="120"/>
      <c r="BZ468" s="120"/>
      <c r="CA468" s="120"/>
      <c r="CB468" s="120"/>
      <c r="CC468" s="120"/>
      <c r="CD468" s="120"/>
      <c r="CE468" s="120"/>
      <c r="CF468" s="120"/>
      <c r="CG468" s="120"/>
      <c r="CH468" s="120"/>
      <c r="CI468" s="120"/>
      <c r="CJ468" s="120"/>
      <c r="CK468" s="120"/>
      <c r="CL468" s="120"/>
      <c r="CM468" s="120"/>
      <c r="CN468" s="120"/>
      <c r="CO468" s="120"/>
      <c r="CP468" s="120"/>
      <c r="CQ468" s="120"/>
      <c r="CR468" s="120"/>
      <c r="CS468" s="120"/>
      <c r="CT468" s="120"/>
      <c r="CU468" s="120"/>
      <c r="CV468" s="120"/>
      <c r="CW468" s="120"/>
    </row>
    <row r="469" spans="1:101" s="121" customFormat="1" ht="31.5" customHeight="1" x14ac:dyDescent="0.35">
      <c r="A469" s="105"/>
      <c r="B469" s="106"/>
      <c r="C469" s="106"/>
      <c r="D469" s="106"/>
      <c r="E469" s="106"/>
      <c r="F469" s="106"/>
      <c r="G469" s="107"/>
      <c r="H469" s="108"/>
      <c r="I469" s="108"/>
      <c r="J469" s="108"/>
      <c r="K469" s="108"/>
      <c r="L469" s="109"/>
      <c r="M469" s="110"/>
      <c r="N469" s="93"/>
      <c r="O469" s="153"/>
      <c r="P469" s="153"/>
      <c r="Q469" s="153"/>
      <c r="R469" s="153"/>
      <c r="S469" s="153"/>
      <c r="T469" s="111"/>
      <c r="U469" s="111"/>
      <c r="V469" s="153"/>
      <c r="W469" s="153"/>
      <c r="X469" s="153"/>
      <c r="Y469" s="153"/>
      <c r="Z469" s="153"/>
      <c r="AA469" s="111"/>
      <c r="AB469" s="111"/>
      <c r="AC469" s="153"/>
      <c r="AD469" s="153"/>
      <c r="AE469" s="153"/>
      <c r="AF469" s="153"/>
      <c r="AG469" s="153"/>
      <c r="AH469" s="111"/>
      <c r="AI469" s="111"/>
      <c r="AJ469" s="112"/>
      <c r="AK469" s="113"/>
      <c r="AL469" s="114"/>
      <c r="AM469" s="111"/>
      <c r="AN469" s="111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6"/>
      <c r="AY469" s="118"/>
      <c r="AZ469" s="117"/>
      <c r="BA469" s="119"/>
      <c r="BB469" s="118"/>
      <c r="BC469" s="118"/>
      <c r="BD469" s="118"/>
      <c r="BE469" s="118"/>
      <c r="BF469" s="118"/>
      <c r="BG469" s="37"/>
      <c r="BH469" s="120"/>
      <c r="BI469" s="120"/>
      <c r="BJ469" s="120"/>
      <c r="BK469" s="120"/>
      <c r="BL469" s="120"/>
      <c r="BM469" s="120"/>
      <c r="BN469" s="120"/>
      <c r="BO469" s="120"/>
      <c r="BP469" s="120"/>
      <c r="BQ469" s="120"/>
      <c r="BR469" s="120"/>
      <c r="BS469" s="120"/>
      <c r="BT469" s="120"/>
      <c r="BU469" s="120"/>
      <c r="BV469" s="120"/>
      <c r="BW469" s="120"/>
      <c r="BX469" s="120"/>
      <c r="BY469" s="120"/>
      <c r="BZ469" s="120"/>
      <c r="CA469" s="120"/>
      <c r="CB469" s="120"/>
      <c r="CC469" s="120"/>
      <c r="CD469" s="120"/>
      <c r="CE469" s="120"/>
      <c r="CF469" s="120"/>
      <c r="CG469" s="120"/>
      <c r="CH469" s="120"/>
      <c r="CI469" s="120"/>
      <c r="CJ469" s="120"/>
      <c r="CK469" s="120"/>
      <c r="CL469" s="120"/>
      <c r="CM469" s="120"/>
      <c r="CN469" s="120"/>
      <c r="CO469" s="120"/>
      <c r="CP469" s="120"/>
      <c r="CQ469" s="120"/>
      <c r="CR469" s="120"/>
      <c r="CS469" s="120"/>
      <c r="CT469" s="120"/>
      <c r="CU469" s="120"/>
      <c r="CV469" s="120"/>
      <c r="CW469" s="120"/>
    </row>
    <row r="470" spans="1:101" s="121" customFormat="1" ht="31.5" customHeight="1" x14ac:dyDescent="0.35">
      <c r="A470" s="105"/>
      <c r="B470" s="106"/>
      <c r="C470" s="106"/>
      <c r="D470" s="106"/>
      <c r="E470" s="106"/>
      <c r="F470" s="106"/>
      <c r="G470" s="107"/>
      <c r="H470" s="108"/>
      <c r="I470" s="108"/>
      <c r="J470" s="108"/>
      <c r="K470" s="108"/>
      <c r="L470" s="109"/>
      <c r="M470" s="110"/>
      <c r="N470" s="93"/>
      <c r="O470" s="153"/>
      <c r="P470" s="153"/>
      <c r="Q470" s="153"/>
      <c r="R470" s="153"/>
      <c r="S470" s="153"/>
      <c r="T470" s="111"/>
      <c r="U470" s="111"/>
      <c r="V470" s="153"/>
      <c r="W470" s="153"/>
      <c r="X470" s="153"/>
      <c r="Y470" s="153"/>
      <c r="Z470" s="153"/>
      <c r="AA470" s="111"/>
      <c r="AB470" s="111"/>
      <c r="AC470" s="153"/>
      <c r="AD470" s="153"/>
      <c r="AE470" s="153"/>
      <c r="AF470" s="153"/>
      <c r="AG470" s="153"/>
      <c r="AH470" s="111"/>
      <c r="AI470" s="111"/>
      <c r="AJ470" s="112"/>
      <c r="AK470" s="113"/>
      <c r="AL470" s="114"/>
      <c r="AM470" s="111"/>
      <c r="AN470" s="111"/>
      <c r="AO470" s="115"/>
      <c r="AP470" s="115"/>
      <c r="AQ470" s="115"/>
      <c r="AR470" s="115"/>
      <c r="AS470" s="115"/>
      <c r="AT470" s="115"/>
      <c r="AU470" s="115"/>
      <c r="AV470" s="115"/>
      <c r="AW470" s="115"/>
      <c r="AX470" s="116"/>
      <c r="AY470" s="118"/>
      <c r="AZ470" s="117"/>
      <c r="BA470" s="119"/>
      <c r="BB470" s="118"/>
      <c r="BC470" s="118"/>
      <c r="BD470" s="118"/>
      <c r="BE470" s="118"/>
      <c r="BF470" s="118"/>
      <c r="BG470" s="37"/>
      <c r="BH470" s="120"/>
      <c r="BI470" s="120"/>
      <c r="BJ470" s="120"/>
      <c r="BK470" s="120"/>
      <c r="BL470" s="120"/>
      <c r="BM470" s="120"/>
      <c r="BN470" s="120"/>
      <c r="BO470" s="120"/>
      <c r="BP470" s="120"/>
      <c r="BQ470" s="120"/>
      <c r="BR470" s="120"/>
      <c r="BS470" s="120"/>
      <c r="BT470" s="120"/>
      <c r="BU470" s="120"/>
      <c r="BV470" s="120"/>
      <c r="BW470" s="120"/>
      <c r="BX470" s="120"/>
      <c r="BY470" s="120"/>
      <c r="BZ470" s="120"/>
      <c r="CA470" s="120"/>
      <c r="CB470" s="120"/>
      <c r="CC470" s="120"/>
      <c r="CD470" s="120"/>
      <c r="CE470" s="120"/>
      <c r="CF470" s="120"/>
      <c r="CG470" s="120"/>
      <c r="CH470" s="120"/>
      <c r="CI470" s="120"/>
      <c r="CJ470" s="120"/>
      <c r="CK470" s="120"/>
      <c r="CL470" s="120"/>
      <c r="CM470" s="120"/>
      <c r="CN470" s="120"/>
      <c r="CO470" s="120"/>
      <c r="CP470" s="120"/>
      <c r="CQ470" s="120"/>
      <c r="CR470" s="120"/>
      <c r="CS470" s="120"/>
      <c r="CT470" s="120"/>
      <c r="CU470" s="120"/>
      <c r="CV470" s="120"/>
      <c r="CW470" s="120"/>
    </row>
    <row r="471" spans="1:101" s="121" customFormat="1" ht="31.5" customHeight="1" x14ac:dyDescent="0.35">
      <c r="A471" s="105"/>
      <c r="B471" s="106"/>
      <c r="C471" s="106"/>
      <c r="D471" s="106"/>
      <c r="E471" s="106"/>
      <c r="F471" s="106"/>
      <c r="G471" s="107"/>
      <c r="H471" s="108"/>
      <c r="I471" s="108"/>
      <c r="J471" s="108"/>
      <c r="K471" s="108"/>
      <c r="L471" s="109"/>
      <c r="M471" s="110"/>
      <c r="N471" s="93"/>
      <c r="O471" s="153"/>
      <c r="P471" s="153"/>
      <c r="Q471" s="153"/>
      <c r="R471" s="153"/>
      <c r="S471" s="153"/>
      <c r="T471" s="111"/>
      <c r="U471" s="111"/>
      <c r="V471" s="153"/>
      <c r="W471" s="153"/>
      <c r="X471" s="153"/>
      <c r="Y471" s="153"/>
      <c r="Z471" s="153"/>
      <c r="AA471" s="111"/>
      <c r="AB471" s="111"/>
      <c r="AC471" s="153"/>
      <c r="AD471" s="153"/>
      <c r="AE471" s="153"/>
      <c r="AF471" s="153"/>
      <c r="AG471" s="153"/>
      <c r="AH471" s="111"/>
      <c r="AI471" s="111"/>
      <c r="AJ471" s="112"/>
      <c r="AK471" s="113"/>
      <c r="AL471" s="114"/>
      <c r="AM471" s="111"/>
      <c r="AN471" s="111"/>
      <c r="AO471" s="115"/>
      <c r="AP471" s="115"/>
      <c r="AQ471" s="115"/>
      <c r="AR471" s="115"/>
      <c r="AS471" s="115"/>
      <c r="AT471" s="115"/>
      <c r="AU471" s="115"/>
      <c r="AV471" s="115"/>
      <c r="AW471" s="115"/>
      <c r="AX471" s="116"/>
      <c r="AY471" s="118"/>
      <c r="AZ471" s="117"/>
      <c r="BA471" s="119"/>
      <c r="BB471" s="118"/>
      <c r="BC471" s="118"/>
      <c r="BD471" s="118"/>
      <c r="BE471" s="118"/>
      <c r="BF471" s="118"/>
      <c r="BG471" s="37"/>
      <c r="BH471" s="120"/>
      <c r="BI471" s="120"/>
      <c r="BJ471" s="120"/>
      <c r="BK471" s="120"/>
      <c r="BL471" s="120"/>
      <c r="BM471" s="120"/>
      <c r="BN471" s="120"/>
      <c r="BO471" s="120"/>
      <c r="BP471" s="120"/>
      <c r="BQ471" s="120"/>
      <c r="BR471" s="120"/>
      <c r="BS471" s="120"/>
      <c r="BT471" s="120"/>
      <c r="BU471" s="120"/>
      <c r="BV471" s="120"/>
      <c r="BW471" s="120"/>
      <c r="BX471" s="120"/>
      <c r="BY471" s="120"/>
      <c r="BZ471" s="120"/>
      <c r="CA471" s="120"/>
      <c r="CB471" s="120"/>
      <c r="CC471" s="120"/>
      <c r="CD471" s="120"/>
      <c r="CE471" s="120"/>
      <c r="CF471" s="120"/>
      <c r="CG471" s="120"/>
      <c r="CH471" s="120"/>
      <c r="CI471" s="120"/>
      <c r="CJ471" s="120"/>
      <c r="CK471" s="120"/>
      <c r="CL471" s="120"/>
      <c r="CM471" s="120"/>
      <c r="CN471" s="120"/>
      <c r="CO471" s="120"/>
      <c r="CP471" s="120"/>
      <c r="CQ471" s="120"/>
      <c r="CR471" s="120"/>
      <c r="CS471" s="120"/>
      <c r="CT471" s="120"/>
      <c r="CU471" s="120"/>
      <c r="CV471" s="120"/>
      <c r="CW471" s="120"/>
    </row>
    <row r="472" spans="1:101" s="121" customFormat="1" ht="31.5" customHeight="1" x14ac:dyDescent="0.35">
      <c r="A472" s="105"/>
      <c r="B472" s="106"/>
      <c r="C472" s="106"/>
      <c r="D472" s="106"/>
      <c r="E472" s="106"/>
      <c r="F472" s="106"/>
      <c r="G472" s="107"/>
      <c r="H472" s="108"/>
      <c r="I472" s="108"/>
      <c r="J472" s="108"/>
      <c r="K472" s="108"/>
      <c r="L472" s="109"/>
      <c r="M472" s="110"/>
      <c r="N472" s="93"/>
      <c r="O472" s="153"/>
      <c r="P472" s="153"/>
      <c r="Q472" s="153"/>
      <c r="R472" s="153"/>
      <c r="S472" s="153"/>
      <c r="T472" s="111"/>
      <c r="U472" s="111"/>
      <c r="V472" s="153"/>
      <c r="W472" s="153"/>
      <c r="X472" s="153"/>
      <c r="Y472" s="153"/>
      <c r="Z472" s="153"/>
      <c r="AA472" s="111"/>
      <c r="AB472" s="111"/>
      <c r="AC472" s="153"/>
      <c r="AD472" s="153"/>
      <c r="AE472" s="153"/>
      <c r="AF472" s="153"/>
      <c r="AG472" s="153"/>
      <c r="AH472" s="111"/>
      <c r="AI472" s="111"/>
      <c r="AJ472" s="112"/>
      <c r="AK472" s="113"/>
      <c r="AL472" s="114"/>
      <c r="AM472" s="111"/>
      <c r="AN472" s="111"/>
      <c r="AO472" s="115"/>
      <c r="AP472" s="115"/>
      <c r="AQ472" s="115"/>
      <c r="AR472" s="115"/>
      <c r="AS472" s="115"/>
      <c r="AT472" s="115"/>
      <c r="AU472" s="115"/>
      <c r="AV472" s="115"/>
      <c r="AW472" s="115"/>
      <c r="AX472" s="116"/>
      <c r="AY472" s="118"/>
      <c r="AZ472" s="117"/>
      <c r="BA472" s="119"/>
      <c r="BB472" s="118"/>
      <c r="BC472" s="118"/>
      <c r="BD472" s="118"/>
      <c r="BE472" s="118"/>
      <c r="BF472" s="118"/>
      <c r="BG472" s="37"/>
      <c r="BH472" s="120"/>
      <c r="BI472" s="120"/>
      <c r="BJ472" s="120"/>
      <c r="BK472" s="120"/>
      <c r="BL472" s="120"/>
      <c r="BM472" s="120"/>
      <c r="BN472" s="120"/>
      <c r="BO472" s="120"/>
      <c r="BP472" s="120"/>
      <c r="BQ472" s="120"/>
      <c r="BR472" s="120"/>
      <c r="BS472" s="120"/>
      <c r="BT472" s="120"/>
      <c r="BU472" s="120"/>
      <c r="BV472" s="120"/>
      <c r="BW472" s="120"/>
      <c r="BX472" s="120"/>
      <c r="BY472" s="120"/>
      <c r="BZ472" s="120"/>
      <c r="CA472" s="120"/>
      <c r="CB472" s="120"/>
      <c r="CC472" s="120"/>
      <c r="CD472" s="120"/>
      <c r="CE472" s="120"/>
      <c r="CF472" s="120"/>
      <c r="CG472" s="120"/>
      <c r="CH472" s="120"/>
      <c r="CI472" s="120"/>
      <c r="CJ472" s="120"/>
      <c r="CK472" s="120"/>
      <c r="CL472" s="120"/>
      <c r="CM472" s="120"/>
      <c r="CN472" s="120"/>
      <c r="CO472" s="120"/>
      <c r="CP472" s="120"/>
      <c r="CQ472" s="120"/>
      <c r="CR472" s="120"/>
      <c r="CS472" s="120"/>
      <c r="CT472" s="120"/>
      <c r="CU472" s="120"/>
      <c r="CV472" s="120"/>
      <c r="CW472" s="120"/>
    </row>
    <row r="473" spans="1:101" s="121" customFormat="1" ht="31.5" customHeight="1" x14ac:dyDescent="0.35">
      <c r="A473" s="105"/>
      <c r="B473" s="106"/>
      <c r="C473" s="106"/>
      <c r="D473" s="106"/>
      <c r="E473" s="106"/>
      <c r="F473" s="106"/>
      <c r="G473" s="107"/>
      <c r="H473" s="108"/>
      <c r="I473" s="108"/>
      <c r="J473" s="108"/>
      <c r="K473" s="108"/>
      <c r="L473" s="109"/>
      <c r="M473" s="110"/>
      <c r="N473" s="93"/>
      <c r="O473" s="153"/>
      <c r="P473" s="153"/>
      <c r="Q473" s="153"/>
      <c r="R473" s="153"/>
      <c r="S473" s="153"/>
      <c r="T473" s="111"/>
      <c r="U473" s="111"/>
      <c r="V473" s="153"/>
      <c r="W473" s="153"/>
      <c r="X473" s="153"/>
      <c r="Y473" s="153"/>
      <c r="Z473" s="153"/>
      <c r="AA473" s="111"/>
      <c r="AB473" s="111"/>
      <c r="AC473" s="153"/>
      <c r="AD473" s="153"/>
      <c r="AE473" s="153"/>
      <c r="AF473" s="153"/>
      <c r="AG473" s="153"/>
      <c r="AH473" s="111"/>
      <c r="AI473" s="111"/>
      <c r="AJ473" s="112"/>
      <c r="AK473" s="113"/>
      <c r="AL473" s="114"/>
      <c r="AM473" s="111"/>
      <c r="AN473" s="111"/>
      <c r="AO473" s="115"/>
      <c r="AP473" s="115"/>
      <c r="AQ473" s="115"/>
      <c r="AR473" s="115"/>
      <c r="AS473" s="115"/>
      <c r="AT473" s="115"/>
      <c r="AU473" s="115"/>
      <c r="AV473" s="115"/>
      <c r="AW473" s="115"/>
      <c r="AX473" s="116"/>
      <c r="AY473" s="118"/>
      <c r="AZ473" s="117"/>
      <c r="BA473" s="119"/>
      <c r="BB473" s="118"/>
      <c r="BC473" s="118"/>
      <c r="BD473" s="118"/>
      <c r="BE473" s="118"/>
      <c r="BF473" s="118"/>
      <c r="BG473" s="37"/>
      <c r="BH473" s="120"/>
      <c r="BI473" s="120"/>
      <c r="BJ473" s="120"/>
      <c r="BK473" s="120"/>
      <c r="BL473" s="120"/>
      <c r="BM473" s="120"/>
      <c r="BN473" s="120"/>
      <c r="BO473" s="120"/>
      <c r="BP473" s="120"/>
      <c r="BQ473" s="120"/>
      <c r="BR473" s="120"/>
      <c r="BS473" s="120"/>
      <c r="BT473" s="120"/>
      <c r="BU473" s="120"/>
      <c r="BV473" s="120"/>
      <c r="BW473" s="120"/>
      <c r="BX473" s="120"/>
      <c r="BY473" s="120"/>
      <c r="BZ473" s="120"/>
      <c r="CA473" s="120"/>
      <c r="CB473" s="120"/>
      <c r="CC473" s="120"/>
      <c r="CD473" s="120"/>
      <c r="CE473" s="120"/>
      <c r="CF473" s="120"/>
      <c r="CG473" s="120"/>
      <c r="CH473" s="120"/>
      <c r="CI473" s="120"/>
      <c r="CJ473" s="120"/>
      <c r="CK473" s="120"/>
      <c r="CL473" s="120"/>
      <c r="CM473" s="120"/>
      <c r="CN473" s="120"/>
      <c r="CO473" s="120"/>
      <c r="CP473" s="120"/>
      <c r="CQ473" s="120"/>
      <c r="CR473" s="120"/>
      <c r="CS473" s="120"/>
      <c r="CT473" s="120"/>
      <c r="CU473" s="120"/>
      <c r="CV473" s="120"/>
      <c r="CW473" s="120"/>
    </row>
    <row r="474" spans="1:101" s="121" customFormat="1" ht="31.5" customHeight="1" x14ac:dyDescent="0.35">
      <c r="A474" s="105"/>
      <c r="B474" s="106"/>
      <c r="C474" s="106"/>
      <c r="D474" s="106"/>
      <c r="E474" s="106"/>
      <c r="F474" s="106"/>
      <c r="G474" s="107"/>
      <c r="H474" s="108"/>
      <c r="I474" s="108"/>
      <c r="J474" s="108"/>
      <c r="K474" s="108"/>
      <c r="L474" s="109"/>
      <c r="M474" s="110"/>
      <c r="N474" s="93"/>
      <c r="O474" s="153"/>
      <c r="P474" s="153"/>
      <c r="Q474" s="153"/>
      <c r="R474" s="153"/>
      <c r="S474" s="153"/>
      <c r="T474" s="111"/>
      <c r="U474" s="111"/>
      <c r="V474" s="153"/>
      <c r="W474" s="153"/>
      <c r="X474" s="153"/>
      <c r="Y474" s="153"/>
      <c r="Z474" s="153"/>
      <c r="AA474" s="111"/>
      <c r="AB474" s="111"/>
      <c r="AC474" s="153"/>
      <c r="AD474" s="153"/>
      <c r="AE474" s="153"/>
      <c r="AF474" s="153"/>
      <c r="AG474" s="153"/>
      <c r="AH474" s="111"/>
      <c r="AI474" s="111"/>
      <c r="AJ474" s="112"/>
      <c r="AK474" s="113"/>
      <c r="AL474" s="114"/>
      <c r="AM474" s="111"/>
      <c r="AN474" s="111"/>
      <c r="AO474" s="115"/>
      <c r="AP474" s="115"/>
      <c r="AQ474" s="115"/>
      <c r="AR474" s="115"/>
      <c r="AS474" s="115"/>
      <c r="AT474" s="115"/>
      <c r="AU474" s="115"/>
      <c r="AV474" s="115"/>
      <c r="AW474" s="115"/>
      <c r="AX474" s="116"/>
      <c r="AY474" s="118"/>
      <c r="AZ474" s="117"/>
      <c r="BA474" s="119"/>
      <c r="BB474" s="118"/>
      <c r="BC474" s="118"/>
      <c r="BD474" s="118"/>
      <c r="BE474" s="118"/>
      <c r="BF474" s="118"/>
      <c r="BG474" s="37"/>
      <c r="BH474" s="120"/>
      <c r="BI474" s="120"/>
      <c r="BJ474" s="120"/>
      <c r="BK474" s="120"/>
      <c r="BL474" s="120"/>
      <c r="BM474" s="120"/>
      <c r="BN474" s="120"/>
      <c r="BO474" s="120"/>
      <c r="BP474" s="120"/>
      <c r="BQ474" s="120"/>
      <c r="BR474" s="120"/>
      <c r="BS474" s="120"/>
      <c r="BT474" s="120"/>
      <c r="BU474" s="120"/>
      <c r="BV474" s="120"/>
      <c r="BW474" s="120"/>
      <c r="BX474" s="120"/>
      <c r="BY474" s="120"/>
      <c r="BZ474" s="120"/>
      <c r="CA474" s="120"/>
      <c r="CB474" s="120"/>
      <c r="CC474" s="120"/>
      <c r="CD474" s="120"/>
      <c r="CE474" s="120"/>
      <c r="CF474" s="120"/>
      <c r="CG474" s="120"/>
      <c r="CH474" s="120"/>
      <c r="CI474" s="120"/>
      <c r="CJ474" s="120"/>
      <c r="CK474" s="120"/>
      <c r="CL474" s="120"/>
      <c r="CM474" s="120"/>
      <c r="CN474" s="120"/>
      <c r="CO474" s="120"/>
      <c r="CP474" s="120"/>
      <c r="CQ474" s="120"/>
      <c r="CR474" s="120"/>
      <c r="CS474" s="120"/>
      <c r="CT474" s="120"/>
      <c r="CU474" s="120"/>
      <c r="CV474" s="120"/>
      <c r="CW474" s="120"/>
    </row>
    <row r="475" spans="1:101" s="121" customFormat="1" ht="31.5" customHeight="1" x14ac:dyDescent="0.35">
      <c r="A475" s="105"/>
      <c r="B475" s="106"/>
      <c r="C475" s="106"/>
      <c r="D475" s="106"/>
      <c r="E475" s="106"/>
      <c r="F475" s="106"/>
      <c r="G475" s="107"/>
      <c r="H475" s="108"/>
      <c r="I475" s="108"/>
      <c r="J475" s="108"/>
      <c r="K475" s="108"/>
      <c r="L475" s="109"/>
      <c r="M475" s="110"/>
      <c r="N475" s="93"/>
      <c r="O475" s="153"/>
      <c r="P475" s="153"/>
      <c r="Q475" s="153"/>
      <c r="R475" s="153"/>
      <c r="S475" s="153"/>
      <c r="T475" s="111"/>
      <c r="U475" s="111"/>
      <c r="V475" s="153"/>
      <c r="W475" s="153"/>
      <c r="X475" s="153"/>
      <c r="Y475" s="153"/>
      <c r="Z475" s="153"/>
      <c r="AA475" s="111"/>
      <c r="AB475" s="111"/>
      <c r="AC475" s="153"/>
      <c r="AD475" s="153"/>
      <c r="AE475" s="153"/>
      <c r="AF475" s="153"/>
      <c r="AG475" s="153"/>
      <c r="AH475" s="111"/>
      <c r="AI475" s="111"/>
      <c r="AJ475" s="112"/>
      <c r="AK475" s="113"/>
      <c r="AL475" s="114"/>
      <c r="AM475" s="111"/>
      <c r="AN475" s="111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6"/>
      <c r="AY475" s="118"/>
      <c r="AZ475" s="117"/>
      <c r="BA475" s="119"/>
      <c r="BB475" s="118"/>
      <c r="BC475" s="118"/>
      <c r="BD475" s="118"/>
      <c r="BE475" s="118"/>
      <c r="BF475" s="118"/>
      <c r="BG475" s="37"/>
      <c r="BH475" s="120"/>
      <c r="BI475" s="120"/>
      <c r="BJ475" s="120"/>
      <c r="BK475" s="120"/>
      <c r="BL475" s="120"/>
      <c r="BM475" s="120"/>
      <c r="BN475" s="120"/>
      <c r="BO475" s="120"/>
      <c r="BP475" s="120"/>
      <c r="BQ475" s="120"/>
      <c r="BR475" s="120"/>
      <c r="BS475" s="120"/>
      <c r="BT475" s="120"/>
      <c r="BU475" s="120"/>
      <c r="BV475" s="120"/>
      <c r="BW475" s="120"/>
      <c r="BX475" s="120"/>
      <c r="BY475" s="120"/>
      <c r="BZ475" s="120"/>
      <c r="CA475" s="120"/>
      <c r="CB475" s="120"/>
      <c r="CC475" s="120"/>
      <c r="CD475" s="120"/>
      <c r="CE475" s="120"/>
      <c r="CF475" s="120"/>
      <c r="CG475" s="120"/>
      <c r="CH475" s="120"/>
      <c r="CI475" s="120"/>
      <c r="CJ475" s="120"/>
      <c r="CK475" s="120"/>
      <c r="CL475" s="120"/>
      <c r="CM475" s="120"/>
      <c r="CN475" s="120"/>
      <c r="CO475" s="120"/>
      <c r="CP475" s="120"/>
      <c r="CQ475" s="120"/>
      <c r="CR475" s="120"/>
      <c r="CS475" s="120"/>
      <c r="CT475" s="120"/>
      <c r="CU475" s="120"/>
      <c r="CV475" s="120"/>
      <c r="CW475" s="120"/>
    </row>
    <row r="476" spans="1:101" s="121" customFormat="1" ht="31.5" customHeight="1" x14ac:dyDescent="0.35">
      <c r="A476" s="105"/>
      <c r="B476" s="106"/>
      <c r="C476" s="106"/>
      <c r="D476" s="106"/>
      <c r="E476" s="106"/>
      <c r="F476" s="106"/>
      <c r="G476" s="107"/>
      <c r="H476" s="108"/>
      <c r="I476" s="108"/>
      <c r="J476" s="108"/>
      <c r="K476" s="108"/>
      <c r="L476" s="109"/>
      <c r="M476" s="110"/>
      <c r="N476" s="93"/>
      <c r="O476" s="153"/>
      <c r="P476" s="153"/>
      <c r="Q476" s="153"/>
      <c r="R476" s="153"/>
      <c r="S476" s="153"/>
      <c r="T476" s="111"/>
      <c r="U476" s="111"/>
      <c r="V476" s="153"/>
      <c r="W476" s="153"/>
      <c r="X476" s="153"/>
      <c r="Y476" s="153"/>
      <c r="Z476" s="153"/>
      <c r="AA476" s="111"/>
      <c r="AB476" s="111"/>
      <c r="AC476" s="153"/>
      <c r="AD476" s="153"/>
      <c r="AE476" s="153"/>
      <c r="AF476" s="153"/>
      <c r="AG476" s="153"/>
      <c r="AH476" s="111"/>
      <c r="AI476" s="111"/>
      <c r="AJ476" s="112"/>
      <c r="AK476" s="113"/>
      <c r="AL476" s="114"/>
      <c r="AM476" s="111"/>
      <c r="AN476" s="111"/>
      <c r="AO476" s="115"/>
      <c r="AP476" s="115"/>
      <c r="AQ476" s="115"/>
      <c r="AR476" s="115"/>
      <c r="AS476" s="115"/>
      <c r="AT476" s="115"/>
      <c r="AU476" s="115"/>
      <c r="AV476" s="115"/>
      <c r="AW476" s="115"/>
      <c r="AX476" s="116"/>
      <c r="AY476" s="118"/>
      <c r="AZ476" s="117"/>
      <c r="BA476" s="119"/>
      <c r="BB476" s="118"/>
      <c r="BC476" s="118"/>
      <c r="BD476" s="118"/>
      <c r="BE476" s="118"/>
      <c r="BF476" s="118"/>
      <c r="BG476" s="37"/>
      <c r="BH476" s="120"/>
      <c r="BI476" s="120"/>
      <c r="BJ476" s="120"/>
      <c r="BK476" s="120"/>
      <c r="BL476" s="120"/>
      <c r="BM476" s="120"/>
      <c r="BN476" s="120"/>
      <c r="BO476" s="120"/>
      <c r="BP476" s="120"/>
      <c r="BQ476" s="120"/>
      <c r="BR476" s="120"/>
      <c r="BS476" s="120"/>
      <c r="BT476" s="120"/>
      <c r="BU476" s="120"/>
      <c r="BV476" s="120"/>
      <c r="BW476" s="120"/>
      <c r="BX476" s="120"/>
      <c r="BY476" s="120"/>
      <c r="BZ476" s="120"/>
      <c r="CA476" s="120"/>
      <c r="CB476" s="120"/>
      <c r="CC476" s="120"/>
      <c r="CD476" s="120"/>
      <c r="CE476" s="120"/>
      <c r="CF476" s="120"/>
      <c r="CG476" s="120"/>
      <c r="CH476" s="120"/>
      <c r="CI476" s="120"/>
      <c r="CJ476" s="120"/>
      <c r="CK476" s="120"/>
      <c r="CL476" s="120"/>
      <c r="CM476" s="120"/>
      <c r="CN476" s="120"/>
      <c r="CO476" s="120"/>
      <c r="CP476" s="120"/>
      <c r="CQ476" s="120"/>
      <c r="CR476" s="120"/>
      <c r="CS476" s="120"/>
      <c r="CT476" s="120"/>
      <c r="CU476" s="120"/>
      <c r="CV476" s="120"/>
      <c r="CW476" s="120"/>
    </row>
    <row r="477" spans="1:101" s="121" customFormat="1" ht="31.5" customHeight="1" x14ac:dyDescent="0.35">
      <c r="A477" s="105"/>
      <c r="B477" s="106"/>
      <c r="C477" s="106"/>
      <c r="D477" s="106"/>
      <c r="E477" s="106"/>
      <c r="F477" s="106"/>
      <c r="G477" s="107"/>
      <c r="H477" s="108"/>
      <c r="I477" s="108"/>
      <c r="J477" s="108"/>
      <c r="K477" s="108"/>
      <c r="L477" s="109"/>
      <c r="M477" s="110"/>
      <c r="N477" s="93"/>
      <c r="O477" s="153"/>
      <c r="P477" s="153"/>
      <c r="Q477" s="153"/>
      <c r="R477" s="153"/>
      <c r="S477" s="153"/>
      <c r="T477" s="111"/>
      <c r="U477" s="111"/>
      <c r="V477" s="153"/>
      <c r="W477" s="153"/>
      <c r="X477" s="153"/>
      <c r="Y477" s="153"/>
      <c r="Z477" s="153"/>
      <c r="AA477" s="111"/>
      <c r="AB477" s="111"/>
      <c r="AC477" s="153"/>
      <c r="AD477" s="153"/>
      <c r="AE477" s="153"/>
      <c r="AF477" s="153"/>
      <c r="AG477" s="153"/>
      <c r="AH477" s="111"/>
      <c r="AI477" s="111"/>
      <c r="AJ477" s="112"/>
      <c r="AK477" s="113"/>
      <c r="AL477" s="114"/>
      <c r="AM477" s="111"/>
      <c r="AN477" s="111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6"/>
      <c r="AY477" s="118"/>
      <c r="AZ477" s="117"/>
      <c r="BA477" s="119"/>
      <c r="BB477" s="118"/>
      <c r="BC477" s="118"/>
      <c r="BD477" s="118"/>
      <c r="BE477" s="118"/>
      <c r="BF477" s="118"/>
      <c r="BG477" s="37"/>
      <c r="BH477" s="120"/>
      <c r="BI477" s="120"/>
      <c r="BJ477" s="120"/>
      <c r="BK477" s="120"/>
      <c r="BL477" s="120"/>
      <c r="BM477" s="120"/>
      <c r="BN477" s="120"/>
      <c r="BO477" s="120"/>
      <c r="BP477" s="120"/>
      <c r="BQ477" s="120"/>
      <c r="BR477" s="120"/>
      <c r="BS477" s="120"/>
      <c r="BT477" s="120"/>
      <c r="BU477" s="120"/>
      <c r="BV477" s="120"/>
      <c r="BW477" s="120"/>
      <c r="BX477" s="120"/>
      <c r="BY477" s="120"/>
      <c r="BZ477" s="120"/>
      <c r="CA477" s="120"/>
      <c r="CB477" s="120"/>
      <c r="CC477" s="120"/>
      <c r="CD477" s="120"/>
      <c r="CE477" s="120"/>
      <c r="CF477" s="120"/>
      <c r="CG477" s="120"/>
      <c r="CH477" s="120"/>
      <c r="CI477" s="120"/>
      <c r="CJ477" s="120"/>
      <c r="CK477" s="120"/>
      <c r="CL477" s="120"/>
      <c r="CM477" s="120"/>
      <c r="CN477" s="120"/>
      <c r="CO477" s="120"/>
      <c r="CP477" s="120"/>
      <c r="CQ477" s="120"/>
      <c r="CR477" s="120"/>
      <c r="CS477" s="120"/>
      <c r="CT477" s="120"/>
      <c r="CU477" s="120"/>
      <c r="CV477" s="120"/>
      <c r="CW477" s="120"/>
    </row>
    <row r="478" spans="1:101" s="121" customFormat="1" ht="31.5" customHeight="1" x14ac:dyDescent="0.35">
      <c r="A478" s="105"/>
      <c r="B478" s="106"/>
      <c r="C478" s="106"/>
      <c r="D478" s="106"/>
      <c r="E478" s="106"/>
      <c r="F478" s="106"/>
      <c r="G478" s="107"/>
      <c r="H478" s="108"/>
      <c r="I478" s="108"/>
      <c r="J478" s="108"/>
      <c r="K478" s="108"/>
      <c r="L478" s="109"/>
      <c r="M478" s="110"/>
      <c r="N478" s="93"/>
      <c r="O478" s="153"/>
      <c r="P478" s="153"/>
      <c r="Q478" s="153"/>
      <c r="R478" s="153"/>
      <c r="S478" s="153"/>
      <c r="T478" s="111"/>
      <c r="U478" s="111"/>
      <c r="V478" s="153"/>
      <c r="W478" s="153"/>
      <c r="X478" s="153"/>
      <c r="Y478" s="153"/>
      <c r="Z478" s="153"/>
      <c r="AA478" s="111"/>
      <c r="AB478" s="111"/>
      <c r="AC478" s="153"/>
      <c r="AD478" s="153"/>
      <c r="AE478" s="153"/>
      <c r="AF478" s="153"/>
      <c r="AG478" s="153"/>
      <c r="AH478" s="111"/>
      <c r="AI478" s="111"/>
      <c r="AJ478" s="112"/>
      <c r="AK478" s="113"/>
      <c r="AL478" s="114"/>
      <c r="AM478" s="111"/>
      <c r="AN478" s="111"/>
      <c r="AO478" s="115"/>
      <c r="AP478" s="115"/>
      <c r="AQ478" s="115"/>
      <c r="AR478" s="115"/>
      <c r="AS478" s="115"/>
      <c r="AT478" s="115"/>
      <c r="AU478" s="115"/>
      <c r="AV478" s="115"/>
      <c r="AW478" s="115"/>
      <c r="AX478" s="116"/>
      <c r="AY478" s="118"/>
      <c r="AZ478" s="117"/>
      <c r="BA478" s="119"/>
      <c r="BB478" s="118"/>
      <c r="BC478" s="118"/>
      <c r="BD478" s="118"/>
      <c r="BE478" s="118"/>
      <c r="BF478" s="118"/>
      <c r="BG478" s="37"/>
      <c r="BH478" s="120"/>
      <c r="BI478" s="120"/>
      <c r="BJ478" s="120"/>
      <c r="BK478" s="120"/>
      <c r="BL478" s="120"/>
      <c r="BM478" s="120"/>
      <c r="BN478" s="120"/>
      <c r="BO478" s="120"/>
      <c r="BP478" s="120"/>
      <c r="BQ478" s="120"/>
      <c r="BR478" s="120"/>
      <c r="BS478" s="120"/>
      <c r="BT478" s="120"/>
      <c r="BU478" s="120"/>
      <c r="BV478" s="120"/>
      <c r="BW478" s="120"/>
      <c r="BX478" s="120"/>
      <c r="BY478" s="120"/>
      <c r="BZ478" s="120"/>
      <c r="CA478" s="120"/>
      <c r="CB478" s="120"/>
      <c r="CC478" s="120"/>
      <c r="CD478" s="120"/>
      <c r="CE478" s="120"/>
      <c r="CF478" s="120"/>
      <c r="CG478" s="120"/>
      <c r="CH478" s="120"/>
      <c r="CI478" s="120"/>
      <c r="CJ478" s="120"/>
      <c r="CK478" s="120"/>
      <c r="CL478" s="120"/>
      <c r="CM478" s="120"/>
      <c r="CN478" s="120"/>
      <c r="CO478" s="120"/>
      <c r="CP478" s="120"/>
      <c r="CQ478" s="120"/>
      <c r="CR478" s="120"/>
      <c r="CS478" s="120"/>
      <c r="CT478" s="120"/>
      <c r="CU478" s="120"/>
      <c r="CV478" s="120"/>
      <c r="CW478" s="120"/>
    </row>
    <row r="479" spans="1:101" s="121" customFormat="1" ht="31.5" customHeight="1" x14ac:dyDescent="0.35">
      <c r="A479" s="105"/>
      <c r="B479" s="106"/>
      <c r="C479" s="106"/>
      <c r="D479" s="106"/>
      <c r="E479" s="106"/>
      <c r="F479" s="106"/>
      <c r="G479" s="107"/>
      <c r="H479" s="108"/>
      <c r="I479" s="108"/>
      <c r="J479" s="108"/>
      <c r="K479" s="108"/>
      <c r="L479" s="109"/>
      <c r="M479" s="110"/>
      <c r="N479" s="93"/>
      <c r="O479" s="153"/>
      <c r="P479" s="153"/>
      <c r="Q479" s="153"/>
      <c r="R479" s="153"/>
      <c r="S479" s="153"/>
      <c r="T479" s="111"/>
      <c r="U479" s="111"/>
      <c r="V479" s="153"/>
      <c r="W479" s="153"/>
      <c r="X479" s="153"/>
      <c r="Y479" s="153"/>
      <c r="Z479" s="153"/>
      <c r="AA479" s="111"/>
      <c r="AB479" s="111"/>
      <c r="AC479" s="153"/>
      <c r="AD479" s="153"/>
      <c r="AE479" s="153"/>
      <c r="AF479" s="153"/>
      <c r="AG479" s="153"/>
      <c r="AH479" s="111"/>
      <c r="AI479" s="111"/>
      <c r="AJ479" s="112"/>
      <c r="AK479" s="113"/>
      <c r="AL479" s="114"/>
      <c r="AM479" s="111"/>
      <c r="AN479" s="111"/>
      <c r="AO479" s="115"/>
      <c r="AP479" s="115"/>
      <c r="AQ479" s="115"/>
      <c r="AR479" s="115"/>
      <c r="AS479" s="115"/>
      <c r="AT479" s="115"/>
      <c r="AU479" s="115"/>
      <c r="AV479" s="115"/>
      <c r="AW479" s="115"/>
      <c r="AX479" s="116"/>
      <c r="AY479" s="118"/>
      <c r="AZ479" s="117"/>
      <c r="BA479" s="119"/>
      <c r="BB479" s="118"/>
      <c r="BC479" s="118"/>
      <c r="BD479" s="118"/>
      <c r="BE479" s="118"/>
      <c r="BF479" s="118"/>
      <c r="BG479" s="37"/>
      <c r="BH479" s="120"/>
      <c r="BI479" s="120"/>
      <c r="BJ479" s="120"/>
      <c r="BK479" s="120"/>
      <c r="BL479" s="120"/>
      <c r="BM479" s="120"/>
      <c r="BN479" s="120"/>
      <c r="BO479" s="120"/>
      <c r="BP479" s="120"/>
      <c r="BQ479" s="120"/>
      <c r="BR479" s="120"/>
      <c r="BS479" s="120"/>
      <c r="BT479" s="120"/>
      <c r="BU479" s="120"/>
      <c r="BV479" s="120"/>
      <c r="BW479" s="120"/>
      <c r="BX479" s="120"/>
      <c r="BY479" s="120"/>
      <c r="BZ479" s="120"/>
      <c r="CA479" s="120"/>
      <c r="CB479" s="120"/>
      <c r="CC479" s="120"/>
      <c r="CD479" s="120"/>
      <c r="CE479" s="120"/>
      <c r="CF479" s="120"/>
      <c r="CG479" s="120"/>
      <c r="CH479" s="120"/>
      <c r="CI479" s="120"/>
      <c r="CJ479" s="120"/>
      <c r="CK479" s="120"/>
      <c r="CL479" s="120"/>
      <c r="CM479" s="120"/>
      <c r="CN479" s="120"/>
      <c r="CO479" s="120"/>
      <c r="CP479" s="120"/>
      <c r="CQ479" s="120"/>
      <c r="CR479" s="120"/>
      <c r="CS479" s="120"/>
      <c r="CT479" s="120"/>
      <c r="CU479" s="120"/>
      <c r="CV479" s="120"/>
      <c r="CW479" s="120"/>
    </row>
    <row r="480" spans="1:101" s="121" customFormat="1" ht="31.5" customHeight="1" x14ac:dyDescent="0.35">
      <c r="A480" s="105"/>
      <c r="B480" s="106"/>
      <c r="C480" s="106"/>
      <c r="D480" s="106"/>
      <c r="E480" s="106"/>
      <c r="F480" s="106"/>
      <c r="G480" s="107"/>
      <c r="H480" s="108"/>
      <c r="I480" s="108"/>
      <c r="J480" s="108"/>
      <c r="K480" s="108"/>
      <c r="L480" s="109"/>
      <c r="M480" s="110"/>
      <c r="N480" s="93"/>
      <c r="O480" s="153"/>
      <c r="P480" s="153"/>
      <c r="Q480" s="153"/>
      <c r="R480" s="153"/>
      <c r="S480" s="153"/>
      <c r="T480" s="111"/>
      <c r="U480" s="111"/>
      <c r="V480" s="153"/>
      <c r="W480" s="153"/>
      <c r="X480" s="153"/>
      <c r="Y480" s="153"/>
      <c r="Z480" s="153"/>
      <c r="AA480" s="111"/>
      <c r="AB480" s="111"/>
      <c r="AC480" s="153"/>
      <c r="AD480" s="153"/>
      <c r="AE480" s="153"/>
      <c r="AF480" s="153"/>
      <c r="AG480" s="153"/>
      <c r="AH480" s="111"/>
      <c r="AI480" s="111"/>
      <c r="AJ480" s="112"/>
      <c r="AK480" s="113"/>
      <c r="AL480" s="114"/>
      <c r="AM480" s="111"/>
      <c r="AN480" s="111"/>
      <c r="AO480" s="115"/>
      <c r="AP480" s="115"/>
      <c r="AQ480" s="115"/>
      <c r="AR480" s="115"/>
      <c r="AS480" s="115"/>
      <c r="AT480" s="115"/>
      <c r="AU480" s="115"/>
      <c r="AV480" s="115"/>
      <c r="AW480" s="115"/>
      <c r="AX480" s="116"/>
      <c r="AY480" s="118"/>
      <c r="AZ480" s="117"/>
      <c r="BA480" s="119"/>
      <c r="BB480" s="118"/>
      <c r="BC480" s="118"/>
      <c r="BD480" s="118"/>
      <c r="BE480" s="118"/>
      <c r="BF480" s="118"/>
      <c r="BG480" s="37"/>
      <c r="BH480" s="120"/>
      <c r="BI480" s="120"/>
      <c r="BJ480" s="120"/>
      <c r="BK480" s="120"/>
      <c r="BL480" s="120"/>
      <c r="BM480" s="120"/>
      <c r="BN480" s="120"/>
      <c r="BO480" s="120"/>
      <c r="BP480" s="120"/>
      <c r="BQ480" s="120"/>
      <c r="BR480" s="120"/>
      <c r="BS480" s="120"/>
      <c r="BT480" s="120"/>
      <c r="BU480" s="120"/>
      <c r="BV480" s="120"/>
      <c r="BW480" s="120"/>
      <c r="BX480" s="120"/>
      <c r="BY480" s="120"/>
      <c r="BZ480" s="120"/>
      <c r="CA480" s="120"/>
      <c r="CB480" s="120"/>
      <c r="CC480" s="120"/>
      <c r="CD480" s="120"/>
      <c r="CE480" s="120"/>
      <c r="CF480" s="120"/>
      <c r="CG480" s="120"/>
      <c r="CH480" s="120"/>
      <c r="CI480" s="120"/>
      <c r="CJ480" s="120"/>
      <c r="CK480" s="120"/>
      <c r="CL480" s="120"/>
      <c r="CM480" s="120"/>
      <c r="CN480" s="120"/>
      <c r="CO480" s="120"/>
      <c r="CP480" s="120"/>
      <c r="CQ480" s="120"/>
      <c r="CR480" s="120"/>
      <c r="CS480" s="120"/>
      <c r="CT480" s="120"/>
      <c r="CU480" s="120"/>
      <c r="CV480" s="120"/>
      <c r="CW480" s="120"/>
    </row>
    <row r="481" spans="1:101" s="121" customFormat="1" ht="31.5" customHeight="1" x14ac:dyDescent="0.35">
      <c r="A481" s="105"/>
      <c r="B481" s="106"/>
      <c r="C481" s="106"/>
      <c r="D481" s="106"/>
      <c r="E481" s="106"/>
      <c r="F481" s="106"/>
      <c r="G481" s="107"/>
      <c r="H481" s="108"/>
      <c r="I481" s="108"/>
      <c r="J481" s="108"/>
      <c r="K481" s="108"/>
      <c r="L481" s="109"/>
      <c r="M481" s="110"/>
      <c r="N481" s="93"/>
      <c r="O481" s="153"/>
      <c r="P481" s="153"/>
      <c r="Q481" s="153"/>
      <c r="R481" s="153"/>
      <c r="S481" s="153"/>
      <c r="T481" s="111"/>
      <c r="U481" s="111"/>
      <c r="V481" s="153"/>
      <c r="W481" s="153"/>
      <c r="X481" s="153"/>
      <c r="Y481" s="153"/>
      <c r="Z481" s="153"/>
      <c r="AA481" s="111"/>
      <c r="AB481" s="111"/>
      <c r="AC481" s="153"/>
      <c r="AD481" s="153"/>
      <c r="AE481" s="153"/>
      <c r="AF481" s="153"/>
      <c r="AG481" s="153"/>
      <c r="AH481" s="111"/>
      <c r="AI481" s="111"/>
      <c r="AJ481" s="112"/>
      <c r="AK481" s="113"/>
      <c r="AL481" s="114"/>
      <c r="AM481" s="111"/>
      <c r="AN481" s="111"/>
      <c r="AO481" s="115"/>
      <c r="AP481" s="115"/>
      <c r="AQ481" s="115"/>
      <c r="AR481" s="115"/>
      <c r="AS481" s="115"/>
      <c r="AT481" s="115"/>
      <c r="AU481" s="115"/>
      <c r="AV481" s="115"/>
      <c r="AW481" s="115"/>
      <c r="AX481" s="116"/>
      <c r="AY481" s="118"/>
      <c r="AZ481" s="117"/>
      <c r="BA481" s="119"/>
      <c r="BB481" s="118"/>
      <c r="BC481" s="118"/>
      <c r="BD481" s="118"/>
      <c r="BE481" s="118"/>
      <c r="BF481" s="118"/>
      <c r="BG481" s="37"/>
      <c r="BH481" s="120"/>
      <c r="BI481" s="120"/>
      <c r="BJ481" s="120"/>
      <c r="BK481" s="120"/>
      <c r="BL481" s="120"/>
      <c r="BM481" s="120"/>
      <c r="BN481" s="120"/>
      <c r="BO481" s="120"/>
      <c r="BP481" s="120"/>
      <c r="BQ481" s="120"/>
      <c r="BR481" s="120"/>
      <c r="BS481" s="120"/>
      <c r="BT481" s="120"/>
      <c r="BU481" s="120"/>
      <c r="BV481" s="120"/>
      <c r="BW481" s="120"/>
      <c r="BX481" s="120"/>
      <c r="BY481" s="120"/>
      <c r="BZ481" s="120"/>
      <c r="CA481" s="120"/>
      <c r="CB481" s="120"/>
      <c r="CC481" s="120"/>
      <c r="CD481" s="120"/>
      <c r="CE481" s="120"/>
      <c r="CF481" s="120"/>
      <c r="CG481" s="120"/>
      <c r="CH481" s="120"/>
      <c r="CI481" s="120"/>
      <c r="CJ481" s="120"/>
      <c r="CK481" s="120"/>
      <c r="CL481" s="120"/>
      <c r="CM481" s="120"/>
      <c r="CN481" s="120"/>
      <c r="CO481" s="120"/>
      <c r="CP481" s="120"/>
      <c r="CQ481" s="120"/>
      <c r="CR481" s="120"/>
      <c r="CS481" s="120"/>
      <c r="CT481" s="120"/>
      <c r="CU481" s="120"/>
      <c r="CV481" s="120"/>
      <c r="CW481" s="120"/>
    </row>
    <row r="482" spans="1:101" s="121" customFormat="1" ht="31.5" customHeight="1" x14ac:dyDescent="0.35">
      <c r="A482" s="105"/>
      <c r="B482" s="106"/>
      <c r="C482" s="106"/>
      <c r="D482" s="106"/>
      <c r="E482" s="106"/>
      <c r="F482" s="106"/>
      <c r="G482" s="107"/>
      <c r="H482" s="108"/>
      <c r="I482" s="108"/>
      <c r="J482" s="108"/>
      <c r="K482" s="108"/>
      <c r="L482" s="109"/>
      <c r="M482" s="110"/>
      <c r="N482" s="93"/>
      <c r="O482" s="153"/>
      <c r="P482" s="153"/>
      <c r="Q482" s="153"/>
      <c r="R482" s="153"/>
      <c r="S482" s="153"/>
      <c r="T482" s="111"/>
      <c r="U482" s="111"/>
      <c r="V482" s="153"/>
      <c r="W482" s="153"/>
      <c r="X482" s="153"/>
      <c r="Y482" s="153"/>
      <c r="Z482" s="153"/>
      <c r="AA482" s="111"/>
      <c r="AB482" s="111"/>
      <c r="AC482" s="153"/>
      <c r="AD482" s="153"/>
      <c r="AE482" s="153"/>
      <c r="AF482" s="153"/>
      <c r="AG482" s="153"/>
      <c r="AH482" s="111"/>
      <c r="AI482" s="111"/>
      <c r="AJ482" s="112"/>
      <c r="AK482" s="113"/>
      <c r="AL482" s="114"/>
      <c r="AM482" s="111"/>
      <c r="AN482" s="111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6"/>
      <c r="AY482" s="118"/>
      <c r="AZ482" s="117"/>
      <c r="BA482" s="119"/>
      <c r="BB482" s="118"/>
      <c r="BC482" s="118"/>
      <c r="BD482" s="118"/>
      <c r="BE482" s="118"/>
      <c r="BF482" s="118"/>
      <c r="BG482" s="37"/>
      <c r="BH482" s="120"/>
      <c r="BI482" s="120"/>
      <c r="BJ482" s="120"/>
      <c r="BK482" s="120"/>
      <c r="BL482" s="120"/>
      <c r="BM482" s="120"/>
      <c r="BN482" s="120"/>
      <c r="BO482" s="120"/>
      <c r="BP482" s="120"/>
      <c r="BQ482" s="120"/>
      <c r="BR482" s="120"/>
      <c r="BS482" s="120"/>
      <c r="BT482" s="120"/>
      <c r="BU482" s="120"/>
      <c r="BV482" s="120"/>
      <c r="BW482" s="120"/>
      <c r="BX482" s="120"/>
      <c r="BY482" s="120"/>
      <c r="BZ482" s="120"/>
      <c r="CA482" s="120"/>
      <c r="CB482" s="120"/>
      <c r="CC482" s="120"/>
      <c r="CD482" s="120"/>
      <c r="CE482" s="120"/>
      <c r="CF482" s="120"/>
      <c r="CG482" s="120"/>
      <c r="CH482" s="120"/>
      <c r="CI482" s="120"/>
      <c r="CJ482" s="120"/>
      <c r="CK482" s="120"/>
      <c r="CL482" s="120"/>
      <c r="CM482" s="120"/>
      <c r="CN482" s="120"/>
      <c r="CO482" s="120"/>
      <c r="CP482" s="120"/>
      <c r="CQ482" s="120"/>
      <c r="CR482" s="120"/>
      <c r="CS482" s="120"/>
      <c r="CT482" s="120"/>
      <c r="CU482" s="120"/>
      <c r="CV482" s="120"/>
      <c r="CW482" s="120"/>
    </row>
    <row r="483" spans="1:101" s="121" customFormat="1" ht="31.5" customHeight="1" x14ac:dyDescent="0.35">
      <c r="A483" s="105"/>
      <c r="B483" s="106"/>
      <c r="C483" s="106"/>
      <c r="D483" s="106"/>
      <c r="E483" s="106"/>
      <c r="F483" s="106"/>
      <c r="G483" s="107"/>
      <c r="H483" s="108"/>
      <c r="I483" s="108"/>
      <c r="J483" s="108"/>
      <c r="K483" s="108"/>
      <c r="L483" s="109"/>
      <c r="M483" s="110"/>
      <c r="N483" s="93"/>
      <c r="O483" s="153"/>
      <c r="P483" s="153"/>
      <c r="Q483" s="153"/>
      <c r="R483" s="153"/>
      <c r="S483" s="153"/>
      <c r="T483" s="111"/>
      <c r="U483" s="111"/>
      <c r="V483" s="153"/>
      <c r="W483" s="153"/>
      <c r="X483" s="153"/>
      <c r="Y483" s="153"/>
      <c r="Z483" s="153"/>
      <c r="AA483" s="111"/>
      <c r="AB483" s="111"/>
      <c r="AC483" s="153"/>
      <c r="AD483" s="153"/>
      <c r="AE483" s="153"/>
      <c r="AF483" s="153"/>
      <c r="AG483" s="153"/>
      <c r="AH483" s="111"/>
      <c r="AI483" s="111"/>
      <c r="AJ483" s="112"/>
      <c r="AK483" s="113"/>
      <c r="AL483" s="114"/>
      <c r="AM483" s="111"/>
      <c r="AN483" s="111"/>
      <c r="AO483" s="115"/>
      <c r="AP483" s="115"/>
      <c r="AQ483" s="115"/>
      <c r="AR483" s="115"/>
      <c r="AS483" s="115"/>
      <c r="AT483" s="115"/>
      <c r="AU483" s="115"/>
      <c r="AV483" s="115"/>
      <c r="AW483" s="115"/>
      <c r="AX483" s="116"/>
      <c r="AY483" s="118"/>
      <c r="AZ483" s="117"/>
      <c r="BA483" s="119"/>
      <c r="BB483" s="118"/>
      <c r="BC483" s="118"/>
      <c r="BD483" s="118"/>
      <c r="BE483" s="118"/>
      <c r="BF483" s="118"/>
      <c r="BG483" s="37"/>
      <c r="BH483" s="120"/>
      <c r="BI483" s="120"/>
      <c r="BJ483" s="120"/>
      <c r="BK483" s="120"/>
      <c r="BL483" s="120"/>
      <c r="BM483" s="120"/>
      <c r="BN483" s="120"/>
      <c r="BO483" s="120"/>
      <c r="BP483" s="120"/>
      <c r="BQ483" s="120"/>
      <c r="BR483" s="120"/>
      <c r="BS483" s="120"/>
      <c r="BT483" s="120"/>
      <c r="BU483" s="120"/>
      <c r="BV483" s="120"/>
      <c r="BW483" s="120"/>
      <c r="BX483" s="120"/>
      <c r="BY483" s="120"/>
      <c r="BZ483" s="120"/>
      <c r="CA483" s="120"/>
      <c r="CB483" s="120"/>
      <c r="CC483" s="120"/>
      <c r="CD483" s="120"/>
      <c r="CE483" s="120"/>
      <c r="CF483" s="120"/>
      <c r="CG483" s="120"/>
      <c r="CH483" s="120"/>
      <c r="CI483" s="120"/>
      <c r="CJ483" s="120"/>
      <c r="CK483" s="120"/>
      <c r="CL483" s="120"/>
      <c r="CM483" s="120"/>
      <c r="CN483" s="120"/>
      <c r="CO483" s="120"/>
      <c r="CP483" s="120"/>
      <c r="CQ483" s="120"/>
      <c r="CR483" s="120"/>
      <c r="CS483" s="120"/>
      <c r="CT483" s="120"/>
      <c r="CU483" s="120"/>
      <c r="CV483" s="120"/>
      <c r="CW483" s="120"/>
    </row>
    <row r="484" spans="1:101" s="121" customFormat="1" ht="31.5" customHeight="1" x14ac:dyDescent="0.35">
      <c r="A484" s="105"/>
      <c r="B484" s="106"/>
      <c r="C484" s="106"/>
      <c r="D484" s="106"/>
      <c r="E484" s="106"/>
      <c r="F484" s="106"/>
      <c r="G484" s="107"/>
      <c r="H484" s="108"/>
      <c r="I484" s="108"/>
      <c r="J484" s="108"/>
      <c r="K484" s="108"/>
      <c r="L484" s="109"/>
      <c r="M484" s="110"/>
      <c r="N484" s="93"/>
      <c r="O484" s="153"/>
      <c r="P484" s="153"/>
      <c r="Q484" s="153"/>
      <c r="R484" s="153"/>
      <c r="S484" s="153"/>
      <c r="T484" s="111"/>
      <c r="U484" s="111"/>
      <c r="V484" s="153"/>
      <c r="W484" s="153"/>
      <c r="X484" s="153"/>
      <c r="Y484" s="153"/>
      <c r="Z484" s="153"/>
      <c r="AA484" s="111"/>
      <c r="AB484" s="111"/>
      <c r="AC484" s="153"/>
      <c r="AD484" s="153"/>
      <c r="AE484" s="153"/>
      <c r="AF484" s="153"/>
      <c r="AG484" s="153"/>
      <c r="AH484" s="111"/>
      <c r="AI484" s="111"/>
      <c r="AJ484" s="112"/>
      <c r="AK484" s="113"/>
      <c r="AL484" s="114"/>
      <c r="AM484" s="111"/>
      <c r="AN484" s="111"/>
      <c r="AO484" s="115"/>
      <c r="AP484" s="115"/>
      <c r="AQ484" s="115"/>
      <c r="AR484" s="115"/>
      <c r="AS484" s="115"/>
      <c r="AT484" s="115"/>
      <c r="AU484" s="115"/>
      <c r="AV484" s="115"/>
      <c r="AW484" s="115"/>
      <c r="AX484" s="116"/>
      <c r="AY484" s="118"/>
      <c r="AZ484" s="117"/>
      <c r="BA484" s="119"/>
      <c r="BB484" s="118"/>
      <c r="BC484" s="118"/>
      <c r="BD484" s="118"/>
      <c r="BE484" s="118"/>
      <c r="BF484" s="118"/>
      <c r="BG484" s="37"/>
      <c r="BH484" s="120"/>
      <c r="BI484" s="120"/>
      <c r="BJ484" s="120"/>
      <c r="BK484" s="120"/>
      <c r="BL484" s="120"/>
      <c r="BM484" s="120"/>
      <c r="BN484" s="120"/>
      <c r="BO484" s="120"/>
      <c r="BP484" s="120"/>
      <c r="BQ484" s="120"/>
      <c r="BR484" s="120"/>
      <c r="BS484" s="120"/>
      <c r="BT484" s="120"/>
      <c r="BU484" s="120"/>
      <c r="BV484" s="120"/>
      <c r="BW484" s="120"/>
      <c r="BX484" s="120"/>
      <c r="BY484" s="120"/>
      <c r="BZ484" s="120"/>
      <c r="CA484" s="120"/>
      <c r="CB484" s="120"/>
      <c r="CC484" s="120"/>
      <c r="CD484" s="120"/>
      <c r="CE484" s="120"/>
      <c r="CF484" s="120"/>
      <c r="CG484" s="120"/>
      <c r="CH484" s="120"/>
      <c r="CI484" s="120"/>
      <c r="CJ484" s="120"/>
      <c r="CK484" s="120"/>
      <c r="CL484" s="120"/>
      <c r="CM484" s="120"/>
      <c r="CN484" s="120"/>
      <c r="CO484" s="120"/>
      <c r="CP484" s="120"/>
      <c r="CQ484" s="120"/>
      <c r="CR484" s="120"/>
      <c r="CS484" s="120"/>
      <c r="CT484" s="120"/>
      <c r="CU484" s="120"/>
      <c r="CV484" s="120"/>
      <c r="CW484" s="120"/>
    </row>
    <row r="485" spans="1:101" s="121" customFormat="1" ht="31.5" customHeight="1" x14ac:dyDescent="0.35">
      <c r="A485" s="105"/>
      <c r="B485" s="106"/>
      <c r="C485" s="106"/>
      <c r="D485" s="106"/>
      <c r="E485" s="106"/>
      <c r="F485" s="106"/>
      <c r="G485" s="107"/>
      <c r="H485" s="108"/>
      <c r="I485" s="108"/>
      <c r="J485" s="108"/>
      <c r="K485" s="108"/>
      <c r="L485" s="109"/>
      <c r="M485" s="110"/>
      <c r="N485" s="93"/>
      <c r="O485" s="153"/>
      <c r="P485" s="153"/>
      <c r="Q485" s="153"/>
      <c r="R485" s="153"/>
      <c r="S485" s="153"/>
      <c r="T485" s="111"/>
      <c r="U485" s="111"/>
      <c r="V485" s="153"/>
      <c r="W485" s="153"/>
      <c r="X485" s="153"/>
      <c r="Y485" s="153"/>
      <c r="Z485" s="153"/>
      <c r="AA485" s="111"/>
      <c r="AB485" s="111"/>
      <c r="AC485" s="153"/>
      <c r="AD485" s="153"/>
      <c r="AE485" s="153"/>
      <c r="AF485" s="153"/>
      <c r="AG485" s="153"/>
      <c r="AH485" s="111"/>
      <c r="AI485" s="111"/>
      <c r="AJ485" s="112"/>
      <c r="AK485" s="113"/>
      <c r="AL485" s="114"/>
      <c r="AM485" s="111"/>
      <c r="AN485" s="111"/>
      <c r="AO485" s="115"/>
      <c r="AP485" s="115"/>
      <c r="AQ485" s="115"/>
      <c r="AR485" s="115"/>
      <c r="AS485" s="115"/>
      <c r="AT485" s="115"/>
      <c r="AU485" s="115"/>
      <c r="AV485" s="115"/>
      <c r="AW485" s="115"/>
      <c r="AX485" s="116"/>
      <c r="AY485" s="118"/>
      <c r="AZ485" s="117"/>
      <c r="BA485" s="119"/>
      <c r="BB485" s="118"/>
      <c r="BC485" s="118"/>
      <c r="BD485" s="118"/>
      <c r="BE485" s="118"/>
      <c r="BF485" s="118"/>
      <c r="BG485" s="37"/>
      <c r="BH485" s="120"/>
      <c r="BI485" s="120"/>
      <c r="BJ485" s="120"/>
      <c r="BK485" s="120"/>
      <c r="BL485" s="120"/>
      <c r="BM485" s="120"/>
      <c r="BN485" s="120"/>
      <c r="BO485" s="120"/>
      <c r="BP485" s="120"/>
      <c r="BQ485" s="120"/>
      <c r="BR485" s="120"/>
      <c r="BS485" s="120"/>
      <c r="BT485" s="120"/>
      <c r="BU485" s="120"/>
      <c r="BV485" s="120"/>
      <c r="BW485" s="120"/>
      <c r="BX485" s="120"/>
      <c r="BY485" s="120"/>
      <c r="BZ485" s="120"/>
      <c r="CA485" s="120"/>
      <c r="CB485" s="120"/>
      <c r="CC485" s="120"/>
      <c r="CD485" s="120"/>
      <c r="CE485" s="120"/>
      <c r="CF485" s="120"/>
      <c r="CG485" s="120"/>
      <c r="CH485" s="120"/>
      <c r="CI485" s="120"/>
      <c r="CJ485" s="120"/>
      <c r="CK485" s="120"/>
      <c r="CL485" s="120"/>
      <c r="CM485" s="120"/>
      <c r="CN485" s="120"/>
      <c r="CO485" s="120"/>
      <c r="CP485" s="120"/>
      <c r="CQ485" s="120"/>
      <c r="CR485" s="120"/>
      <c r="CS485" s="120"/>
      <c r="CT485" s="120"/>
      <c r="CU485" s="120"/>
      <c r="CV485" s="120"/>
      <c r="CW485" s="120"/>
    </row>
    <row r="486" spans="1:101" s="121" customFormat="1" ht="31.5" customHeight="1" x14ac:dyDescent="0.35">
      <c r="A486" s="105"/>
      <c r="B486" s="106"/>
      <c r="C486" s="106"/>
      <c r="D486" s="106"/>
      <c r="E486" s="106"/>
      <c r="F486" s="106"/>
      <c r="G486" s="107"/>
      <c r="H486" s="108"/>
      <c r="I486" s="108"/>
      <c r="J486" s="108"/>
      <c r="K486" s="108"/>
      <c r="L486" s="109"/>
      <c r="M486" s="110"/>
      <c r="N486" s="93"/>
      <c r="O486" s="153"/>
      <c r="P486" s="153"/>
      <c r="Q486" s="153"/>
      <c r="R486" s="153"/>
      <c r="S486" s="153"/>
      <c r="T486" s="111"/>
      <c r="U486" s="111"/>
      <c r="V486" s="153"/>
      <c r="W486" s="153"/>
      <c r="X486" s="153"/>
      <c r="Y486" s="153"/>
      <c r="Z486" s="153"/>
      <c r="AA486" s="111"/>
      <c r="AB486" s="111"/>
      <c r="AC486" s="153"/>
      <c r="AD486" s="153"/>
      <c r="AE486" s="153"/>
      <c r="AF486" s="153"/>
      <c r="AG486" s="153"/>
      <c r="AH486" s="111"/>
      <c r="AI486" s="111"/>
      <c r="AJ486" s="112"/>
      <c r="AK486" s="113"/>
      <c r="AL486" s="114"/>
      <c r="AM486" s="111"/>
      <c r="AN486" s="111"/>
      <c r="AO486" s="115"/>
      <c r="AP486" s="115"/>
      <c r="AQ486" s="115"/>
      <c r="AR486" s="115"/>
      <c r="AS486" s="115"/>
      <c r="AT486" s="115"/>
      <c r="AU486" s="115"/>
      <c r="AV486" s="115"/>
      <c r="AW486" s="115"/>
      <c r="AX486" s="116"/>
      <c r="AY486" s="118"/>
      <c r="AZ486" s="117"/>
      <c r="BA486" s="119"/>
      <c r="BB486" s="118"/>
      <c r="BC486" s="118"/>
      <c r="BD486" s="118"/>
      <c r="BE486" s="118"/>
      <c r="BF486" s="118"/>
      <c r="BG486" s="37"/>
      <c r="BH486" s="120"/>
      <c r="BI486" s="120"/>
      <c r="BJ486" s="120"/>
      <c r="BK486" s="120"/>
      <c r="BL486" s="120"/>
      <c r="BM486" s="120"/>
      <c r="BN486" s="120"/>
      <c r="BO486" s="120"/>
      <c r="BP486" s="120"/>
      <c r="BQ486" s="120"/>
      <c r="BR486" s="120"/>
      <c r="BS486" s="120"/>
      <c r="BT486" s="120"/>
      <c r="BU486" s="120"/>
      <c r="BV486" s="120"/>
      <c r="BW486" s="120"/>
      <c r="BX486" s="120"/>
      <c r="BY486" s="120"/>
      <c r="BZ486" s="120"/>
      <c r="CA486" s="120"/>
      <c r="CB486" s="120"/>
      <c r="CC486" s="120"/>
      <c r="CD486" s="120"/>
      <c r="CE486" s="120"/>
      <c r="CF486" s="120"/>
      <c r="CG486" s="120"/>
      <c r="CH486" s="120"/>
      <c r="CI486" s="120"/>
      <c r="CJ486" s="120"/>
      <c r="CK486" s="120"/>
      <c r="CL486" s="120"/>
      <c r="CM486" s="120"/>
      <c r="CN486" s="120"/>
      <c r="CO486" s="120"/>
      <c r="CP486" s="120"/>
      <c r="CQ486" s="120"/>
      <c r="CR486" s="120"/>
      <c r="CS486" s="120"/>
      <c r="CT486" s="120"/>
      <c r="CU486" s="120"/>
      <c r="CV486" s="120"/>
      <c r="CW486" s="120"/>
    </row>
    <row r="487" spans="1:101" s="121" customFormat="1" ht="31.5" customHeight="1" x14ac:dyDescent="0.35">
      <c r="A487" s="105"/>
      <c r="B487" s="106"/>
      <c r="C487" s="106"/>
      <c r="D487" s="106"/>
      <c r="E487" s="106"/>
      <c r="F487" s="106"/>
      <c r="G487" s="107"/>
      <c r="H487" s="108"/>
      <c r="I487" s="108"/>
      <c r="J487" s="108"/>
      <c r="K487" s="108"/>
      <c r="L487" s="109"/>
      <c r="M487" s="110"/>
      <c r="N487" s="93"/>
      <c r="O487" s="153"/>
      <c r="P487" s="153"/>
      <c r="Q487" s="153"/>
      <c r="R487" s="153"/>
      <c r="S487" s="153"/>
      <c r="T487" s="111"/>
      <c r="U487" s="111"/>
      <c r="V487" s="153"/>
      <c r="W487" s="153"/>
      <c r="X487" s="153"/>
      <c r="Y487" s="153"/>
      <c r="Z487" s="153"/>
      <c r="AA487" s="111"/>
      <c r="AB487" s="111"/>
      <c r="AC487" s="153"/>
      <c r="AD487" s="153"/>
      <c r="AE487" s="153"/>
      <c r="AF487" s="153"/>
      <c r="AG487" s="153"/>
      <c r="AH487" s="111"/>
      <c r="AI487" s="111"/>
      <c r="AJ487" s="112"/>
      <c r="AK487" s="113"/>
      <c r="AL487" s="114"/>
      <c r="AM487" s="111"/>
      <c r="AN487" s="111"/>
      <c r="AO487" s="115"/>
      <c r="AP487" s="115"/>
      <c r="AQ487" s="115"/>
      <c r="AR487" s="115"/>
      <c r="AS487" s="115"/>
      <c r="AT487" s="115"/>
      <c r="AU487" s="115"/>
      <c r="AV487" s="115"/>
      <c r="AW487" s="115"/>
      <c r="AX487" s="116"/>
      <c r="AY487" s="118"/>
      <c r="AZ487" s="117"/>
      <c r="BA487" s="119"/>
      <c r="BB487" s="118"/>
      <c r="BC487" s="118"/>
      <c r="BD487" s="118"/>
      <c r="BE487" s="118"/>
      <c r="BF487" s="118"/>
      <c r="BG487" s="37"/>
      <c r="BH487" s="120"/>
      <c r="BI487" s="120"/>
      <c r="BJ487" s="120"/>
      <c r="BK487" s="120"/>
      <c r="BL487" s="120"/>
      <c r="BM487" s="120"/>
      <c r="BN487" s="120"/>
      <c r="BO487" s="120"/>
      <c r="BP487" s="120"/>
      <c r="BQ487" s="120"/>
      <c r="BR487" s="120"/>
      <c r="BS487" s="120"/>
      <c r="BT487" s="120"/>
      <c r="BU487" s="120"/>
      <c r="BV487" s="120"/>
      <c r="BW487" s="120"/>
      <c r="BX487" s="120"/>
      <c r="BY487" s="120"/>
      <c r="BZ487" s="120"/>
      <c r="CA487" s="120"/>
      <c r="CB487" s="120"/>
      <c r="CC487" s="120"/>
      <c r="CD487" s="120"/>
      <c r="CE487" s="120"/>
      <c r="CF487" s="120"/>
      <c r="CG487" s="120"/>
      <c r="CH487" s="120"/>
      <c r="CI487" s="120"/>
      <c r="CJ487" s="120"/>
      <c r="CK487" s="120"/>
      <c r="CL487" s="120"/>
      <c r="CM487" s="120"/>
      <c r="CN487" s="120"/>
      <c r="CO487" s="120"/>
      <c r="CP487" s="120"/>
      <c r="CQ487" s="120"/>
      <c r="CR487" s="120"/>
      <c r="CS487" s="120"/>
      <c r="CT487" s="120"/>
      <c r="CU487" s="120"/>
      <c r="CV487" s="120"/>
      <c r="CW487" s="120"/>
    </row>
    <row r="488" spans="1:101" s="121" customFormat="1" ht="31.5" customHeight="1" x14ac:dyDescent="0.35">
      <c r="A488" s="105"/>
      <c r="B488" s="106"/>
      <c r="C488" s="106"/>
      <c r="D488" s="106"/>
      <c r="E488" s="106"/>
      <c r="F488" s="106"/>
      <c r="G488" s="107"/>
      <c r="H488" s="108"/>
      <c r="I488" s="108"/>
      <c r="J488" s="108"/>
      <c r="K488" s="108"/>
      <c r="L488" s="109"/>
      <c r="M488" s="110"/>
      <c r="N488" s="93"/>
      <c r="O488" s="153"/>
      <c r="P488" s="153"/>
      <c r="Q488" s="153"/>
      <c r="R488" s="153"/>
      <c r="S488" s="153"/>
      <c r="T488" s="111"/>
      <c r="U488" s="111"/>
      <c r="V488" s="153"/>
      <c r="W488" s="153"/>
      <c r="X488" s="153"/>
      <c r="Y488" s="153"/>
      <c r="Z488" s="153"/>
      <c r="AA488" s="111"/>
      <c r="AB488" s="111"/>
      <c r="AC488" s="153"/>
      <c r="AD488" s="153"/>
      <c r="AE488" s="153"/>
      <c r="AF488" s="153"/>
      <c r="AG488" s="153"/>
      <c r="AH488" s="111"/>
      <c r="AI488" s="111"/>
      <c r="AJ488" s="112"/>
      <c r="AK488" s="113"/>
      <c r="AL488" s="114"/>
      <c r="AM488" s="111"/>
      <c r="AN488" s="111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6"/>
      <c r="AY488" s="118"/>
      <c r="AZ488" s="117"/>
      <c r="BA488" s="119"/>
      <c r="BB488" s="118"/>
      <c r="BC488" s="118"/>
      <c r="BD488" s="118"/>
      <c r="BE488" s="118"/>
      <c r="BF488" s="118"/>
      <c r="BG488" s="37"/>
      <c r="BH488" s="120"/>
      <c r="BI488" s="120"/>
      <c r="BJ488" s="120"/>
      <c r="BK488" s="120"/>
      <c r="BL488" s="120"/>
      <c r="BM488" s="120"/>
      <c r="BN488" s="120"/>
      <c r="BO488" s="120"/>
      <c r="BP488" s="120"/>
      <c r="BQ488" s="120"/>
      <c r="BR488" s="120"/>
      <c r="BS488" s="120"/>
      <c r="BT488" s="120"/>
      <c r="BU488" s="120"/>
      <c r="BV488" s="120"/>
      <c r="BW488" s="120"/>
      <c r="BX488" s="120"/>
      <c r="BY488" s="120"/>
      <c r="BZ488" s="120"/>
      <c r="CA488" s="120"/>
      <c r="CB488" s="120"/>
      <c r="CC488" s="120"/>
      <c r="CD488" s="120"/>
      <c r="CE488" s="120"/>
      <c r="CF488" s="120"/>
      <c r="CG488" s="120"/>
      <c r="CH488" s="120"/>
      <c r="CI488" s="120"/>
      <c r="CJ488" s="120"/>
      <c r="CK488" s="120"/>
      <c r="CL488" s="120"/>
      <c r="CM488" s="120"/>
      <c r="CN488" s="120"/>
      <c r="CO488" s="120"/>
      <c r="CP488" s="120"/>
      <c r="CQ488" s="120"/>
      <c r="CR488" s="120"/>
      <c r="CS488" s="120"/>
      <c r="CT488" s="120"/>
      <c r="CU488" s="120"/>
      <c r="CV488" s="120"/>
      <c r="CW488" s="120"/>
    </row>
    <row r="489" spans="1:101" s="121" customFormat="1" ht="31.5" customHeight="1" x14ac:dyDescent="0.35">
      <c r="A489" s="105"/>
      <c r="B489" s="106"/>
      <c r="C489" s="106"/>
      <c r="D489" s="106"/>
      <c r="E489" s="106"/>
      <c r="F489" s="106"/>
      <c r="G489" s="107"/>
      <c r="H489" s="108"/>
      <c r="I489" s="108"/>
      <c r="J489" s="108"/>
      <c r="K489" s="108"/>
      <c r="L489" s="109"/>
      <c r="M489" s="110"/>
      <c r="N489" s="93"/>
      <c r="O489" s="153"/>
      <c r="P489" s="153"/>
      <c r="Q489" s="153"/>
      <c r="R489" s="153"/>
      <c r="S489" s="153"/>
      <c r="T489" s="111"/>
      <c r="U489" s="111"/>
      <c r="V489" s="153"/>
      <c r="W489" s="153"/>
      <c r="X489" s="153"/>
      <c r="Y489" s="153"/>
      <c r="Z489" s="153"/>
      <c r="AA489" s="111"/>
      <c r="AB489" s="111"/>
      <c r="AC489" s="153"/>
      <c r="AD489" s="153"/>
      <c r="AE489" s="153"/>
      <c r="AF489" s="153"/>
      <c r="AG489" s="153"/>
      <c r="AH489" s="111"/>
      <c r="AI489" s="111"/>
      <c r="AJ489" s="112"/>
      <c r="AK489" s="113"/>
      <c r="AL489" s="114"/>
      <c r="AM489" s="111"/>
      <c r="AN489" s="111"/>
      <c r="AO489" s="115"/>
      <c r="AP489" s="115"/>
      <c r="AQ489" s="115"/>
      <c r="AR489" s="115"/>
      <c r="AS489" s="115"/>
      <c r="AT489" s="115"/>
      <c r="AU489" s="115"/>
      <c r="AV489" s="115"/>
      <c r="AW489" s="115"/>
      <c r="AX489" s="116"/>
      <c r="AY489" s="118"/>
      <c r="AZ489" s="117"/>
      <c r="BA489" s="119"/>
      <c r="BB489" s="118"/>
      <c r="BC489" s="118"/>
      <c r="BD489" s="118"/>
      <c r="BE489" s="118"/>
      <c r="BF489" s="118"/>
      <c r="BG489" s="37"/>
      <c r="BH489" s="120"/>
      <c r="BI489" s="120"/>
      <c r="BJ489" s="120"/>
      <c r="BK489" s="120"/>
      <c r="BL489" s="120"/>
      <c r="BM489" s="120"/>
      <c r="BN489" s="120"/>
      <c r="BO489" s="120"/>
      <c r="BP489" s="120"/>
      <c r="BQ489" s="120"/>
      <c r="BR489" s="120"/>
      <c r="BS489" s="120"/>
      <c r="BT489" s="120"/>
      <c r="BU489" s="120"/>
      <c r="BV489" s="120"/>
      <c r="BW489" s="120"/>
      <c r="BX489" s="120"/>
      <c r="BY489" s="120"/>
      <c r="BZ489" s="120"/>
      <c r="CA489" s="120"/>
      <c r="CB489" s="120"/>
      <c r="CC489" s="120"/>
      <c r="CD489" s="120"/>
      <c r="CE489" s="120"/>
      <c r="CF489" s="120"/>
      <c r="CG489" s="120"/>
      <c r="CH489" s="120"/>
      <c r="CI489" s="120"/>
      <c r="CJ489" s="120"/>
      <c r="CK489" s="120"/>
      <c r="CL489" s="120"/>
      <c r="CM489" s="120"/>
      <c r="CN489" s="120"/>
      <c r="CO489" s="120"/>
      <c r="CP489" s="120"/>
      <c r="CQ489" s="120"/>
      <c r="CR489" s="120"/>
      <c r="CS489" s="120"/>
      <c r="CT489" s="120"/>
      <c r="CU489" s="120"/>
      <c r="CV489" s="120"/>
      <c r="CW489" s="120"/>
    </row>
    <row r="490" spans="1:101" s="121" customFormat="1" ht="31.5" customHeight="1" x14ac:dyDescent="0.35">
      <c r="A490" s="105"/>
      <c r="B490" s="106"/>
      <c r="C490" s="106"/>
      <c r="D490" s="106"/>
      <c r="E490" s="106"/>
      <c r="F490" s="106"/>
      <c r="G490" s="107"/>
      <c r="H490" s="108"/>
      <c r="I490" s="108"/>
      <c r="J490" s="108"/>
      <c r="K490" s="108"/>
      <c r="L490" s="109"/>
      <c r="M490" s="110"/>
      <c r="N490" s="93"/>
      <c r="O490" s="153"/>
      <c r="P490" s="153"/>
      <c r="Q490" s="153"/>
      <c r="R490" s="153"/>
      <c r="S490" s="153"/>
      <c r="T490" s="111"/>
      <c r="U490" s="111"/>
      <c r="V490" s="153"/>
      <c r="W490" s="153"/>
      <c r="X490" s="153"/>
      <c r="Y490" s="153"/>
      <c r="Z490" s="153"/>
      <c r="AA490" s="111"/>
      <c r="AB490" s="111"/>
      <c r="AC490" s="153"/>
      <c r="AD490" s="153"/>
      <c r="AE490" s="153"/>
      <c r="AF490" s="153"/>
      <c r="AG490" s="153"/>
      <c r="AH490" s="111"/>
      <c r="AI490" s="111"/>
      <c r="AJ490" s="112"/>
      <c r="AK490" s="113"/>
      <c r="AL490" s="114"/>
      <c r="AM490" s="111"/>
      <c r="AN490" s="111"/>
      <c r="AO490" s="115"/>
      <c r="AP490" s="115"/>
      <c r="AQ490" s="115"/>
      <c r="AR490" s="115"/>
      <c r="AS490" s="115"/>
      <c r="AT490" s="115"/>
      <c r="AU490" s="115"/>
      <c r="AV490" s="115"/>
      <c r="AW490" s="115"/>
      <c r="AX490" s="116"/>
      <c r="AY490" s="118"/>
      <c r="AZ490" s="117"/>
      <c r="BA490" s="119"/>
      <c r="BB490" s="118"/>
      <c r="BC490" s="118"/>
      <c r="BD490" s="118"/>
      <c r="BE490" s="118"/>
      <c r="BF490" s="118"/>
      <c r="BG490" s="37"/>
      <c r="BH490" s="120"/>
      <c r="BI490" s="120"/>
      <c r="BJ490" s="120"/>
      <c r="BK490" s="120"/>
      <c r="BL490" s="120"/>
      <c r="BM490" s="120"/>
      <c r="BN490" s="120"/>
      <c r="BO490" s="120"/>
      <c r="BP490" s="120"/>
      <c r="BQ490" s="120"/>
      <c r="BR490" s="120"/>
      <c r="BS490" s="120"/>
      <c r="BT490" s="120"/>
      <c r="BU490" s="120"/>
      <c r="BV490" s="120"/>
      <c r="BW490" s="120"/>
      <c r="BX490" s="120"/>
      <c r="BY490" s="120"/>
      <c r="BZ490" s="120"/>
      <c r="CA490" s="120"/>
      <c r="CB490" s="120"/>
      <c r="CC490" s="120"/>
      <c r="CD490" s="120"/>
      <c r="CE490" s="120"/>
      <c r="CF490" s="120"/>
      <c r="CG490" s="120"/>
      <c r="CH490" s="120"/>
      <c r="CI490" s="120"/>
      <c r="CJ490" s="120"/>
      <c r="CK490" s="120"/>
      <c r="CL490" s="120"/>
      <c r="CM490" s="120"/>
      <c r="CN490" s="120"/>
      <c r="CO490" s="120"/>
      <c r="CP490" s="120"/>
      <c r="CQ490" s="120"/>
      <c r="CR490" s="120"/>
      <c r="CS490" s="120"/>
      <c r="CT490" s="120"/>
      <c r="CU490" s="120"/>
      <c r="CV490" s="120"/>
      <c r="CW490" s="120"/>
    </row>
    <row r="491" spans="1:101" s="121" customFormat="1" ht="31.5" customHeight="1" x14ac:dyDescent="0.35">
      <c r="A491" s="105"/>
      <c r="B491" s="106"/>
      <c r="C491" s="106"/>
      <c r="D491" s="106"/>
      <c r="E491" s="106"/>
      <c r="F491" s="106"/>
      <c r="G491" s="107"/>
      <c r="H491" s="108"/>
      <c r="I491" s="108"/>
      <c r="J491" s="108"/>
      <c r="K491" s="108"/>
      <c r="L491" s="109"/>
      <c r="M491" s="110"/>
      <c r="N491" s="93"/>
      <c r="O491" s="153"/>
      <c r="P491" s="153"/>
      <c r="Q491" s="153"/>
      <c r="R491" s="153"/>
      <c r="S491" s="153"/>
      <c r="T491" s="111"/>
      <c r="U491" s="111"/>
      <c r="V491" s="153"/>
      <c r="W491" s="153"/>
      <c r="X491" s="153"/>
      <c r="Y491" s="153"/>
      <c r="Z491" s="153"/>
      <c r="AA491" s="111"/>
      <c r="AB491" s="111"/>
      <c r="AC491" s="153"/>
      <c r="AD491" s="153"/>
      <c r="AE491" s="153"/>
      <c r="AF491" s="153"/>
      <c r="AG491" s="153"/>
      <c r="AH491" s="111"/>
      <c r="AI491" s="111"/>
      <c r="AJ491" s="112"/>
      <c r="AK491" s="113"/>
      <c r="AL491" s="114"/>
      <c r="AM491" s="111"/>
      <c r="AN491" s="111"/>
      <c r="AO491" s="115"/>
      <c r="AP491" s="115"/>
      <c r="AQ491" s="115"/>
      <c r="AR491" s="115"/>
      <c r="AS491" s="115"/>
      <c r="AT491" s="115"/>
      <c r="AU491" s="115"/>
      <c r="AV491" s="115"/>
      <c r="AW491" s="115"/>
      <c r="AX491" s="116"/>
      <c r="AY491" s="118"/>
      <c r="AZ491" s="117"/>
      <c r="BA491" s="119"/>
      <c r="BB491" s="118"/>
      <c r="BC491" s="118"/>
      <c r="BD491" s="118"/>
      <c r="BE491" s="118"/>
      <c r="BF491" s="118"/>
      <c r="BG491" s="37"/>
      <c r="BH491" s="120"/>
      <c r="BI491" s="120"/>
      <c r="BJ491" s="120"/>
      <c r="BK491" s="120"/>
      <c r="BL491" s="120"/>
      <c r="BM491" s="120"/>
      <c r="BN491" s="120"/>
      <c r="BO491" s="120"/>
      <c r="BP491" s="120"/>
      <c r="BQ491" s="120"/>
      <c r="BR491" s="120"/>
      <c r="BS491" s="120"/>
      <c r="BT491" s="120"/>
      <c r="BU491" s="120"/>
      <c r="BV491" s="120"/>
      <c r="BW491" s="120"/>
      <c r="BX491" s="120"/>
      <c r="BY491" s="120"/>
      <c r="BZ491" s="120"/>
      <c r="CA491" s="120"/>
      <c r="CB491" s="120"/>
      <c r="CC491" s="120"/>
      <c r="CD491" s="120"/>
      <c r="CE491" s="120"/>
      <c r="CF491" s="120"/>
      <c r="CG491" s="120"/>
      <c r="CH491" s="120"/>
      <c r="CI491" s="120"/>
      <c r="CJ491" s="120"/>
      <c r="CK491" s="120"/>
      <c r="CL491" s="120"/>
      <c r="CM491" s="120"/>
      <c r="CN491" s="120"/>
      <c r="CO491" s="120"/>
      <c r="CP491" s="120"/>
      <c r="CQ491" s="120"/>
      <c r="CR491" s="120"/>
      <c r="CS491" s="120"/>
      <c r="CT491" s="120"/>
      <c r="CU491" s="120"/>
      <c r="CV491" s="120"/>
      <c r="CW491" s="120"/>
    </row>
    <row r="492" spans="1:101" s="121" customFormat="1" ht="31.5" customHeight="1" x14ac:dyDescent="0.35">
      <c r="A492" s="105"/>
      <c r="B492" s="106"/>
      <c r="C492" s="106"/>
      <c r="D492" s="106"/>
      <c r="E492" s="106"/>
      <c r="F492" s="106"/>
      <c r="G492" s="107"/>
      <c r="H492" s="108"/>
      <c r="I492" s="108"/>
      <c r="J492" s="108"/>
      <c r="K492" s="108"/>
      <c r="L492" s="109"/>
      <c r="M492" s="110"/>
      <c r="N492" s="93"/>
      <c r="O492" s="153"/>
      <c r="P492" s="153"/>
      <c r="Q492" s="153"/>
      <c r="R492" s="153"/>
      <c r="S492" s="153"/>
      <c r="T492" s="111"/>
      <c r="U492" s="111"/>
      <c r="V492" s="153"/>
      <c r="W492" s="153"/>
      <c r="X492" s="153"/>
      <c r="Y492" s="153"/>
      <c r="Z492" s="153"/>
      <c r="AA492" s="111"/>
      <c r="AB492" s="111"/>
      <c r="AC492" s="153"/>
      <c r="AD492" s="153"/>
      <c r="AE492" s="153"/>
      <c r="AF492" s="153"/>
      <c r="AG492" s="153"/>
      <c r="AH492" s="111"/>
      <c r="AI492" s="111"/>
      <c r="AJ492" s="112"/>
      <c r="AK492" s="113"/>
      <c r="AL492" s="114"/>
      <c r="AM492" s="111"/>
      <c r="AN492" s="111"/>
      <c r="AO492" s="115"/>
      <c r="AP492" s="115"/>
      <c r="AQ492" s="115"/>
      <c r="AR492" s="115"/>
      <c r="AS492" s="115"/>
      <c r="AT492" s="115"/>
      <c r="AU492" s="115"/>
      <c r="AV492" s="115"/>
      <c r="AW492" s="115"/>
      <c r="AX492" s="116"/>
      <c r="AY492" s="118"/>
      <c r="AZ492" s="117"/>
      <c r="BA492" s="119"/>
      <c r="BB492" s="118"/>
      <c r="BC492" s="118"/>
      <c r="BD492" s="118"/>
      <c r="BE492" s="118"/>
      <c r="BF492" s="118"/>
      <c r="BG492" s="37"/>
      <c r="BH492" s="120"/>
      <c r="BI492" s="120"/>
      <c r="BJ492" s="120"/>
      <c r="BK492" s="120"/>
      <c r="BL492" s="120"/>
      <c r="BM492" s="120"/>
      <c r="BN492" s="120"/>
      <c r="BO492" s="120"/>
      <c r="BP492" s="120"/>
      <c r="BQ492" s="120"/>
      <c r="BR492" s="120"/>
      <c r="BS492" s="120"/>
      <c r="BT492" s="120"/>
      <c r="BU492" s="120"/>
      <c r="BV492" s="120"/>
      <c r="BW492" s="120"/>
      <c r="BX492" s="120"/>
      <c r="BY492" s="120"/>
      <c r="BZ492" s="120"/>
      <c r="CA492" s="120"/>
      <c r="CB492" s="120"/>
      <c r="CC492" s="120"/>
      <c r="CD492" s="120"/>
      <c r="CE492" s="120"/>
      <c r="CF492" s="120"/>
      <c r="CG492" s="120"/>
      <c r="CH492" s="120"/>
      <c r="CI492" s="120"/>
      <c r="CJ492" s="120"/>
      <c r="CK492" s="120"/>
      <c r="CL492" s="120"/>
      <c r="CM492" s="120"/>
      <c r="CN492" s="120"/>
      <c r="CO492" s="120"/>
      <c r="CP492" s="120"/>
      <c r="CQ492" s="120"/>
      <c r="CR492" s="120"/>
      <c r="CS492" s="120"/>
      <c r="CT492" s="120"/>
      <c r="CU492" s="120"/>
      <c r="CV492" s="120"/>
      <c r="CW492" s="120"/>
    </row>
    <row r="493" spans="1:101" s="121" customFormat="1" ht="31.5" customHeight="1" x14ac:dyDescent="0.35">
      <c r="A493" s="105"/>
      <c r="B493" s="106"/>
      <c r="C493" s="106"/>
      <c r="D493" s="106"/>
      <c r="E493" s="106"/>
      <c r="F493" s="106"/>
      <c r="G493" s="107"/>
      <c r="H493" s="108"/>
      <c r="I493" s="108"/>
      <c r="J493" s="108"/>
      <c r="K493" s="108"/>
      <c r="L493" s="109"/>
      <c r="M493" s="110"/>
      <c r="N493" s="93"/>
      <c r="O493" s="153"/>
      <c r="P493" s="153"/>
      <c r="Q493" s="153"/>
      <c r="R493" s="153"/>
      <c r="S493" s="153"/>
      <c r="T493" s="111"/>
      <c r="U493" s="111"/>
      <c r="V493" s="153"/>
      <c r="W493" s="153"/>
      <c r="X493" s="153"/>
      <c r="Y493" s="153"/>
      <c r="Z493" s="153"/>
      <c r="AA493" s="111"/>
      <c r="AB493" s="111"/>
      <c r="AC493" s="153"/>
      <c r="AD493" s="153"/>
      <c r="AE493" s="153"/>
      <c r="AF493" s="153"/>
      <c r="AG493" s="153"/>
      <c r="AH493" s="111"/>
      <c r="AI493" s="111"/>
      <c r="AJ493" s="112"/>
      <c r="AK493" s="113"/>
      <c r="AL493" s="114"/>
      <c r="AM493" s="111"/>
      <c r="AN493" s="111"/>
      <c r="AO493" s="115"/>
      <c r="AP493" s="115"/>
      <c r="AQ493" s="115"/>
      <c r="AR493" s="115"/>
      <c r="AS493" s="115"/>
      <c r="AT493" s="115"/>
      <c r="AU493" s="115"/>
      <c r="AV493" s="115"/>
      <c r="AW493" s="115"/>
      <c r="AX493" s="116"/>
      <c r="AY493" s="118"/>
      <c r="AZ493" s="117"/>
      <c r="BA493" s="119"/>
      <c r="BB493" s="118"/>
      <c r="BC493" s="118"/>
      <c r="BD493" s="118"/>
      <c r="BE493" s="118"/>
      <c r="BF493" s="118"/>
      <c r="BG493" s="37"/>
      <c r="BH493" s="120"/>
      <c r="BI493" s="120"/>
      <c r="BJ493" s="120"/>
      <c r="BK493" s="120"/>
      <c r="BL493" s="120"/>
      <c r="BM493" s="120"/>
      <c r="BN493" s="120"/>
      <c r="BO493" s="120"/>
      <c r="BP493" s="120"/>
      <c r="BQ493" s="120"/>
      <c r="BR493" s="120"/>
      <c r="BS493" s="120"/>
      <c r="BT493" s="120"/>
      <c r="BU493" s="120"/>
      <c r="BV493" s="120"/>
      <c r="BW493" s="120"/>
      <c r="BX493" s="120"/>
      <c r="BY493" s="120"/>
      <c r="BZ493" s="120"/>
      <c r="CA493" s="120"/>
      <c r="CB493" s="120"/>
      <c r="CC493" s="120"/>
      <c r="CD493" s="120"/>
      <c r="CE493" s="120"/>
      <c r="CF493" s="120"/>
      <c r="CG493" s="120"/>
      <c r="CH493" s="120"/>
      <c r="CI493" s="120"/>
      <c r="CJ493" s="120"/>
      <c r="CK493" s="120"/>
      <c r="CL493" s="120"/>
      <c r="CM493" s="120"/>
      <c r="CN493" s="120"/>
      <c r="CO493" s="120"/>
      <c r="CP493" s="120"/>
      <c r="CQ493" s="120"/>
      <c r="CR493" s="120"/>
      <c r="CS493" s="120"/>
      <c r="CT493" s="120"/>
      <c r="CU493" s="120"/>
      <c r="CV493" s="120"/>
      <c r="CW493" s="120"/>
    </row>
    <row r="494" spans="1:101" s="121" customFormat="1" ht="31.5" customHeight="1" x14ac:dyDescent="0.35">
      <c r="A494" s="105"/>
      <c r="B494" s="106"/>
      <c r="C494" s="106"/>
      <c r="D494" s="106"/>
      <c r="E494" s="106"/>
      <c r="F494" s="106"/>
      <c r="G494" s="107"/>
      <c r="H494" s="108"/>
      <c r="I494" s="108"/>
      <c r="J494" s="108"/>
      <c r="K494" s="108"/>
      <c r="L494" s="109"/>
      <c r="M494" s="110"/>
      <c r="N494" s="93"/>
      <c r="O494" s="153"/>
      <c r="P494" s="153"/>
      <c r="Q494" s="153"/>
      <c r="R494" s="153"/>
      <c r="S494" s="153"/>
      <c r="T494" s="111"/>
      <c r="U494" s="111"/>
      <c r="V494" s="153"/>
      <c r="W494" s="153"/>
      <c r="X494" s="153"/>
      <c r="Y494" s="153"/>
      <c r="Z494" s="153"/>
      <c r="AA494" s="111"/>
      <c r="AB494" s="111"/>
      <c r="AC494" s="153"/>
      <c r="AD494" s="153"/>
      <c r="AE494" s="153"/>
      <c r="AF494" s="153"/>
      <c r="AG494" s="153"/>
      <c r="AH494" s="111"/>
      <c r="AI494" s="111"/>
      <c r="AJ494" s="112"/>
      <c r="AK494" s="113"/>
      <c r="AL494" s="114"/>
      <c r="AM494" s="111"/>
      <c r="AN494" s="111"/>
      <c r="AO494" s="115"/>
      <c r="AP494" s="115"/>
      <c r="AQ494" s="115"/>
      <c r="AR494" s="115"/>
      <c r="AS494" s="115"/>
      <c r="AT494" s="115"/>
      <c r="AU494" s="115"/>
      <c r="AV494" s="115"/>
      <c r="AW494" s="115"/>
      <c r="AX494" s="116"/>
      <c r="AY494" s="118"/>
      <c r="AZ494" s="117"/>
      <c r="BA494" s="119"/>
      <c r="BB494" s="118"/>
      <c r="BC494" s="118"/>
      <c r="BD494" s="118"/>
      <c r="BE494" s="118"/>
      <c r="BF494" s="118"/>
      <c r="BG494" s="37"/>
      <c r="BH494" s="120"/>
      <c r="BI494" s="120"/>
      <c r="BJ494" s="120"/>
      <c r="BK494" s="120"/>
      <c r="BL494" s="120"/>
      <c r="BM494" s="120"/>
      <c r="BN494" s="120"/>
      <c r="BO494" s="120"/>
      <c r="BP494" s="120"/>
      <c r="BQ494" s="120"/>
      <c r="BR494" s="120"/>
      <c r="BS494" s="120"/>
      <c r="BT494" s="120"/>
      <c r="BU494" s="120"/>
      <c r="BV494" s="120"/>
      <c r="BW494" s="120"/>
      <c r="BX494" s="120"/>
      <c r="BY494" s="120"/>
      <c r="BZ494" s="120"/>
      <c r="CA494" s="120"/>
      <c r="CB494" s="120"/>
      <c r="CC494" s="120"/>
      <c r="CD494" s="120"/>
      <c r="CE494" s="120"/>
      <c r="CF494" s="120"/>
      <c r="CG494" s="120"/>
      <c r="CH494" s="120"/>
      <c r="CI494" s="120"/>
      <c r="CJ494" s="120"/>
      <c r="CK494" s="120"/>
      <c r="CL494" s="120"/>
      <c r="CM494" s="120"/>
      <c r="CN494" s="120"/>
      <c r="CO494" s="120"/>
      <c r="CP494" s="120"/>
      <c r="CQ494" s="120"/>
      <c r="CR494" s="120"/>
      <c r="CS494" s="120"/>
      <c r="CT494" s="120"/>
      <c r="CU494" s="120"/>
      <c r="CV494" s="120"/>
      <c r="CW494" s="120"/>
    </row>
    <row r="495" spans="1:101" s="121" customFormat="1" ht="31.5" customHeight="1" x14ac:dyDescent="0.35">
      <c r="A495" s="105"/>
      <c r="B495" s="106"/>
      <c r="C495" s="106"/>
      <c r="D495" s="106"/>
      <c r="E495" s="106"/>
      <c r="F495" s="106"/>
      <c r="G495" s="107"/>
      <c r="H495" s="108"/>
      <c r="I495" s="108"/>
      <c r="J495" s="108"/>
      <c r="K495" s="108"/>
      <c r="L495" s="109"/>
      <c r="M495" s="110"/>
      <c r="N495" s="93"/>
      <c r="O495" s="153"/>
      <c r="P495" s="153"/>
      <c r="Q495" s="153"/>
      <c r="R495" s="153"/>
      <c r="S495" s="153"/>
      <c r="T495" s="111"/>
      <c r="U495" s="111"/>
      <c r="V495" s="153"/>
      <c r="W495" s="153"/>
      <c r="X495" s="153"/>
      <c r="Y495" s="153"/>
      <c r="Z495" s="153"/>
      <c r="AA495" s="111"/>
      <c r="AB495" s="111"/>
      <c r="AC495" s="153"/>
      <c r="AD495" s="153"/>
      <c r="AE495" s="153"/>
      <c r="AF495" s="153"/>
      <c r="AG495" s="153"/>
      <c r="AH495" s="111"/>
      <c r="AI495" s="111"/>
      <c r="AJ495" s="112"/>
      <c r="AK495" s="113"/>
      <c r="AL495" s="114"/>
      <c r="AM495" s="111"/>
      <c r="AN495" s="111"/>
      <c r="AO495" s="115"/>
      <c r="AP495" s="115"/>
      <c r="AQ495" s="115"/>
      <c r="AR495" s="115"/>
      <c r="AS495" s="115"/>
      <c r="AT495" s="115"/>
      <c r="AU495" s="115"/>
      <c r="AV495" s="115"/>
      <c r="AW495" s="115"/>
      <c r="AX495" s="116"/>
      <c r="AY495" s="118"/>
      <c r="AZ495" s="117"/>
      <c r="BA495" s="119"/>
      <c r="BB495" s="118"/>
      <c r="BC495" s="118"/>
      <c r="BD495" s="118"/>
      <c r="BE495" s="118"/>
      <c r="BF495" s="118"/>
      <c r="BG495" s="37"/>
      <c r="BH495" s="120"/>
      <c r="BI495" s="120"/>
      <c r="BJ495" s="120"/>
      <c r="BK495" s="120"/>
      <c r="BL495" s="120"/>
      <c r="BM495" s="120"/>
      <c r="BN495" s="120"/>
      <c r="BO495" s="120"/>
      <c r="BP495" s="120"/>
      <c r="BQ495" s="120"/>
      <c r="BR495" s="120"/>
      <c r="BS495" s="120"/>
      <c r="BT495" s="120"/>
      <c r="BU495" s="120"/>
      <c r="BV495" s="120"/>
      <c r="BW495" s="120"/>
      <c r="BX495" s="120"/>
      <c r="BY495" s="120"/>
      <c r="BZ495" s="120"/>
      <c r="CA495" s="120"/>
      <c r="CB495" s="120"/>
      <c r="CC495" s="120"/>
      <c r="CD495" s="120"/>
      <c r="CE495" s="120"/>
      <c r="CF495" s="120"/>
      <c r="CG495" s="120"/>
      <c r="CH495" s="120"/>
      <c r="CI495" s="120"/>
      <c r="CJ495" s="120"/>
      <c r="CK495" s="120"/>
      <c r="CL495" s="120"/>
      <c r="CM495" s="120"/>
      <c r="CN495" s="120"/>
      <c r="CO495" s="120"/>
      <c r="CP495" s="120"/>
      <c r="CQ495" s="120"/>
      <c r="CR495" s="120"/>
      <c r="CS495" s="120"/>
      <c r="CT495" s="120"/>
      <c r="CU495" s="120"/>
      <c r="CV495" s="120"/>
      <c r="CW495" s="120"/>
    </row>
    <row r="496" spans="1:101" s="121" customFormat="1" ht="31.5" customHeight="1" x14ac:dyDescent="0.35">
      <c r="A496" s="105"/>
      <c r="B496" s="106"/>
      <c r="C496" s="106"/>
      <c r="D496" s="106"/>
      <c r="E496" s="106"/>
      <c r="F496" s="106"/>
      <c r="G496" s="107"/>
      <c r="H496" s="108"/>
      <c r="I496" s="108"/>
      <c r="J496" s="108"/>
      <c r="K496" s="108"/>
      <c r="L496" s="109"/>
      <c r="M496" s="110"/>
      <c r="N496" s="93"/>
      <c r="O496" s="153"/>
      <c r="P496" s="153"/>
      <c r="Q496" s="153"/>
      <c r="R496" s="153"/>
      <c r="S496" s="153"/>
      <c r="T496" s="111"/>
      <c r="U496" s="111"/>
      <c r="V496" s="153"/>
      <c r="W496" s="153"/>
      <c r="X496" s="153"/>
      <c r="Y496" s="153"/>
      <c r="Z496" s="153"/>
      <c r="AA496" s="111"/>
      <c r="AB496" s="111"/>
      <c r="AC496" s="153"/>
      <c r="AD496" s="153"/>
      <c r="AE496" s="153"/>
      <c r="AF496" s="153"/>
      <c r="AG496" s="153"/>
      <c r="AH496" s="111"/>
      <c r="AI496" s="111"/>
      <c r="AJ496" s="112"/>
      <c r="AK496" s="113"/>
      <c r="AL496" s="114"/>
      <c r="AM496" s="111"/>
      <c r="AN496" s="111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6"/>
      <c r="AY496" s="118"/>
      <c r="AZ496" s="117"/>
      <c r="BA496" s="119"/>
      <c r="BB496" s="118"/>
      <c r="BC496" s="118"/>
      <c r="BD496" s="118"/>
      <c r="BE496" s="118"/>
      <c r="BF496" s="118"/>
      <c r="BG496" s="37"/>
      <c r="BH496" s="120"/>
      <c r="BI496" s="120"/>
      <c r="BJ496" s="120"/>
      <c r="BK496" s="120"/>
      <c r="BL496" s="120"/>
      <c r="BM496" s="120"/>
      <c r="BN496" s="120"/>
      <c r="BO496" s="120"/>
      <c r="BP496" s="120"/>
      <c r="BQ496" s="120"/>
      <c r="BR496" s="120"/>
      <c r="BS496" s="120"/>
      <c r="BT496" s="120"/>
      <c r="BU496" s="120"/>
      <c r="BV496" s="120"/>
      <c r="BW496" s="120"/>
      <c r="BX496" s="120"/>
      <c r="BY496" s="120"/>
      <c r="BZ496" s="120"/>
      <c r="CA496" s="120"/>
      <c r="CB496" s="120"/>
      <c r="CC496" s="120"/>
      <c r="CD496" s="120"/>
      <c r="CE496" s="120"/>
      <c r="CF496" s="120"/>
      <c r="CG496" s="120"/>
      <c r="CH496" s="120"/>
      <c r="CI496" s="120"/>
      <c r="CJ496" s="120"/>
      <c r="CK496" s="120"/>
      <c r="CL496" s="120"/>
      <c r="CM496" s="120"/>
      <c r="CN496" s="120"/>
      <c r="CO496" s="120"/>
      <c r="CP496" s="120"/>
      <c r="CQ496" s="120"/>
      <c r="CR496" s="120"/>
      <c r="CS496" s="120"/>
      <c r="CT496" s="120"/>
      <c r="CU496" s="120"/>
      <c r="CV496" s="120"/>
      <c r="CW496" s="120"/>
    </row>
    <row r="497" spans="1:101" s="121" customFormat="1" ht="31.5" customHeight="1" x14ac:dyDescent="0.35">
      <c r="A497" s="105"/>
      <c r="B497" s="106"/>
      <c r="C497" s="106"/>
      <c r="D497" s="106"/>
      <c r="E497" s="106"/>
      <c r="F497" s="106"/>
      <c r="G497" s="107"/>
      <c r="H497" s="108"/>
      <c r="I497" s="108"/>
      <c r="J497" s="108"/>
      <c r="K497" s="108"/>
      <c r="L497" s="109"/>
      <c r="M497" s="110"/>
      <c r="N497" s="93"/>
      <c r="O497" s="153"/>
      <c r="P497" s="153"/>
      <c r="Q497" s="153"/>
      <c r="R497" s="153"/>
      <c r="S497" s="153"/>
      <c r="T497" s="111"/>
      <c r="U497" s="111"/>
      <c r="V497" s="153"/>
      <c r="W497" s="153"/>
      <c r="X497" s="153"/>
      <c r="Y497" s="153"/>
      <c r="Z497" s="153"/>
      <c r="AA497" s="111"/>
      <c r="AB497" s="111"/>
      <c r="AC497" s="153"/>
      <c r="AD497" s="153"/>
      <c r="AE497" s="153"/>
      <c r="AF497" s="153"/>
      <c r="AG497" s="153"/>
      <c r="AH497" s="111"/>
      <c r="AI497" s="111"/>
      <c r="AJ497" s="112"/>
      <c r="AK497" s="113"/>
      <c r="AL497" s="114"/>
      <c r="AM497" s="111"/>
      <c r="AN497" s="111"/>
      <c r="AO497" s="115"/>
      <c r="AP497" s="115"/>
      <c r="AQ497" s="115"/>
      <c r="AR497" s="115"/>
      <c r="AS497" s="115"/>
      <c r="AT497" s="115"/>
      <c r="AU497" s="115"/>
      <c r="AV497" s="115"/>
      <c r="AW497" s="115"/>
      <c r="AX497" s="116"/>
      <c r="AY497" s="118"/>
      <c r="AZ497" s="117"/>
      <c r="BA497" s="119"/>
      <c r="BB497" s="118"/>
      <c r="BC497" s="118"/>
      <c r="BD497" s="118"/>
      <c r="BE497" s="118"/>
      <c r="BF497" s="118"/>
      <c r="BG497" s="37"/>
      <c r="BH497" s="120"/>
      <c r="BI497" s="120"/>
      <c r="BJ497" s="120"/>
      <c r="BK497" s="120"/>
      <c r="BL497" s="120"/>
      <c r="BM497" s="120"/>
      <c r="BN497" s="120"/>
      <c r="BO497" s="120"/>
      <c r="BP497" s="120"/>
      <c r="BQ497" s="120"/>
      <c r="BR497" s="120"/>
      <c r="BS497" s="120"/>
      <c r="BT497" s="120"/>
      <c r="BU497" s="120"/>
      <c r="BV497" s="120"/>
      <c r="BW497" s="120"/>
      <c r="BX497" s="120"/>
      <c r="BY497" s="120"/>
      <c r="BZ497" s="120"/>
      <c r="CA497" s="120"/>
      <c r="CB497" s="120"/>
      <c r="CC497" s="120"/>
      <c r="CD497" s="120"/>
      <c r="CE497" s="120"/>
      <c r="CF497" s="120"/>
      <c r="CG497" s="120"/>
      <c r="CH497" s="120"/>
      <c r="CI497" s="120"/>
      <c r="CJ497" s="120"/>
      <c r="CK497" s="120"/>
      <c r="CL497" s="120"/>
      <c r="CM497" s="120"/>
      <c r="CN497" s="120"/>
      <c r="CO497" s="120"/>
      <c r="CP497" s="120"/>
      <c r="CQ497" s="120"/>
      <c r="CR497" s="120"/>
      <c r="CS497" s="120"/>
      <c r="CT497" s="120"/>
      <c r="CU497" s="120"/>
      <c r="CV497" s="120"/>
      <c r="CW497" s="120"/>
    </row>
    <row r="498" spans="1:101" s="121" customFormat="1" ht="31.5" customHeight="1" x14ac:dyDescent="0.35">
      <c r="A498" s="105"/>
      <c r="B498" s="106"/>
      <c r="C498" s="106"/>
      <c r="D498" s="106"/>
      <c r="E498" s="106"/>
      <c r="F498" s="106"/>
      <c r="G498" s="107"/>
      <c r="H498" s="108"/>
      <c r="I498" s="108"/>
      <c r="J498" s="108"/>
      <c r="K498" s="108"/>
      <c r="L498" s="109"/>
      <c r="M498" s="110"/>
      <c r="N498" s="93"/>
      <c r="O498" s="153"/>
      <c r="P498" s="153"/>
      <c r="Q498" s="153"/>
      <c r="R498" s="153"/>
      <c r="S498" s="153"/>
      <c r="T498" s="111"/>
      <c r="U498" s="111"/>
      <c r="V498" s="153"/>
      <c r="W498" s="153"/>
      <c r="X498" s="153"/>
      <c r="Y498" s="153"/>
      <c r="Z498" s="153"/>
      <c r="AA498" s="111"/>
      <c r="AB498" s="111"/>
      <c r="AC498" s="153"/>
      <c r="AD498" s="153"/>
      <c r="AE498" s="153"/>
      <c r="AF498" s="153"/>
      <c r="AG498" s="153"/>
      <c r="AH498" s="111"/>
      <c r="AI498" s="111"/>
      <c r="AJ498" s="112"/>
      <c r="AK498" s="113"/>
      <c r="AL498" s="114"/>
      <c r="AM498" s="111"/>
      <c r="AN498" s="111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6"/>
      <c r="AY498" s="118"/>
      <c r="AZ498" s="117"/>
      <c r="BA498" s="119"/>
      <c r="BB498" s="118"/>
      <c r="BC498" s="118"/>
      <c r="BD498" s="118"/>
      <c r="BE498" s="118"/>
      <c r="BF498" s="118"/>
      <c r="BG498" s="37"/>
      <c r="BH498" s="120"/>
      <c r="BI498" s="120"/>
      <c r="BJ498" s="120"/>
      <c r="BK498" s="120"/>
      <c r="BL498" s="120"/>
      <c r="BM498" s="120"/>
      <c r="BN498" s="120"/>
      <c r="BO498" s="120"/>
      <c r="BP498" s="120"/>
      <c r="BQ498" s="120"/>
      <c r="BR498" s="120"/>
      <c r="BS498" s="120"/>
      <c r="BT498" s="120"/>
      <c r="BU498" s="120"/>
      <c r="BV498" s="120"/>
      <c r="BW498" s="120"/>
      <c r="BX498" s="120"/>
      <c r="BY498" s="120"/>
      <c r="BZ498" s="120"/>
      <c r="CA498" s="120"/>
      <c r="CB498" s="120"/>
      <c r="CC498" s="120"/>
      <c r="CD498" s="120"/>
      <c r="CE498" s="120"/>
      <c r="CF498" s="120"/>
      <c r="CG498" s="120"/>
      <c r="CH498" s="120"/>
      <c r="CI498" s="120"/>
      <c r="CJ498" s="120"/>
      <c r="CK498" s="120"/>
      <c r="CL498" s="120"/>
      <c r="CM498" s="120"/>
      <c r="CN498" s="120"/>
      <c r="CO498" s="120"/>
      <c r="CP498" s="120"/>
      <c r="CQ498" s="120"/>
      <c r="CR498" s="120"/>
      <c r="CS498" s="120"/>
      <c r="CT498" s="120"/>
      <c r="CU498" s="120"/>
      <c r="CV498" s="120"/>
      <c r="CW498" s="120"/>
    </row>
    <row r="499" spans="1:101" s="121" customFormat="1" ht="31.5" customHeight="1" x14ac:dyDescent="0.35">
      <c r="A499" s="105"/>
      <c r="B499" s="106"/>
      <c r="C499" s="106"/>
      <c r="D499" s="106"/>
      <c r="E499" s="106"/>
      <c r="F499" s="106"/>
      <c r="G499" s="107"/>
      <c r="H499" s="108"/>
      <c r="I499" s="108"/>
      <c r="J499" s="108"/>
      <c r="K499" s="108"/>
      <c r="L499" s="109"/>
      <c r="M499" s="110"/>
      <c r="N499" s="93"/>
      <c r="O499" s="153"/>
      <c r="P499" s="153"/>
      <c r="Q499" s="153"/>
      <c r="R499" s="153"/>
      <c r="S499" s="153"/>
      <c r="T499" s="111"/>
      <c r="U499" s="111"/>
      <c r="V499" s="153"/>
      <c r="W499" s="153"/>
      <c r="X499" s="153"/>
      <c r="Y499" s="153"/>
      <c r="Z499" s="153"/>
      <c r="AA499" s="111"/>
      <c r="AB499" s="111"/>
      <c r="AC499" s="153"/>
      <c r="AD499" s="153"/>
      <c r="AE499" s="153"/>
      <c r="AF499" s="153"/>
      <c r="AG499" s="153"/>
      <c r="AH499" s="111"/>
      <c r="AI499" s="111"/>
      <c r="AJ499" s="112"/>
      <c r="AK499" s="113"/>
      <c r="AL499" s="114"/>
      <c r="AM499" s="111"/>
      <c r="AN499" s="111"/>
      <c r="AO499" s="115"/>
      <c r="AP499" s="115"/>
      <c r="AQ499" s="115"/>
      <c r="AR499" s="115"/>
      <c r="AS499" s="115"/>
      <c r="AT499" s="115"/>
      <c r="AU499" s="115"/>
      <c r="AV499" s="115"/>
      <c r="AW499" s="115"/>
      <c r="AX499" s="116"/>
      <c r="AY499" s="118"/>
      <c r="AZ499" s="117"/>
      <c r="BA499" s="119"/>
      <c r="BB499" s="118"/>
      <c r="BC499" s="118"/>
      <c r="BD499" s="118"/>
      <c r="BE499" s="118"/>
      <c r="BF499" s="118"/>
      <c r="BG499" s="37"/>
      <c r="BH499" s="120"/>
      <c r="BI499" s="120"/>
      <c r="BJ499" s="120"/>
      <c r="BK499" s="120"/>
      <c r="BL499" s="120"/>
      <c r="BM499" s="120"/>
      <c r="BN499" s="120"/>
      <c r="BO499" s="120"/>
      <c r="BP499" s="120"/>
      <c r="BQ499" s="120"/>
      <c r="BR499" s="120"/>
      <c r="BS499" s="120"/>
      <c r="BT499" s="120"/>
      <c r="BU499" s="120"/>
      <c r="BV499" s="120"/>
      <c r="BW499" s="120"/>
      <c r="BX499" s="120"/>
      <c r="BY499" s="120"/>
      <c r="BZ499" s="120"/>
      <c r="CA499" s="120"/>
      <c r="CB499" s="120"/>
      <c r="CC499" s="120"/>
      <c r="CD499" s="120"/>
      <c r="CE499" s="120"/>
      <c r="CF499" s="120"/>
      <c r="CG499" s="120"/>
      <c r="CH499" s="120"/>
      <c r="CI499" s="120"/>
      <c r="CJ499" s="120"/>
      <c r="CK499" s="120"/>
      <c r="CL499" s="120"/>
      <c r="CM499" s="120"/>
      <c r="CN499" s="120"/>
      <c r="CO499" s="120"/>
      <c r="CP499" s="120"/>
      <c r="CQ499" s="120"/>
      <c r="CR499" s="120"/>
      <c r="CS499" s="120"/>
      <c r="CT499" s="120"/>
      <c r="CU499" s="120"/>
      <c r="CV499" s="120"/>
      <c r="CW499" s="120"/>
    </row>
    <row r="500" spans="1:101" s="121" customFormat="1" ht="31.5" customHeight="1" x14ac:dyDescent="0.35">
      <c r="A500" s="105"/>
      <c r="B500" s="106"/>
      <c r="C500" s="106"/>
      <c r="D500" s="106"/>
      <c r="E500" s="106"/>
      <c r="F500" s="106"/>
      <c r="G500" s="107"/>
      <c r="H500" s="108"/>
      <c r="I500" s="108"/>
      <c r="J500" s="108"/>
      <c r="K500" s="108"/>
      <c r="L500" s="109"/>
      <c r="M500" s="110"/>
      <c r="N500" s="93"/>
      <c r="O500" s="153"/>
      <c r="P500" s="153"/>
      <c r="Q500" s="153"/>
      <c r="R500" s="153"/>
      <c r="S500" s="153"/>
      <c r="T500" s="111"/>
      <c r="U500" s="111"/>
      <c r="V500" s="153"/>
      <c r="W500" s="153"/>
      <c r="X500" s="153"/>
      <c r="Y500" s="153"/>
      <c r="Z500" s="153"/>
      <c r="AA500" s="111"/>
      <c r="AB500" s="111"/>
      <c r="AC500" s="153"/>
      <c r="AD500" s="153"/>
      <c r="AE500" s="153"/>
      <c r="AF500" s="153"/>
      <c r="AG500" s="153"/>
      <c r="AH500" s="111"/>
      <c r="AI500" s="111"/>
      <c r="AJ500" s="112"/>
      <c r="AK500" s="113"/>
      <c r="AL500" s="114"/>
      <c r="AM500" s="111"/>
      <c r="AN500" s="111"/>
      <c r="AO500" s="115"/>
      <c r="AP500" s="115"/>
      <c r="AQ500" s="115"/>
      <c r="AR500" s="115"/>
      <c r="AS500" s="115"/>
      <c r="AT500" s="115"/>
      <c r="AU500" s="115"/>
      <c r="AV500" s="115"/>
      <c r="AW500" s="115"/>
      <c r="AX500" s="116"/>
      <c r="AY500" s="118"/>
      <c r="AZ500" s="117"/>
      <c r="BA500" s="119"/>
      <c r="BB500" s="118"/>
      <c r="BC500" s="118"/>
      <c r="BD500" s="118"/>
      <c r="BE500" s="118"/>
      <c r="BF500" s="118"/>
      <c r="BG500" s="37"/>
      <c r="BH500" s="120"/>
      <c r="BI500" s="120"/>
      <c r="BJ500" s="120"/>
      <c r="BK500" s="120"/>
      <c r="BL500" s="120"/>
      <c r="BM500" s="120"/>
      <c r="BN500" s="120"/>
      <c r="BO500" s="120"/>
      <c r="BP500" s="120"/>
      <c r="BQ500" s="120"/>
      <c r="BR500" s="120"/>
      <c r="BS500" s="120"/>
      <c r="BT500" s="120"/>
      <c r="BU500" s="120"/>
      <c r="BV500" s="120"/>
      <c r="BW500" s="120"/>
      <c r="BX500" s="120"/>
      <c r="BY500" s="120"/>
      <c r="BZ500" s="120"/>
      <c r="CA500" s="120"/>
      <c r="CB500" s="120"/>
      <c r="CC500" s="120"/>
      <c r="CD500" s="120"/>
      <c r="CE500" s="120"/>
      <c r="CF500" s="120"/>
      <c r="CG500" s="120"/>
      <c r="CH500" s="120"/>
      <c r="CI500" s="120"/>
      <c r="CJ500" s="120"/>
      <c r="CK500" s="120"/>
      <c r="CL500" s="120"/>
      <c r="CM500" s="120"/>
      <c r="CN500" s="120"/>
      <c r="CO500" s="120"/>
      <c r="CP500" s="120"/>
      <c r="CQ500" s="120"/>
      <c r="CR500" s="120"/>
      <c r="CS500" s="120"/>
      <c r="CT500" s="120"/>
      <c r="CU500" s="120"/>
      <c r="CV500" s="120"/>
      <c r="CW500" s="120"/>
    </row>
    <row r="501" spans="1:101" s="121" customFormat="1" ht="31.5" customHeight="1" x14ac:dyDescent="0.35">
      <c r="A501" s="105"/>
      <c r="B501" s="106"/>
      <c r="C501" s="106"/>
      <c r="D501" s="106"/>
      <c r="E501" s="106"/>
      <c r="F501" s="106"/>
      <c r="G501" s="107"/>
      <c r="H501" s="108"/>
      <c r="I501" s="108"/>
      <c r="J501" s="108"/>
      <c r="K501" s="108"/>
      <c r="L501" s="109"/>
      <c r="M501" s="110"/>
      <c r="N501" s="93"/>
      <c r="O501" s="153"/>
      <c r="P501" s="153"/>
      <c r="Q501" s="153"/>
      <c r="R501" s="153"/>
      <c r="S501" s="153"/>
      <c r="T501" s="111"/>
      <c r="U501" s="111"/>
      <c r="V501" s="153"/>
      <c r="W501" s="153"/>
      <c r="X501" s="153"/>
      <c r="Y501" s="153"/>
      <c r="Z501" s="153"/>
      <c r="AA501" s="111"/>
      <c r="AB501" s="111"/>
      <c r="AC501" s="153"/>
      <c r="AD501" s="153"/>
      <c r="AE501" s="153"/>
      <c r="AF501" s="153"/>
      <c r="AG501" s="153"/>
      <c r="AH501" s="111"/>
      <c r="AI501" s="111"/>
      <c r="AJ501" s="112"/>
      <c r="AK501" s="113"/>
      <c r="AL501" s="114"/>
      <c r="AM501" s="111"/>
      <c r="AN501" s="111"/>
      <c r="AO501" s="115"/>
      <c r="AP501" s="115"/>
      <c r="AQ501" s="115"/>
      <c r="AR501" s="115"/>
      <c r="AS501" s="115"/>
      <c r="AT501" s="115"/>
      <c r="AU501" s="115"/>
      <c r="AV501" s="115"/>
      <c r="AW501" s="115"/>
      <c r="AX501" s="116"/>
      <c r="AY501" s="118"/>
      <c r="AZ501" s="117"/>
      <c r="BA501" s="119"/>
      <c r="BB501" s="118"/>
      <c r="BC501" s="118"/>
      <c r="BD501" s="118"/>
      <c r="BE501" s="118"/>
      <c r="BF501" s="118"/>
      <c r="BG501" s="37"/>
      <c r="BH501" s="120"/>
      <c r="BI501" s="120"/>
      <c r="BJ501" s="120"/>
      <c r="BK501" s="120"/>
      <c r="BL501" s="120"/>
      <c r="BM501" s="120"/>
      <c r="BN501" s="120"/>
      <c r="BO501" s="120"/>
      <c r="BP501" s="120"/>
      <c r="BQ501" s="120"/>
      <c r="BR501" s="120"/>
      <c r="BS501" s="120"/>
      <c r="BT501" s="120"/>
      <c r="BU501" s="120"/>
      <c r="BV501" s="120"/>
      <c r="BW501" s="120"/>
      <c r="BX501" s="120"/>
      <c r="BY501" s="120"/>
      <c r="BZ501" s="120"/>
      <c r="CA501" s="120"/>
      <c r="CB501" s="120"/>
      <c r="CC501" s="120"/>
      <c r="CD501" s="120"/>
      <c r="CE501" s="120"/>
      <c r="CF501" s="120"/>
      <c r="CG501" s="120"/>
      <c r="CH501" s="120"/>
      <c r="CI501" s="120"/>
      <c r="CJ501" s="120"/>
      <c r="CK501" s="120"/>
      <c r="CL501" s="120"/>
      <c r="CM501" s="120"/>
      <c r="CN501" s="120"/>
      <c r="CO501" s="120"/>
      <c r="CP501" s="120"/>
      <c r="CQ501" s="120"/>
      <c r="CR501" s="120"/>
      <c r="CS501" s="120"/>
      <c r="CT501" s="120"/>
      <c r="CU501" s="120"/>
      <c r="CV501" s="120"/>
      <c r="CW501" s="120"/>
    </row>
    <row r="502" spans="1:101" s="121" customFormat="1" ht="31.5" customHeight="1" x14ac:dyDescent="0.35">
      <c r="A502" s="105"/>
      <c r="B502" s="106"/>
      <c r="C502" s="106"/>
      <c r="D502" s="106"/>
      <c r="E502" s="106"/>
      <c r="F502" s="106"/>
      <c r="G502" s="107"/>
      <c r="H502" s="108"/>
      <c r="I502" s="108"/>
      <c r="J502" s="108"/>
      <c r="K502" s="108"/>
      <c r="L502" s="109"/>
      <c r="M502" s="110"/>
      <c r="N502" s="93"/>
      <c r="O502" s="153"/>
      <c r="P502" s="153"/>
      <c r="Q502" s="153"/>
      <c r="R502" s="153"/>
      <c r="S502" s="153"/>
      <c r="T502" s="111"/>
      <c r="U502" s="111"/>
      <c r="V502" s="153"/>
      <c r="W502" s="153"/>
      <c r="X502" s="153"/>
      <c r="Y502" s="153"/>
      <c r="Z502" s="153"/>
      <c r="AA502" s="111"/>
      <c r="AB502" s="111"/>
      <c r="AC502" s="153"/>
      <c r="AD502" s="153"/>
      <c r="AE502" s="153"/>
      <c r="AF502" s="153"/>
      <c r="AG502" s="153"/>
      <c r="AH502" s="111"/>
      <c r="AI502" s="111"/>
      <c r="AJ502" s="112"/>
      <c r="AK502" s="113"/>
      <c r="AL502" s="114"/>
      <c r="AM502" s="111"/>
      <c r="AN502" s="111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6"/>
      <c r="AY502" s="118"/>
      <c r="AZ502" s="117"/>
      <c r="BA502" s="119"/>
      <c r="BB502" s="118"/>
      <c r="BC502" s="118"/>
      <c r="BD502" s="118"/>
      <c r="BE502" s="118"/>
      <c r="BF502" s="118"/>
      <c r="BG502" s="37"/>
      <c r="BH502" s="120"/>
      <c r="BI502" s="120"/>
      <c r="BJ502" s="120"/>
      <c r="BK502" s="120"/>
      <c r="BL502" s="120"/>
      <c r="BM502" s="120"/>
      <c r="BN502" s="120"/>
      <c r="BO502" s="120"/>
      <c r="BP502" s="120"/>
      <c r="BQ502" s="120"/>
      <c r="BR502" s="120"/>
      <c r="BS502" s="120"/>
      <c r="BT502" s="120"/>
      <c r="BU502" s="120"/>
      <c r="BV502" s="120"/>
      <c r="BW502" s="120"/>
      <c r="BX502" s="120"/>
      <c r="BY502" s="120"/>
      <c r="BZ502" s="120"/>
      <c r="CA502" s="120"/>
      <c r="CB502" s="120"/>
      <c r="CC502" s="120"/>
      <c r="CD502" s="120"/>
      <c r="CE502" s="120"/>
      <c r="CF502" s="120"/>
      <c r="CG502" s="120"/>
      <c r="CH502" s="120"/>
      <c r="CI502" s="120"/>
      <c r="CJ502" s="120"/>
      <c r="CK502" s="120"/>
      <c r="CL502" s="120"/>
      <c r="CM502" s="120"/>
      <c r="CN502" s="120"/>
      <c r="CO502" s="120"/>
      <c r="CP502" s="120"/>
      <c r="CQ502" s="120"/>
      <c r="CR502" s="120"/>
      <c r="CS502" s="120"/>
      <c r="CT502" s="120"/>
      <c r="CU502" s="120"/>
      <c r="CV502" s="120"/>
      <c r="CW502" s="120"/>
    </row>
    <row r="503" spans="1:101" s="121" customFormat="1" ht="31.5" customHeight="1" x14ac:dyDescent="0.35">
      <c r="A503" s="105"/>
      <c r="B503" s="106"/>
      <c r="C503" s="106"/>
      <c r="D503" s="106"/>
      <c r="E503" s="106"/>
      <c r="F503" s="106"/>
      <c r="G503" s="107"/>
      <c r="H503" s="108"/>
      <c r="I503" s="108"/>
      <c r="J503" s="108"/>
      <c r="K503" s="108"/>
      <c r="L503" s="109"/>
      <c r="M503" s="110"/>
      <c r="N503" s="93"/>
      <c r="O503" s="153"/>
      <c r="P503" s="153"/>
      <c r="Q503" s="153"/>
      <c r="R503" s="153"/>
      <c r="S503" s="153"/>
      <c r="T503" s="111"/>
      <c r="U503" s="111"/>
      <c r="V503" s="153"/>
      <c r="W503" s="153"/>
      <c r="X503" s="153"/>
      <c r="Y503" s="153"/>
      <c r="Z503" s="153"/>
      <c r="AA503" s="111"/>
      <c r="AB503" s="111"/>
      <c r="AC503" s="153"/>
      <c r="AD503" s="153"/>
      <c r="AE503" s="153"/>
      <c r="AF503" s="153"/>
      <c r="AG503" s="153"/>
      <c r="AH503" s="111"/>
      <c r="AI503" s="111"/>
      <c r="AJ503" s="112"/>
      <c r="AK503" s="113"/>
      <c r="AL503" s="114"/>
      <c r="AM503" s="111"/>
      <c r="AN503" s="111"/>
      <c r="AO503" s="115"/>
      <c r="AP503" s="115"/>
      <c r="AQ503" s="115"/>
      <c r="AR503" s="115"/>
      <c r="AS503" s="115"/>
      <c r="AT503" s="115"/>
      <c r="AU503" s="115"/>
      <c r="AV503" s="115"/>
      <c r="AW503" s="115"/>
      <c r="AX503" s="116"/>
      <c r="AY503" s="118"/>
      <c r="AZ503" s="117"/>
      <c r="BA503" s="119"/>
      <c r="BB503" s="118"/>
      <c r="BC503" s="118"/>
      <c r="BD503" s="118"/>
      <c r="BE503" s="118"/>
      <c r="BF503" s="118"/>
      <c r="BG503" s="37"/>
      <c r="BH503" s="120"/>
      <c r="BI503" s="120"/>
      <c r="BJ503" s="120"/>
      <c r="BK503" s="120"/>
      <c r="BL503" s="120"/>
      <c r="BM503" s="120"/>
      <c r="BN503" s="120"/>
      <c r="BO503" s="120"/>
      <c r="BP503" s="120"/>
      <c r="BQ503" s="120"/>
      <c r="BR503" s="120"/>
      <c r="BS503" s="120"/>
      <c r="BT503" s="120"/>
      <c r="BU503" s="120"/>
      <c r="BV503" s="120"/>
      <c r="BW503" s="120"/>
      <c r="BX503" s="120"/>
      <c r="BY503" s="120"/>
      <c r="BZ503" s="120"/>
      <c r="CA503" s="120"/>
      <c r="CB503" s="120"/>
      <c r="CC503" s="120"/>
      <c r="CD503" s="120"/>
      <c r="CE503" s="120"/>
      <c r="CF503" s="120"/>
      <c r="CG503" s="120"/>
      <c r="CH503" s="120"/>
      <c r="CI503" s="120"/>
      <c r="CJ503" s="120"/>
      <c r="CK503" s="120"/>
      <c r="CL503" s="120"/>
      <c r="CM503" s="120"/>
      <c r="CN503" s="120"/>
      <c r="CO503" s="120"/>
      <c r="CP503" s="120"/>
      <c r="CQ503" s="120"/>
      <c r="CR503" s="120"/>
      <c r="CS503" s="120"/>
      <c r="CT503" s="120"/>
      <c r="CU503" s="120"/>
      <c r="CV503" s="120"/>
      <c r="CW503" s="120"/>
    </row>
    <row r="504" spans="1:101" s="121" customFormat="1" ht="31.5" customHeight="1" x14ac:dyDescent="0.35">
      <c r="A504" s="105"/>
      <c r="B504" s="106"/>
      <c r="C504" s="106"/>
      <c r="D504" s="106"/>
      <c r="E504" s="106"/>
      <c r="F504" s="106"/>
      <c r="G504" s="107"/>
      <c r="H504" s="108"/>
      <c r="I504" s="108"/>
      <c r="J504" s="108"/>
      <c r="K504" s="108"/>
      <c r="L504" s="109"/>
      <c r="M504" s="110"/>
      <c r="N504" s="93"/>
      <c r="O504" s="153"/>
      <c r="P504" s="153"/>
      <c r="Q504" s="153"/>
      <c r="R504" s="153"/>
      <c r="S504" s="153"/>
      <c r="T504" s="111"/>
      <c r="U504" s="111"/>
      <c r="V504" s="153"/>
      <c r="W504" s="153"/>
      <c r="X504" s="153"/>
      <c r="Y504" s="153"/>
      <c r="Z504" s="153"/>
      <c r="AA504" s="111"/>
      <c r="AB504" s="111"/>
      <c r="AC504" s="153"/>
      <c r="AD504" s="153"/>
      <c r="AE504" s="153"/>
      <c r="AF504" s="153"/>
      <c r="AG504" s="153"/>
      <c r="AH504" s="111"/>
      <c r="AI504" s="111"/>
      <c r="AJ504" s="112"/>
      <c r="AK504" s="113"/>
      <c r="AL504" s="114"/>
      <c r="AM504" s="111"/>
      <c r="AN504" s="111"/>
      <c r="AO504" s="115"/>
      <c r="AP504" s="115"/>
      <c r="AQ504" s="115"/>
      <c r="AR504" s="115"/>
      <c r="AS504" s="115"/>
      <c r="AT504" s="115"/>
      <c r="AU504" s="115"/>
      <c r="AV504" s="115"/>
      <c r="AW504" s="115"/>
      <c r="AX504" s="116"/>
      <c r="AY504" s="118"/>
      <c r="AZ504" s="117"/>
      <c r="BA504" s="119"/>
      <c r="BB504" s="118"/>
      <c r="BC504" s="118"/>
      <c r="BD504" s="118"/>
      <c r="BE504" s="118"/>
      <c r="BF504" s="118"/>
      <c r="BG504" s="37"/>
      <c r="BH504" s="120"/>
      <c r="BI504" s="120"/>
      <c r="BJ504" s="120"/>
      <c r="BK504" s="120"/>
      <c r="BL504" s="120"/>
      <c r="BM504" s="120"/>
      <c r="BN504" s="120"/>
      <c r="BO504" s="120"/>
      <c r="BP504" s="120"/>
      <c r="BQ504" s="120"/>
      <c r="BR504" s="120"/>
      <c r="BS504" s="120"/>
      <c r="BT504" s="120"/>
      <c r="BU504" s="120"/>
      <c r="BV504" s="120"/>
      <c r="BW504" s="120"/>
      <c r="BX504" s="120"/>
      <c r="BY504" s="120"/>
      <c r="BZ504" s="120"/>
      <c r="CA504" s="120"/>
      <c r="CB504" s="120"/>
      <c r="CC504" s="120"/>
      <c r="CD504" s="120"/>
      <c r="CE504" s="120"/>
      <c r="CF504" s="120"/>
      <c r="CG504" s="120"/>
      <c r="CH504" s="120"/>
      <c r="CI504" s="120"/>
      <c r="CJ504" s="120"/>
      <c r="CK504" s="120"/>
      <c r="CL504" s="120"/>
      <c r="CM504" s="120"/>
      <c r="CN504" s="120"/>
      <c r="CO504" s="120"/>
      <c r="CP504" s="120"/>
      <c r="CQ504" s="120"/>
      <c r="CR504" s="120"/>
      <c r="CS504" s="120"/>
      <c r="CT504" s="120"/>
      <c r="CU504" s="120"/>
      <c r="CV504" s="120"/>
      <c r="CW504" s="120"/>
    </row>
    <row r="505" spans="1:101" s="121" customFormat="1" ht="31.5" customHeight="1" x14ac:dyDescent="0.35">
      <c r="A505" s="105"/>
      <c r="B505" s="106"/>
      <c r="C505" s="106"/>
      <c r="D505" s="106"/>
      <c r="E505" s="106"/>
      <c r="F505" s="106"/>
      <c r="G505" s="107"/>
      <c r="H505" s="108"/>
      <c r="I505" s="108"/>
      <c r="J505" s="108"/>
      <c r="K505" s="108"/>
      <c r="L505" s="109"/>
      <c r="M505" s="110"/>
      <c r="N505" s="93"/>
      <c r="O505" s="153"/>
      <c r="P505" s="153"/>
      <c r="Q505" s="153"/>
      <c r="R505" s="153"/>
      <c r="S505" s="153"/>
      <c r="T505" s="111"/>
      <c r="U505" s="111"/>
      <c r="V505" s="153"/>
      <c r="W505" s="153"/>
      <c r="X505" s="153"/>
      <c r="Y505" s="153"/>
      <c r="Z505" s="153"/>
      <c r="AA505" s="111"/>
      <c r="AB505" s="111"/>
      <c r="AC505" s="153"/>
      <c r="AD505" s="153"/>
      <c r="AE505" s="153"/>
      <c r="AF505" s="153"/>
      <c r="AG505" s="153"/>
      <c r="AH505" s="111"/>
      <c r="AI505" s="111"/>
      <c r="AJ505" s="112"/>
      <c r="AK505" s="113"/>
      <c r="AL505" s="114"/>
      <c r="AM505" s="111"/>
      <c r="AN505" s="111"/>
      <c r="AO505" s="115"/>
      <c r="AP505" s="115"/>
      <c r="AQ505" s="115"/>
      <c r="AR505" s="115"/>
      <c r="AS505" s="115"/>
      <c r="AT505" s="115"/>
      <c r="AU505" s="115"/>
      <c r="AV505" s="115"/>
      <c r="AW505" s="115"/>
      <c r="AX505" s="116"/>
      <c r="AY505" s="118"/>
      <c r="AZ505" s="117"/>
      <c r="BA505" s="119"/>
      <c r="BB505" s="118"/>
      <c r="BC505" s="118"/>
      <c r="BD505" s="118"/>
      <c r="BE505" s="118"/>
      <c r="BF505" s="118"/>
      <c r="BG505" s="37"/>
      <c r="BH505" s="120"/>
      <c r="BI505" s="120"/>
      <c r="BJ505" s="120"/>
      <c r="BK505" s="120"/>
      <c r="BL505" s="120"/>
      <c r="BM505" s="120"/>
      <c r="BN505" s="120"/>
      <c r="BO505" s="120"/>
      <c r="BP505" s="120"/>
      <c r="BQ505" s="120"/>
      <c r="BR505" s="120"/>
      <c r="BS505" s="120"/>
      <c r="BT505" s="120"/>
      <c r="BU505" s="120"/>
      <c r="BV505" s="120"/>
      <c r="BW505" s="120"/>
      <c r="BX505" s="120"/>
      <c r="BY505" s="120"/>
      <c r="BZ505" s="120"/>
      <c r="CA505" s="120"/>
      <c r="CB505" s="120"/>
      <c r="CC505" s="120"/>
      <c r="CD505" s="120"/>
      <c r="CE505" s="120"/>
      <c r="CF505" s="120"/>
      <c r="CG505" s="120"/>
      <c r="CH505" s="120"/>
      <c r="CI505" s="120"/>
      <c r="CJ505" s="120"/>
      <c r="CK505" s="120"/>
      <c r="CL505" s="120"/>
      <c r="CM505" s="120"/>
      <c r="CN505" s="120"/>
      <c r="CO505" s="120"/>
      <c r="CP505" s="120"/>
      <c r="CQ505" s="120"/>
      <c r="CR505" s="120"/>
      <c r="CS505" s="120"/>
      <c r="CT505" s="120"/>
      <c r="CU505" s="120"/>
      <c r="CV505" s="120"/>
      <c r="CW505" s="120"/>
    </row>
    <row r="506" spans="1:101" s="121" customFormat="1" ht="31.5" customHeight="1" x14ac:dyDescent="0.35">
      <c r="A506" s="105"/>
      <c r="B506" s="106"/>
      <c r="C506" s="106"/>
      <c r="D506" s="106"/>
      <c r="E506" s="106"/>
      <c r="F506" s="106"/>
      <c r="G506" s="107"/>
      <c r="H506" s="108"/>
      <c r="I506" s="108"/>
      <c r="J506" s="108"/>
      <c r="K506" s="108"/>
      <c r="L506" s="109"/>
      <c r="M506" s="110"/>
      <c r="N506" s="93"/>
      <c r="O506" s="153"/>
      <c r="P506" s="153"/>
      <c r="Q506" s="153"/>
      <c r="R506" s="153"/>
      <c r="S506" s="153"/>
      <c r="T506" s="111"/>
      <c r="U506" s="111"/>
      <c r="V506" s="153"/>
      <c r="W506" s="153"/>
      <c r="X506" s="153"/>
      <c r="Y506" s="153"/>
      <c r="Z506" s="153"/>
      <c r="AA506" s="111"/>
      <c r="AB506" s="111"/>
      <c r="AC506" s="153"/>
      <c r="AD506" s="153"/>
      <c r="AE506" s="153"/>
      <c r="AF506" s="153"/>
      <c r="AG506" s="153"/>
      <c r="AH506" s="111"/>
      <c r="AI506" s="111"/>
      <c r="AJ506" s="112"/>
      <c r="AK506" s="113"/>
      <c r="AL506" s="114"/>
      <c r="AM506" s="111"/>
      <c r="AN506" s="111"/>
      <c r="AO506" s="115"/>
      <c r="AP506" s="115"/>
      <c r="AQ506" s="115"/>
      <c r="AR506" s="115"/>
      <c r="AS506" s="115"/>
      <c r="AT506" s="115"/>
      <c r="AU506" s="115"/>
      <c r="AV506" s="115"/>
      <c r="AW506" s="115"/>
      <c r="AX506" s="116"/>
      <c r="AY506" s="118"/>
      <c r="AZ506" s="117"/>
      <c r="BA506" s="119"/>
      <c r="BB506" s="118"/>
      <c r="BC506" s="118"/>
      <c r="BD506" s="118"/>
      <c r="BE506" s="118"/>
      <c r="BF506" s="118"/>
      <c r="BG506" s="37"/>
      <c r="BH506" s="120"/>
      <c r="BI506" s="120"/>
      <c r="BJ506" s="120"/>
      <c r="BK506" s="120"/>
      <c r="BL506" s="120"/>
      <c r="BM506" s="120"/>
      <c r="BN506" s="120"/>
      <c r="BO506" s="120"/>
      <c r="BP506" s="120"/>
      <c r="BQ506" s="120"/>
      <c r="BR506" s="120"/>
      <c r="BS506" s="120"/>
      <c r="BT506" s="120"/>
      <c r="BU506" s="120"/>
      <c r="BV506" s="120"/>
      <c r="BW506" s="120"/>
      <c r="BX506" s="120"/>
      <c r="BY506" s="120"/>
      <c r="BZ506" s="120"/>
      <c r="CA506" s="120"/>
      <c r="CB506" s="120"/>
      <c r="CC506" s="120"/>
      <c r="CD506" s="120"/>
      <c r="CE506" s="120"/>
      <c r="CF506" s="120"/>
      <c r="CG506" s="120"/>
      <c r="CH506" s="120"/>
      <c r="CI506" s="120"/>
      <c r="CJ506" s="120"/>
      <c r="CK506" s="120"/>
      <c r="CL506" s="120"/>
      <c r="CM506" s="120"/>
      <c r="CN506" s="120"/>
      <c r="CO506" s="120"/>
      <c r="CP506" s="120"/>
      <c r="CQ506" s="120"/>
      <c r="CR506" s="120"/>
      <c r="CS506" s="120"/>
      <c r="CT506" s="120"/>
      <c r="CU506" s="120"/>
      <c r="CV506" s="120"/>
      <c r="CW506" s="120"/>
    </row>
    <row r="507" spans="1:101" s="121" customFormat="1" ht="31.5" customHeight="1" x14ac:dyDescent="0.35">
      <c r="A507" s="105"/>
      <c r="B507" s="106"/>
      <c r="C507" s="106"/>
      <c r="D507" s="106"/>
      <c r="E507" s="106"/>
      <c r="F507" s="106"/>
      <c r="G507" s="107"/>
      <c r="H507" s="108"/>
      <c r="I507" s="108"/>
      <c r="J507" s="108"/>
      <c r="K507" s="108"/>
      <c r="L507" s="109"/>
      <c r="M507" s="110"/>
      <c r="N507" s="93"/>
      <c r="O507" s="153"/>
      <c r="P507" s="153"/>
      <c r="Q507" s="153"/>
      <c r="R507" s="153"/>
      <c r="S507" s="153"/>
      <c r="T507" s="111"/>
      <c r="U507" s="111"/>
      <c r="V507" s="153"/>
      <c r="W507" s="153"/>
      <c r="X507" s="153"/>
      <c r="Y507" s="153"/>
      <c r="Z507" s="153"/>
      <c r="AA507" s="111"/>
      <c r="AB507" s="111"/>
      <c r="AC507" s="153"/>
      <c r="AD507" s="153"/>
      <c r="AE507" s="153"/>
      <c r="AF507" s="153"/>
      <c r="AG507" s="153"/>
      <c r="AH507" s="111"/>
      <c r="AI507" s="111"/>
      <c r="AJ507" s="112"/>
      <c r="AK507" s="113"/>
      <c r="AL507" s="114"/>
      <c r="AM507" s="111"/>
      <c r="AN507" s="111"/>
      <c r="AO507" s="115"/>
      <c r="AP507" s="115"/>
      <c r="AQ507" s="115"/>
      <c r="AR507" s="115"/>
      <c r="AS507" s="115"/>
      <c r="AT507" s="115"/>
      <c r="AU507" s="115"/>
      <c r="AV507" s="115"/>
      <c r="AW507" s="115"/>
      <c r="AX507" s="116"/>
      <c r="AY507" s="118"/>
      <c r="AZ507" s="117"/>
      <c r="BA507" s="119"/>
      <c r="BB507" s="118"/>
      <c r="BC507" s="118"/>
      <c r="BD507" s="118"/>
      <c r="BE507" s="118"/>
      <c r="BF507" s="118"/>
      <c r="BG507" s="37"/>
      <c r="BH507" s="120"/>
      <c r="BI507" s="120"/>
      <c r="BJ507" s="120"/>
      <c r="BK507" s="120"/>
      <c r="BL507" s="120"/>
      <c r="BM507" s="120"/>
      <c r="BN507" s="120"/>
      <c r="BO507" s="120"/>
      <c r="BP507" s="120"/>
      <c r="BQ507" s="120"/>
      <c r="BR507" s="120"/>
      <c r="BS507" s="120"/>
      <c r="BT507" s="120"/>
      <c r="BU507" s="120"/>
      <c r="BV507" s="120"/>
      <c r="BW507" s="120"/>
      <c r="BX507" s="120"/>
      <c r="BY507" s="120"/>
      <c r="BZ507" s="120"/>
      <c r="CA507" s="120"/>
      <c r="CB507" s="120"/>
      <c r="CC507" s="120"/>
      <c r="CD507" s="120"/>
      <c r="CE507" s="120"/>
      <c r="CF507" s="120"/>
      <c r="CG507" s="120"/>
      <c r="CH507" s="120"/>
      <c r="CI507" s="120"/>
      <c r="CJ507" s="120"/>
      <c r="CK507" s="120"/>
      <c r="CL507" s="120"/>
      <c r="CM507" s="120"/>
      <c r="CN507" s="120"/>
      <c r="CO507" s="120"/>
      <c r="CP507" s="120"/>
      <c r="CQ507" s="120"/>
      <c r="CR507" s="120"/>
      <c r="CS507" s="120"/>
      <c r="CT507" s="120"/>
      <c r="CU507" s="120"/>
      <c r="CV507" s="120"/>
      <c r="CW507" s="120"/>
    </row>
    <row r="508" spans="1:101" s="121" customFormat="1" ht="31.5" customHeight="1" x14ac:dyDescent="0.35">
      <c r="A508" s="105"/>
      <c r="B508" s="106"/>
      <c r="C508" s="106"/>
      <c r="D508" s="106"/>
      <c r="E508" s="106"/>
      <c r="F508" s="106"/>
      <c r="G508" s="107"/>
      <c r="H508" s="108"/>
      <c r="I508" s="108"/>
      <c r="J508" s="108"/>
      <c r="K508" s="108"/>
      <c r="L508" s="109"/>
      <c r="M508" s="110"/>
      <c r="N508" s="93"/>
      <c r="O508" s="153"/>
      <c r="P508" s="153"/>
      <c r="Q508" s="153"/>
      <c r="R508" s="153"/>
      <c r="S508" s="153"/>
      <c r="T508" s="111"/>
      <c r="U508" s="111"/>
      <c r="V508" s="153"/>
      <c r="W508" s="153"/>
      <c r="X508" s="153"/>
      <c r="Y508" s="153"/>
      <c r="Z508" s="153"/>
      <c r="AA508" s="111"/>
      <c r="AB508" s="111"/>
      <c r="AC508" s="153"/>
      <c r="AD508" s="153"/>
      <c r="AE508" s="153"/>
      <c r="AF508" s="153"/>
      <c r="AG508" s="153"/>
      <c r="AH508" s="111"/>
      <c r="AI508" s="111"/>
      <c r="AJ508" s="112"/>
      <c r="AK508" s="113"/>
      <c r="AL508" s="114"/>
      <c r="AM508" s="111"/>
      <c r="AN508" s="111"/>
      <c r="AO508" s="115"/>
      <c r="AP508" s="115"/>
      <c r="AQ508" s="115"/>
      <c r="AR508" s="115"/>
      <c r="AS508" s="115"/>
      <c r="AT508" s="115"/>
      <c r="AU508" s="115"/>
      <c r="AV508" s="115"/>
      <c r="AW508" s="115"/>
      <c r="AX508" s="116"/>
      <c r="AY508" s="118"/>
      <c r="AZ508" s="117"/>
      <c r="BA508" s="119"/>
      <c r="BB508" s="118"/>
      <c r="BC508" s="118"/>
      <c r="BD508" s="118"/>
      <c r="BE508" s="118"/>
      <c r="BF508" s="118"/>
      <c r="BG508" s="37"/>
      <c r="BH508" s="120"/>
      <c r="BI508" s="120"/>
      <c r="BJ508" s="120"/>
      <c r="BK508" s="120"/>
      <c r="BL508" s="120"/>
      <c r="BM508" s="120"/>
      <c r="BN508" s="120"/>
      <c r="BO508" s="120"/>
      <c r="BP508" s="120"/>
      <c r="BQ508" s="120"/>
      <c r="BR508" s="120"/>
      <c r="BS508" s="120"/>
      <c r="BT508" s="120"/>
      <c r="BU508" s="120"/>
      <c r="BV508" s="120"/>
      <c r="BW508" s="120"/>
      <c r="BX508" s="120"/>
      <c r="BY508" s="120"/>
      <c r="BZ508" s="120"/>
      <c r="CA508" s="120"/>
      <c r="CB508" s="120"/>
      <c r="CC508" s="120"/>
      <c r="CD508" s="120"/>
      <c r="CE508" s="120"/>
      <c r="CF508" s="120"/>
      <c r="CG508" s="120"/>
      <c r="CH508" s="120"/>
      <c r="CI508" s="120"/>
      <c r="CJ508" s="120"/>
      <c r="CK508" s="120"/>
      <c r="CL508" s="120"/>
      <c r="CM508" s="120"/>
      <c r="CN508" s="120"/>
      <c r="CO508" s="120"/>
      <c r="CP508" s="120"/>
      <c r="CQ508" s="120"/>
      <c r="CR508" s="120"/>
      <c r="CS508" s="120"/>
      <c r="CT508" s="120"/>
      <c r="CU508" s="120"/>
      <c r="CV508" s="120"/>
      <c r="CW508" s="120"/>
    </row>
    <row r="509" spans="1:101" s="121" customFormat="1" ht="31.5" customHeight="1" x14ac:dyDescent="0.35">
      <c r="A509" s="105"/>
      <c r="B509" s="106"/>
      <c r="C509" s="106"/>
      <c r="D509" s="106"/>
      <c r="E509" s="106"/>
      <c r="F509" s="106"/>
      <c r="G509" s="107"/>
      <c r="H509" s="108"/>
      <c r="I509" s="108"/>
      <c r="J509" s="108"/>
      <c r="K509" s="108"/>
      <c r="L509" s="109"/>
      <c r="M509" s="110"/>
      <c r="N509" s="93"/>
      <c r="O509" s="153"/>
      <c r="P509" s="153"/>
      <c r="Q509" s="153"/>
      <c r="R509" s="153"/>
      <c r="S509" s="153"/>
      <c r="T509" s="111"/>
      <c r="U509" s="111"/>
      <c r="V509" s="153"/>
      <c r="W509" s="153"/>
      <c r="X509" s="153"/>
      <c r="Y509" s="153"/>
      <c r="Z509" s="153"/>
      <c r="AA509" s="111"/>
      <c r="AB509" s="111"/>
      <c r="AC509" s="153"/>
      <c r="AD509" s="153"/>
      <c r="AE509" s="153"/>
      <c r="AF509" s="153"/>
      <c r="AG509" s="153"/>
      <c r="AH509" s="111"/>
      <c r="AI509" s="111"/>
      <c r="AJ509" s="112"/>
      <c r="AK509" s="113"/>
      <c r="AL509" s="114"/>
      <c r="AM509" s="111"/>
      <c r="AN509" s="111"/>
      <c r="AO509" s="115"/>
      <c r="AP509" s="115"/>
      <c r="AQ509" s="115"/>
      <c r="AR509" s="115"/>
      <c r="AS509" s="115"/>
      <c r="AT509" s="115"/>
      <c r="AU509" s="115"/>
      <c r="AV509" s="115"/>
      <c r="AW509" s="115"/>
      <c r="AX509" s="116"/>
      <c r="AY509" s="118"/>
      <c r="AZ509" s="117"/>
      <c r="BA509" s="119"/>
      <c r="BB509" s="118"/>
      <c r="BC509" s="118"/>
      <c r="BD509" s="118"/>
      <c r="BE509" s="118"/>
      <c r="BF509" s="118"/>
      <c r="BG509" s="37"/>
      <c r="BH509" s="120"/>
      <c r="BI509" s="120"/>
      <c r="BJ509" s="120"/>
      <c r="BK509" s="120"/>
      <c r="BL509" s="120"/>
      <c r="BM509" s="120"/>
      <c r="BN509" s="120"/>
      <c r="BO509" s="120"/>
      <c r="BP509" s="120"/>
      <c r="BQ509" s="120"/>
      <c r="BR509" s="120"/>
      <c r="BS509" s="120"/>
      <c r="BT509" s="120"/>
      <c r="BU509" s="120"/>
      <c r="BV509" s="120"/>
      <c r="BW509" s="120"/>
      <c r="BX509" s="120"/>
      <c r="BY509" s="120"/>
      <c r="BZ509" s="120"/>
      <c r="CA509" s="120"/>
      <c r="CB509" s="120"/>
      <c r="CC509" s="120"/>
      <c r="CD509" s="120"/>
      <c r="CE509" s="120"/>
      <c r="CF509" s="120"/>
      <c r="CG509" s="120"/>
      <c r="CH509" s="120"/>
      <c r="CI509" s="120"/>
      <c r="CJ509" s="120"/>
      <c r="CK509" s="120"/>
      <c r="CL509" s="120"/>
      <c r="CM509" s="120"/>
      <c r="CN509" s="120"/>
      <c r="CO509" s="120"/>
      <c r="CP509" s="120"/>
      <c r="CQ509" s="120"/>
      <c r="CR509" s="120"/>
      <c r="CS509" s="120"/>
      <c r="CT509" s="120"/>
      <c r="CU509" s="120"/>
      <c r="CV509" s="120"/>
      <c r="CW509" s="120"/>
    </row>
    <row r="510" spans="1:101" s="121" customFormat="1" ht="31.5" customHeight="1" x14ac:dyDescent="0.35">
      <c r="A510" s="105"/>
      <c r="B510" s="106"/>
      <c r="C510" s="106"/>
      <c r="D510" s="106"/>
      <c r="E510" s="106"/>
      <c r="F510" s="106"/>
      <c r="G510" s="107"/>
      <c r="H510" s="108"/>
      <c r="I510" s="108"/>
      <c r="J510" s="108"/>
      <c r="K510" s="108"/>
      <c r="L510" s="109"/>
      <c r="M510" s="110"/>
      <c r="N510" s="93"/>
      <c r="O510" s="153"/>
      <c r="P510" s="153"/>
      <c r="Q510" s="153"/>
      <c r="R510" s="153"/>
      <c r="S510" s="153"/>
      <c r="T510" s="111"/>
      <c r="U510" s="111"/>
      <c r="V510" s="153"/>
      <c r="W510" s="153"/>
      <c r="X510" s="153"/>
      <c r="Y510" s="153"/>
      <c r="Z510" s="153"/>
      <c r="AA510" s="111"/>
      <c r="AB510" s="111"/>
      <c r="AC510" s="153"/>
      <c r="AD510" s="153"/>
      <c r="AE510" s="153"/>
      <c r="AF510" s="153"/>
      <c r="AG510" s="153"/>
      <c r="AH510" s="111"/>
      <c r="AI510" s="111"/>
      <c r="AJ510" s="112"/>
      <c r="AK510" s="113"/>
      <c r="AL510" s="114"/>
      <c r="AM510" s="111"/>
      <c r="AN510" s="111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6"/>
      <c r="AY510" s="118"/>
      <c r="AZ510" s="117"/>
      <c r="BA510" s="119"/>
      <c r="BB510" s="118"/>
      <c r="BC510" s="118"/>
      <c r="BD510" s="118"/>
      <c r="BE510" s="118"/>
      <c r="BF510" s="118"/>
      <c r="BG510" s="37"/>
      <c r="BH510" s="120"/>
      <c r="BI510" s="120"/>
      <c r="BJ510" s="120"/>
      <c r="BK510" s="120"/>
      <c r="BL510" s="120"/>
      <c r="BM510" s="120"/>
      <c r="BN510" s="120"/>
      <c r="BO510" s="120"/>
      <c r="BP510" s="120"/>
      <c r="BQ510" s="120"/>
      <c r="BR510" s="120"/>
      <c r="BS510" s="120"/>
      <c r="BT510" s="120"/>
      <c r="BU510" s="120"/>
      <c r="BV510" s="120"/>
      <c r="BW510" s="120"/>
      <c r="BX510" s="120"/>
      <c r="BY510" s="120"/>
      <c r="BZ510" s="120"/>
      <c r="CA510" s="120"/>
      <c r="CB510" s="120"/>
      <c r="CC510" s="120"/>
      <c r="CD510" s="120"/>
      <c r="CE510" s="120"/>
      <c r="CF510" s="120"/>
      <c r="CG510" s="120"/>
      <c r="CH510" s="120"/>
      <c r="CI510" s="120"/>
      <c r="CJ510" s="120"/>
      <c r="CK510" s="120"/>
      <c r="CL510" s="120"/>
      <c r="CM510" s="120"/>
      <c r="CN510" s="120"/>
      <c r="CO510" s="120"/>
      <c r="CP510" s="120"/>
      <c r="CQ510" s="120"/>
      <c r="CR510" s="120"/>
      <c r="CS510" s="120"/>
      <c r="CT510" s="120"/>
      <c r="CU510" s="120"/>
      <c r="CV510" s="120"/>
      <c r="CW510" s="120"/>
    </row>
    <row r="511" spans="1:101" s="121" customFormat="1" ht="31.5" customHeight="1" x14ac:dyDescent="0.35">
      <c r="A511" s="105"/>
      <c r="B511" s="106"/>
      <c r="C511" s="106"/>
      <c r="D511" s="106"/>
      <c r="E511" s="106"/>
      <c r="F511" s="106"/>
      <c r="G511" s="107"/>
      <c r="H511" s="108"/>
      <c r="I511" s="108"/>
      <c r="J511" s="108"/>
      <c r="K511" s="108"/>
      <c r="L511" s="109"/>
      <c r="M511" s="110"/>
      <c r="N511" s="93"/>
      <c r="O511" s="153"/>
      <c r="P511" s="153"/>
      <c r="Q511" s="153"/>
      <c r="R511" s="153"/>
      <c r="S511" s="153"/>
      <c r="T511" s="111"/>
      <c r="U511" s="111"/>
      <c r="V511" s="153"/>
      <c r="W511" s="153"/>
      <c r="X511" s="153"/>
      <c r="Y511" s="153"/>
      <c r="Z511" s="153"/>
      <c r="AA511" s="111"/>
      <c r="AB511" s="111"/>
      <c r="AC511" s="153"/>
      <c r="AD511" s="153"/>
      <c r="AE511" s="153"/>
      <c r="AF511" s="153"/>
      <c r="AG511" s="153"/>
      <c r="AH511" s="111"/>
      <c r="AI511" s="111"/>
      <c r="AJ511" s="112"/>
      <c r="AK511" s="113"/>
      <c r="AL511" s="114"/>
      <c r="AM511" s="111"/>
      <c r="AN511" s="111"/>
      <c r="AO511" s="115"/>
      <c r="AP511" s="115"/>
      <c r="AQ511" s="115"/>
      <c r="AR511" s="115"/>
      <c r="AS511" s="115"/>
      <c r="AT511" s="115"/>
      <c r="AU511" s="115"/>
      <c r="AV511" s="115"/>
      <c r="AW511" s="115"/>
      <c r="AX511" s="116"/>
      <c r="AY511" s="118"/>
      <c r="AZ511" s="117"/>
      <c r="BA511" s="119"/>
      <c r="BB511" s="118"/>
      <c r="BC511" s="118"/>
      <c r="BD511" s="118"/>
      <c r="BE511" s="118"/>
      <c r="BF511" s="118"/>
      <c r="BG511" s="37"/>
      <c r="BH511" s="120"/>
      <c r="BI511" s="120"/>
      <c r="BJ511" s="120"/>
      <c r="BK511" s="120"/>
      <c r="BL511" s="120"/>
      <c r="BM511" s="120"/>
      <c r="BN511" s="120"/>
      <c r="BO511" s="120"/>
      <c r="BP511" s="120"/>
      <c r="BQ511" s="120"/>
      <c r="BR511" s="120"/>
      <c r="BS511" s="120"/>
      <c r="BT511" s="120"/>
      <c r="BU511" s="120"/>
      <c r="BV511" s="120"/>
      <c r="BW511" s="120"/>
      <c r="BX511" s="120"/>
      <c r="BY511" s="120"/>
      <c r="BZ511" s="120"/>
      <c r="CA511" s="120"/>
      <c r="CB511" s="120"/>
      <c r="CC511" s="120"/>
      <c r="CD511" s="120"/>
      <c r="CE511" s="120"/>
      <c r="CF511" s="120"/>
      <c r="CG511" s="120"/>
      <c r="CH511" s="120"/>
      <c r="CI511" s="120"/>
      <c r="CJ511" s="120"/>
      <c r="CK511" s="120"/>
      <c r="CL511" s="120"/>
      <c r="CM511" s="120"/>
      <c r="CN511" s="120"/>
      <c r="CO511" s="120"/>
      <c r="CP511" s="120"/>
      <c r="CQ511" s="120"/>
      <c r="CR511" s="120"/>
      <c r="CS511" s="120"/>
      <c r="CT511" s="120"/>
      <c r="CU511" s="120"/>
      <c r="CV511" s="120"/>
      <c r="CW511" s="120"/>
    </row>
    <row r="512" spans="1:101" s="121" customFormat="1" ht="31.5" customHeight="1" x14ac:dyDescent="0.35">
      <c r="A512" s="105"/>
      <c r="B512" s="106"/>
      <c r="C512" s="106"/>
      <c r="D512" s="106"/>
      <c r="E512" s="106"/>
      <c r="F512" s="106"/>
      <c r="G512" s="107"/>
      <c r="H512" s="108"/>
      <c r="I512" s="108"/>
      <c r="J512" s="108"/>
      <c r="K512" s="108"/>
      <c r="L512" s="109"/>
      <c r="M512" s="110"/>
      <c r="N512" s="93"/>
      <c r="O512" s="153"/>
      <c r="P512" s="153"/>
      <c r="Q512" s="153"/>
      <c r="R512" s="153"/>
      <c r="S512" s="153"/>
      <c r="T512" s="111"/>
      <c r="U512" s="111"/>
      <c r="V512" s="153"/>
      <c r="W512" s="153"/>
      <c r="X512" s="153"/>
      <c r="Y512" s="153"/>
      <c r="Z512" s="153"/>
      <c r="AA512" s="111"/>
      <c r="AB512" s="111"/>
      <c r="AC512" s="153"/>
      <c r="AD512" s="153"/>
      <c r="AE512" s="153"/>
      <c r="AF512" s="153"/>
      <c r="AG512" s="153"/>
      <c r="AH512" s="111"/>
      <c r="AI512" s="111"/>
      <c r="AJ512" s="112"/>
      <c r="AK512" s="113"/>
      <c r="AL512" s="114"/>
      <c r="AM512" s="111"/>
      <c r="AN512" s="111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6"/>
      <c r="AY512" s="118"/>
      <c r="AZ512" s="117"/>
      <c r="BA512" s="119"/>
      <c r="BB512" s="118"/>
      <c r="BC512" s="118"/>
      <c r="BD512" s="118"/>
      <c r="BE512" s="118"/>
      <c r="BF512" s="118"/>
      <c r="BG512" s="37"/>
      <c r="BH512" s="120"/>
      <c r="BI512" s="120"/>
      <c r="BJ512" s="120"/>
      <c r="BK512" s="120"/>
      <c r="BL512" s="120"/>
      <c r="BM512" s="120"/>
      <c r="BN512" s="120"/>
      <c r="BO512" s="120"/>
      <c r="BP512" s="120"/>
      <c r="BQ512" s="120"/>
      <c r="BR512" s="120"/>
      <c r="BS512" s="120"/>
      <c r="BT512" s="120"/>
      <c r="BU512" s="120"/>
      <c r="BV512" s="120"/>
      <c r="BW512" s="120"/>
      <c r="BX512" s="120"/>
      <c r="BY512" s="120"/>
      <c r="BZ512" s="120"/>
      <c r="CA512" s="120"/>
      <c r="CB512" s="120"/>
      <c r="CC512" s="120"/>
      <c r="CD512" s="120"/>
      <c r="CE512" s="120"/>
      <c r="CF512" s="120"/>
      <c r="CG512" s="120"/>
      <c r="CH512" s="120"/>
      <c r="CI512" s="120"/>
      <c r="CJ512" s="120"/>
      <c r="CK512" s="120"/>
      <c r="CL512" s="120"/>
      <c r="CM512" s="120"/>
      <c r="CN512" s="120"/>
      <c r="CO512" s="120"/>
      <c r="CP512" s="120"/>
      <c r="CQ512" s="120"/>
      <c r="CR512" s="120"/>
      <c r="CS512" s="120"/>
      <c r="CT512" s="120"/>
      <c r="CU512" s="120"/>
      <c r="CV512" s="120"/>
      <c r="CW512" s="120"/>
    </row>
    <row r="513" spans="1:101" s="121" customFormat="1" ht="31.5" customHeight="1" x14ac:dyDescent="0.35">
      <c r="A513" s="105"/>
      <c r="B513" s="106"/>
      <c r="C513" s="106"/>
      <c r="D513" s="106"/>
      <c r="E513" s="106"/>
      <c r="F513" s="106"/>
      <c r="G513" s="107"/>
      <c r="H513" s="108"/>
      <c r="I513" s="108"/>
      <c r="J513" s="108"/>
      <c r="K513" s="108"/>
      <c r="L513" s="109"/>
      <c r="M513" s="110"/>
      <c r="N513" s="93"/>
      <c r="O513" s="153"/>
      <c r="P513" s="153"/>
      <c r="Q513" s="153"/>
      <c r="R513" s="153"/>
      <c r="S513" s="153"/>
      <c r="T513" s="111"/>
      <c r="U513" s="111"/>
      <c r="V513" s="153"/>
      <c r="W513" s="153"/>
      <c r="X513" s="153"/>
      <c r="Y513" s="153"/>
      <c r="Z513" s="153"/>
      <c r="AA513" s="111"/>
      <c r="AB513" s="111"/>
      <c r="AC513" s="153"/>
      <c r="AD513" s="153"/>
      <c r="AE513" s="153"/>
      <c r="AF513" s="153"/>
      <c r="AG513" s="153"/>
      <c r="AH513" s="111"/>
      <c r="AI513" s="111"/>
      <c r="AJ513" s="112"/>
      <c r="AK513" s="113"/>
      <c r="AL513" s="114"/>
      <c r="AM513" s="111"/>
      <c r="AN513" s="111"/>
      <c r="AO513" s="115"/>
      <c r="AP513" s="115"/>
      <c r="AQ513" s="115"/>
      <c r="AR513" s="115"/>
      <c r="AS513" s="115"/>
      <c r="AT513" s="115"/>
      <c r="AU513" s="115"/>
      <c r="AV513" s="115"/>
      <c r="AW513" s="115"/>
      <c r="AX513" s="116"/>
      <c r="AY513" s="118"/>
      <c r="AZ513" s="117"/>
      <c r="BA513" s="119"/>
      <c r="BB513" s="118"/>
      <c r="BC513" s="118"/>
      <c r="BD513" s="118"/>
      <c r="BE513" s="118"/>
      <c r="BF513" s="118"/>
      <c r="BG513" s="37"/>
      <c r="BH513" s="120"/>
      <c r="BI513" s="120"/>
      <c r="BJ513" s="120"/>
      <c r="BK513" s="120"/>
      <c r="BL513" s="120"/>
      <c r="BM513" s="120"/>
      <c r="BN513" s="120"/>
      <c r="BO513" s="120"/>
      <c r="BP513" s="120"/>
      <c r="BQ513" s="120"/>
      <c r="BR513" s="120"/>
      <c r="BS513" s="120"/>
      <c r="BT513" s="120"/>
      <c r="BU513" s="120"/>
      <c r="BV513" s="120"/>
      <c r="BW513" s="120"/>
      <c r="BX513" s="120"/>
      <c r="BY513" s="120"/>
      <c r="BZ513" s="120"/>
      <c r="CA513" s="120"/>
      <c r="CB513" s="120"/>
      <c r="CC513" s="120"/>
      <c r="CD513" s="120"/>
      <c r="CE513" s="120"/>
      <c r="CF513" s="120"/>
      <c r="CG513" s="120"/>
      <c r="CH513" s="120"/>
      <c r="CI513" s="120"/>
      <c r="CJ513" s="120"/>
      <c r="CK513" s="120"/>
      <c r="CL513" s="120"/>
      <c r="CM513" s="120"/>
      <c r="CN513" s="120"/>
      <c r="CO513" s="120"/>
      <c r="CP513" s="120"/>
      <c r="CQ513" s="120"/>
      <c r="CR513" s="120"/>
      <c r="CS513" s="120"/>
      <c r="CT513" s="120"/>
      <c r="CU513" s="120"/>
      <c r="CV513" s="120"/>
      <c r="CW513" s="120"/>
    </row>
    <row r="514" spans="1:101" s="121" customFormat="1" ht="31.5" customHeight="1" x14ac:dyDescent="0.35">
      <c r="A514" s="105"/>
      <c r="B514" s="106"/>
      <c r="C514" s="106"/>
      <c r="D514" s="106"/>
      <c r="E514" s="106"/>
      <c r="F514" s="106"/>
      <c r="G514" s="107"/>
      <c r="H514" s="108"/>
      <c r="I514" s="108"/>
      <c r="J514" s="108"/>
      <c r="K514" s="108"/>
      <c r="L514" s="109"/>
      <c r="M514" s="110"/>
      <c r="N514" s="93"/>
      <c r="O514" s="153"/>
      <c r="P514" s="153"/>
      <c r="Q514" s="153"/>
      <c r="R514" s="153"/>
      <c r="S514" s="153"/>
      <c r="T514" s="111"/>
      <c r="U514" s="111"/>
      <c r="V514" s="153"/>
      <c r="W514" s="153"/>
      <c r="X514" s="153"/>
      <c r="Y514" s="153"/>
      <c r="Z514" s="153"/>
      <c r="AA514" s="111"/>
      <c r="AB514" s="111"/>
      <c r="AC514" s="153"/>
      <c r="AD514" s="153"/>
      <c r="AE514" s="153"/>
      <c r="AF514" s="153"/>
      <c r="AG514" s="153"/>
      <c r="AH514" s="111"/>
      <c r="AI514" s="111"/>
      <c r="AJ514" s="112"/>
      <c r="AK514" s="113"/>
      <c r="AL514" s="114"/>
      <c r="AM514" s="111"/>
      <c r="AN514" s="111"/>
      <c r="AO514" s="115"/>
      <c r="AP514" s="115"/>
      <c r="AQ514" s="115"/>
      <c r="AR514" s="115"/>
      <c r="AS514" s="115"/>
      <c r="AT514" s="115"/>
      <c r="AU514" s="115"/>
      <c r="AV514" s="115"/>
      <c r="AW514" s="115"/>
      <c r="AX514" s="116"/>
      <c r="AY514" s="118"/>
      <c r="AZ514" s="117"/>
      <c r="BA514" s="119"/>
      <c r="BB514" s="118"/>
      <c r="BC514" s="118"/>
      <c r="BD514" s="118"/>
      <c r="BE514" s="118"/>
      <c r="BF514" s="118"/>
      <c r="BG514" s="37"/>
      <c r="BH514" s="120"/>
      <c r="BI514" s="120"/>
      <c r="BJ514" s="120"/>
      <c r="BK514" s="120"/>
      <c r="BL514" s="120"/>
      <c r="BM514" s="120"/>
      <c r="BN514" s="120"/>
      <c r="BO514" s="120"/>
      <c r="BP514" s="120"/>
      <c r="BQ514" s="120"/>
      <c r="BR514" s="120"/>
      <c r="BS514" s="120"/>
      <c r="BT514" s="120"/>
      <c r="BU514" s="120"/>
      <c r="BV514" s="120"/>
      <c r="BW514" s="120"/>
      <c r="BX514" s="120"/>
      <c r="BY514" s="120"/>
      <c r="BZ514" s="120"/>
      <c r="CA514" s="120"/>
      <c r="CB514" s="120"/>
      <c r="CC514" s="120"/>
      <c r="CD514" s="120"/>
      <c r="CE514" s="120"/>
      <c r="CF514" s="120"/>
      <c r="CG514" s="120"/>
      <c r="CH514" s="120"/>
      <c r="CI514" s="120"/>
      <c r="CJ514" s="120"/>
      <c r="CK514" s="120"/>
      <c r="CL514" s="120"/>
      <c r="CM514" s="120"/>
      <c r="CN514" s="120"/>
      <c r="CO514" s="120"/>
      <c r="CP514" s="120"/>
      <c r="CQ514" s="120"/>
      <c r="CR514" s="120"/>
      <c r="CS514" s="120"/>
      <c r="CT514" s="120"/>
      <c r="CU514" s="120"/>
      <c r="CV514" s="120"/>
      <c r="CW514" s="120"/>
    </row>
    <row r="515" spans="1:101" s="121" customFormat="1" ht="31.5" customHeight="1" x14ac:dyDescent="0.35">
      <c r="A515" s="105"/>
      <c r="B515" s="106"/>
      <c r="C515" s="106"/>
      <c r="D515" s="106"/>
      <c r="E515" s="106"/>
      <c r="F515" s="106"/>
      <c r="G515" s="107"/>
      <c r="H515" s="108"/>
      <c r="I515" s="108"/>
      <c r="J515" s="108"/>
      <c r="K515" s="108"/>
      <c r="L515" s="109"/>
      <c r="M515" s="110"/>
      <c r="N515" s="93"/>
      <c r="O515" s="153"/>
      <c r="P515" s="153"/>
      <c r="Q515" s="153"/>
      <c r="R515" s="153"/>
      <c r="S515" s="153"/>
      <c r="T515" s="111"/>
      <c r="U515" s="111"/>
      <c r="V515" s="153"/>
      <c r="W515" s="153"/>
      <c r="X515" s="153"/>
      <c r="Y515" s="153"/>
      <c r="Z515" s="153"/>
      <c r="AA515" s="111"/>
      <c r="AB515" s="111"/>
      <c r="AC515" s="153"/>
      <c r="AD515" s="153"/>
      <c r="AE515" s="153"/>
      <c r="AF515" s="153"/>
      <c r="AG515" s="153"/>
      <c r="AH515" s="111"/>
      <c r="AI515" s="111"/>
      <c r="AJ515" s="112"/>
      <c r="AK515" s="113"/>
      <c r="AL515" s="114"/>
      <c r="AM515" s="111"/>
      <c r="AN515" s="111"/>
      <c r="AO515" s="115"/>
      <c r="AP515" s="115"/>
      <c r="AQ515" s="115"/>
      <c r="AR515" s="115"/>
      <c r="AS515" s="115"/>
      <c r="AT515" s="115"/>
      <c r="AU515" s="115"/>
      <c r="AV515" s="115"/>
      <c r="AW515" s="115"/>
      <c r="AX515" s="116"/>
      <c r="AY515" s="118"/>
      <c r="AZ515" s="117"/>
      <c r="BA515" s="119"/>
      <c r="BB515" s="118"/>
      <c r="BC515" s="118"/>
      <c r="BD515" s="118"/>
      <c r="BE515" s="118"/>
      <c r="BF515" s="118"/>
      <c r="BG515" s="37"/>
      <c r="BH515" s="120"/>
      <c r="BI515" s="120"/>
      <c r="BJ515" s="120"/>
      <c r="BK515" s="120"/>
      <c r="BL515" s="120"/>
      <c r="BM515" s="120"/>
      <c r="BN515" s="120"/>
      <c r="BO515" s="120"/>
      <c r="BP515" s="120"/>
      <c r="BQ515" s="120"/>
      <c r="BR515" s="120"/>
      <c r="BS515" s="120"/>
      <c r="BT515" s="120"/>
      <c r="BU515" s="120"/>
      <c r="BV515" s="120"/>
      <c r="BW515" s="120"/>
      <c r="BX515" s="120"/>
      <c r="BY515" s="120"/>
      <c r="BZ515" s="120"/>
      <c r="CA515" s="120"/>
      <c r="CB515" s="120"/>
      <c r="CC515" s="120"/>
      <c r="CD515" s="120"/>
      <c r="CE515" s="120"/>
      <c r="CF515" s="120"/>
      <c r="CG515" s="120"/>
      <c r="CH515" s="120"/>
      <c r="CI515" s="120"/>
      <c r="CJ515" s="120"/>
      <c r="CK515" s="120"/>
      <c r="CL515" s="120"/>
      <c r="CM515" s="120"/>
      <c r="CN515" s="120"/>
      <c r="CO515" s="120"/>
      <c r="CP515" s="120"/>
      <c r="CQ515" s="120"/>
      <c r="CR515" s="120"/>
      <c r="CS515" s="120"/>
      <c r="CT515" s="120"/>
      <c r="CU515" s="120"/>
      <c r="CV515" s="120"/>
      <c r="CW515" s="120"/>
    </row>
    <row r="516" spans="1:101" s="121" customFormat="1" ht="31.5" customHeight="1" x14ac:dyDescent="0.35">
      <c r="A516" s="105"/>
      <c r="B516" s="106"/>
      <c r="C516" s="106"/>
      <c r="D516" s="106"/>
      <c r="E516" s="106"/>
      <c r="F516" s="106"/>
      <c r="G516" s="107"/>
      <c r="H516" s="108"/>
      <c r="I516" s="108"/>
      <c r="J516" s="108"/>
      <c r="K516" s="108"/>
      <c r="L516" s="109"/>
      <c r="M516" s="110"/>
      <c r="N516" s="93"/>
      <c r="O516" s="153"/>
      <c r="P516" s="153"/>
      <c r="Q516" s="153"/>
      <c r="R516" s="153"/>
      <c r="S516" s="153"/>
      <c r="T516" s="111"/>
      <c r="U516" s="111"/>
      <c r="V516" s="153"/>
      <c r="W516" s="153"/>
      <c r="X516" s="153"/>
      <c r="Y516" s="153"/>
      <c r="Z516" s="153"/>
      <c r="AA516" s="111"/>
      <c r="AB516" s="111"/>
      <c r="AC516" s="153"/>
      <c r="AD516" s="153"/>
      <c r="AE516" s="153"/>
      <c r="AF516" s="153"/>
      <c r="AG516" s="153"/>
      <c r="AH516" s="111"/>
      <c r="AI516" s="111"/>
      <c r="AJ516" s="112"/>
      <c r="AK516" s="113"/>
      <c r="AL516" s="114"/>
      <c r="AM516" s="111"/>
      <c r="AN516" s="111"/>
      <c r="AO516" s="115"/>
      <c r="AP516" s="115"/>
      <c r="AQ516" s="115"/>
      <c r="AR516" s="115"/>
      <c r="AS516" s="115"/>
      <c r="AT516" s="115"/>
      <c r="AU516" s="115"/>
      <c r="AV516" s="115"/>
      <c r="AW516" s="115"/>
      <c r="AX516" s="116"/>
      <c r="AY516" s="118"/>
      <c r="AZ516" s="117"/>
      <c r="BA516" s="119"/>
      <c r="BB516" s="118"/>
      <c r="BC516" s="118"/>
      <c r="BD516" s="118"/>
      <c r="BE516" s="118"/>
      <c r="BF516" s="118"/>
      <c r="BG516" s="37"/>
      <c r="BH516" s="120"/>
      <c r="BI516" s="120"/>
      <c r="BJ516" s="120"/>
      <c r="BK516" s="120"/>
      <c r="BL516" s="120"/>
      <c r="BM516" s="120"/>
      <c r="BN516" s="120"/>
      <c r="BO516" s="120"/>
      <c r="BP516" s="120"/>
      <c r="BQ516" s="120"/>
      <c r="BR516" s="120"/>
      <c r="BS516" s="120"/>
      <c r="BT516" s="120"/>
      <c r="BU516" s="120"/>
      <c r="BV516" s="120"/>
      <c r="BW516" s="120"/>
      <c r="BX516" s="120"/>
      <c r="BY516" s="120"/>
      <c r="BZ516" s="120"/>
      <c r="CA516" s="120"/>
      <c r="CB516" s="120"/>
      <c r="CC516" s="120"/>
      <c r="CD516" s="120"/>
      <c r="CE516" s="120"/>
      <c r="CF516" s="120"/>
      <c r="CG516" s="120"/>
      <c r="CH516" s="120"/>
      <c r="CI516" s="120"/>
      <c r="CJ516" s="120"/>
      <c r="CK516" s="120"/>
      <c r="CL516" s="120"/>
      <c r="CM516" s="120"/>
      <c r="CN516" s="120"/>
      <c r="CO516" s="120"/>
      <c r="CP516" s="120"/>
      <c r="CQ516" s="120"/>
      <c r="CR516" s="120"/>
      <c r="CS516" s="120"/>
      <c r="CT516" s="120"/>
      <c r="CU516" s="120"/>
      <c r="CV516" s="120"/>
      <c r="CW516" s="120"/>
    </row>
    <row r="517" spans="1:101" s="121" customFormat="1" ht="31.5" customHeight="1" x14ac:dyDescent="0.35">
      <c r="A517" s="105"/>
      <c r="B517" s="106"/>
      <c r="C517" s="106"/>
      <c r="D517" s="106"/>
      <c r="E517" s="106"/>
      <c r="F517" s="106"/>
      <c r="G517" s="107"/>
      <c r="H517" s="108"/>
      <c r="I517" s="108"/>
      <c r="J517" s="108"/>
      <c r="K517" s="108"/>
      <c r="L517" s="109"/>
      <c r="M517" s="110"/>
      <c r="N517" s="93"/>
      <c r="O517" s="153"/>
      <c r="P517" s="153"/>
      <c r="Q517" s="153"/>
      <c r="R517" s="153"/>
      <c r="S517" s="153"/>
      <c r="T517" s="111"/>
      <c r="U517" s="111"/>
      <c r="V517" s="153"/>
      <c r="W517" s="153"/>
      <c r="X517" s="153"/>
      <c r="Y517" s="153"/>
      <c r="Z517" s="153"/>
      <c r="AA517" s="111"/>
      <c r="AB517" s="111"/>
      <c r="AC517" s="153"/>
      <c r="AD517" s="153"/>
      <c r="AE517" s="153"/>
      <c r="AF517" s="153"/>
      <c r="AG517" s="153"/>
      <c r="AH517" s="111"/>
      <c r="AI517" s="111"/>
      <c r="AJ517" s="112"/>
      <c r="AK517" s="113"/>
      <c r="AL517" s="114"/>
      <c r="AM517" s="111"/>
      <c r="AN517" s="111"/>
      <c r="AO517" s="115"/>
      <c r="AP517" s="115"/>
      <c r="AQ517" s="115"/>
      <c r="AR517" s="115"/>
      <c r="AS517" s="115"/>
      <c r="AT517" s="115"/>
      <c r="AU517" s="115"/>
      <c r="AV517" s="115"/>
      <c r="AW517" s="115"/>
      <c r="AX517" s="116"/>
      <c r="AY517" s="118"/>
      <c r="AZ517" s="117"/>
      <c r="BA517" s="119"/>
      <c r="BB517" s="118"/>
      <c r="BC517" s="118"/>
      <c r="BD517" s="118"/>
      <c r="BE517" s="118"/>
      <c r="BF517" s="118"/>
      <c r="BG517" s="37"/>
      <c r="BH517" s="120"/>
      <c r="BI517" s="120"/>
      <c r="BJ517" s="120"/>
      <c r="BK517" s="120"/>
      <c r="BL517" s="120"/>
      <c r="BM517" s="120"/>
      <c r="BN517" s="120"/>
      <c r="BO517" s="120"/>
      <c r="BP517" s="120"/>
      <c r="BQ517" s="120"/>
      <c r="BR517" s="120"/>
      <c r="BS517" s="120"/>
      <c r="BT517" s="120"/>
      <c r="BU517" s="120"/>
      <c r="BV517" s="120"/>
      <c r="BW517" s="120"/>
      <c r="BX517" s="120"/>
      <c r="BY517" s="120"/>
      <c r="BZ517" s="120"/>
      <c r="CA517" s="120"/>
      <c r="CB517" s="120"/>
      <c r="CC517" s="120"/>
      <c r="CD517" s="120"/>
      <c r="CE517" s="120"/>
      <c r="CF517" s="120"/>
      <c r="CG517" s="120"/>
      <c r="CH517" s="120"/>
      <c r="CI517" s="120"/>
      <c r="CJ517" s="120"/>
      <c r="CK517" s="120"/>
      <c r="CL517" s="120"/>
      <c r="CM517" s="120"/>
      <c r="CN517" s="120"/>
      <c r="CO517" s="120"/>
      <c r="CP517" s="120"/>
      <c r="CQ517" s="120"/>
      <c r="CR517" s="120"/>
      <c r="CS517" s="120"/>
      <c r="CT517" s="120"/>
      <c r="CU517" s="120"/>
      <c r="CV517" s="120"/>
      <c r="CW517" s="120"/>
    </row>
    <row r="518" spans="1:101" s="121" customFormat="1" ht="31.5" customHeight="1" x14ac:dyDescent="0.35">
      <c r="A518" s="105"/>
      <c r="B518" s="106"/>
      <c r="C518" s="106"/>
      <c r="D518" s="106"/>
      <c r="E518" s="106"/>
      <c r="F518" s="106"/>
      <c r="G518" s="107"/>
      <c r="H518" s="108"/>
      <c r="I518" s="108"/>
      <c r="J518" s="108"/>
      <c r="K518" s="108"/>
      <c r="L518" s="109"/>
      <c r="M518" s="110"/>
      <c r="N518" s="93"/>
      <c r="O518" s="153"/>
      <c r="P518" s="153"/>
      <c r="Q518" s="153"/>
      <c r="R518" s="153"/>
      <c r="S518" s="153"/>
      <c r="T518" s="111"/>
      <c r="U518" s="111"/>
      <c r="V518" s="153"/>
      <c r="W518" s="153"/>
      <c r="X518" s="153"/>
      <c r="Y518" s="153"/>
      <c r="Z518" s="153"/>
      <c r="AA518" s="111"/>
      <c r="AB518" s="111"/>
      <c r="AC518" s="153"/>
      <c r="AD518" s="153"/>
      <c r="AE518" s="153"/>
      <c r="AF518" s="153"/>
      <c r="AG518" s="153"/>
      <c r="AH518" s="111"/>
      <c r="AI518" s="111"/>
      <c r="AJ518" s="112"/>
      <c r="AK518" s="113"/>
      <c r="AL518" s="114"/>
      <c r="AM518" s="111"/>
      <c r="AN518" s="111"/>
      <c r="AO518" s="115"/>
      <c r="AP518" s="115"/>
      <c r="AQ518" s="115"/>
      <c r="AR518" s="115"/>
      <c r="AS518" s="115"/>
      <c r="AT518" s="115"/>
      <c r="AU518" s="115"/>
      <c r="AV518" s="115"/>
      <c r="AW518" s="115"/>
      <c r="AX518" s="116"/>
      <c r="AY518" s="118"/>
      <c r="AZ518" s="117"/>
      <c r="BA518" s="119"/>
      <c r="BB518" s="118"/>
      <c r="BC518" s="118"/>
      <c r="BD518" s="118"/>
      <c r="BE518" s="118"/>
      <c r="BF518" s="118"/>
      <c r="BG518" s="37"/>
      <c r="BH518" s="120"/>
      <c r="BI518" s="120"/>
      <c r="BJ518" s="120"/>
      <c r="BK518" s="120"/>
      <c r="BL518" s="120"/>
      <c r="BM518" s="120"/>
      <c r="BN518" s="120"/>
      <c r="BO518" s="120"/>
      <c r="BP518" s="120"/>
      <c r="BQ518" s="120"/>
      <c r="BR518" s="120"/>
      <c r="BS518" s="120"/>
      <c r="BT518" s="120"/>
      <c r="BU518" s="120"/>
      <c r="BV518" s="120"/>
      <c r="BW518" s="120"/>
      <c r="BX518" s="120"/>
      <c r="BY518" s="120"/>
      <c r="BZ518" s="120"/>
      <c r="CA518" s="120"/>
      <c r="CB518" s="120"/>
      <c r="CC518" s="120"/>
      <c r="CD518" s="120"/>
      <c r="CE518" s="120"/>
      <c r="CF518" s="120"/>
      <c r="CG518" s="120"/>
      <c r="CH518" s="120"/>
      <c r="CI518" s="120"/>
      <c r="CJ518" s="120"/>
      <c r="CK518" s="120"/>
      <c r="CL518" s="120"/>
      <c r="CM518" s="120"/>
      <c r="CN518" s="120"/>
      <c r="CO518" s="120"/>
      <c r="CP518" s="120"/>
      <c r="CQ518" s="120"/>
      <c r="CR518" s="120"/>
      <c r="CS518" s="120"/>
      <c r="CT518" s="120"/>
      <c r="CU518" s="120"/>
      <c r="CV518" s="120"/>
      <c r="CW518" s="120"/>
    </row>
    <row r="519" spans="1:101" s="121" customFormat="1" ht="31.5" customHeight="1" x14ac:dyDescent="0.35">
      <c r="A519" s="105"/>
      <c r="B519" s="106"/>
      <c r="C519" s="106"/>
      <c r="D519" s="106"/>
      <c r="E519" s="106"/>
      <c r="F519" s="106"/>
      <c r="G519" s="107"/>
      <c r="H519" s="108"/>
      <c r="I519" s="108"/>
      <c r="J519" s="108"/>
      <c r="K519" s="108"/>
      <c r="L519" s="109"/>
      <c r="M519" s="110"/>
      <c r="N519" s="93"/>
      <c r="O519" s="153"/>
      <c r="P519" s="153"/>
      <c r="Q519" s="153"/>
      <c r="R519" s="153"/>
      <c r="S519" s="153"/>
      <c r="T519" s="111"/>
      <c r="U519" s="111"/>
      <c r="V519" s="153"/>
      <c r="W519" s="153"/>
      <c r="X519" s="153"/>
      <c r="Y519" s="153"/>
      <c r="Z519" s="153"/>
      <c r="AA519" s="111"/>
      <c r="AB519" s="111"/>
      <c r="AC519" s="153"/>
      <c r="AD519" s="153"/>
      <c r="AE519" s="153"/>
      <c r="AF519" s="153"/>
      <c r="AG519" s="153"/>
      <c r="AH519" s="111"/>
      <c r="AI519" s="111"/>
      <c r="AJ519" s="112"/>
      <c r="AK519" s="113"/>
      <c r="AL519" s="114"/>
      <c r="AM519" s="111"/>
      <c r="AN519" s="111"/>
      <c r="AO519" s="115"/>
      <c r="AP519" s="115"/>
      <c r="AQ519" s="115"/>
      <c r="AR519" s="115"/>
      <c r="AS519" s="115"/>
      <c r="AT519" s="115"/>
      <c r="AU519" s="115"/>
      <c r="AV519" s="115"/>
      <c r="AW519" s="115"/>
      <c r="AX519" s="116"/>
      <c r="AY519" s="118"/>
      <c r="AZ519" s="117"/>
      <c r="BA519" s="119"/>
      <c r="BB519" s="118"/>
      <c r="BC519" s="118"/>
      <c r="BD519" s="118"/>
      <c r="BE519" s="118"/>
      <c r="BF519" s="118"/>
      <c r="BG519" s="37"/>
      <c r="BH519" s="120"/>
      <c r="BI519" s="120"/>
      <c r="BJ519" s="120"/>
      <c r="BK519" s="120"/>
      <c r="BL519" s="120"/>
      <c r="BM519" s="120"/>
      <c r="BN519" s="120"/>
      <c r="BO519" s="120"/>
      <c r="BP519" s="120"/>
      <c r="BQ519" s="120"/>
      <c r="BR519" s="120"/>
      <c r="BS519" s="120"/>
      <c r="BT519" s="120"/>
      <c r="BU519" s="120"/>
      <c r="BV519" s="120"/>
      <c r="BW519" s="120"/>
      <c r="BX519" s="120"/>
      <c r="BY519" s="120"/>
      <c r="BZ519" s="120"/>
      <c r="CA519" s="120"/>
      <c r="CB519" s="120"/>
      <c r="CC519" s="120"/>
      <c r="CD519" s="120"/>
      <c r="CE519" s="120"/>
      <c r="CF519" s="120"/>
      <c r="CG519" s="120"/>
      <c r="CH519" s="120"/>
      <c r="CI519" s="120"/>
      <c r="CJ519" s="120"/>
      <c r="CK519" s="120"/>
      <c r="CL519" s="120"/>
      <c r="CM519" s="120"/>
      <c r="CN519" s="120"/>
      <c r="CO519" s="120"/>
      <c r="CP519" s="120"/>
      <c r="CQ519" s="120"/>
      <c r="CR519" s="120"/>
      <c r="CS519" s="120"/>
      <c r="CT519" s="120"/>
      <c r="CU519" s="120"/>
      <c r="CV519" s="120"/>
      <c r="CW519" s="120"/>
    </row>
    <row r="520" spans="1:101" s="121" customFormat="1" ht="31.5" customHeight="1" x14ac:dyDescent="0.35">
      <c r="A520" s="105"/>
      <c r="B520" s="106"/>
      <c r="C520" s="106"/>
      <c r="D520" s="106"/>
      <c r="E520" s="106"/>
      <c r="F520" s="106"/>
      <c r="G520" s="107"/>
      <c r="H520" s="108"/>
      <c r="I520" s="108"/>
      <c r="J520" s="108"/>
      <c r="K520" s="108"/>
      <c r="L520" s="109"/>
      <c r="M520" s="110"/>
      <c r="N520" s="93"/>
      <c r="O520" s="153"/>
      <c r="P520" s="153"/>
      <c r="Q520" s="153"/>
      <c r="R520" s="153"/>
      <c r="S520" s="153"/>
      <c r="T520" s="111"/>
      <c r="U520" s="111"/>
      <c r="V520" s="153"/>
      <c r="W520" s="153"/>
      <c r="X520" s="153"/>
      <c r="Y520" s="153"/>
      <c r="Z520" s="153"/>
      <c r="AA520" s="111"/>
      <c r="AB520" s="111"/>
      <c r="AC520" s="153"/>
      <c r="AD520" s="153"/>
      <c r="AE520" s="153"/>
      <c r="AF520" s="153"/>
      <c r="AG520" s="153"/>
      <c r="AH520" s="111"/>
      <c r="AI520" s="111"/>
      <c r="AJ520" s="112"/>
      <c r="AK520" s="113"/>
      <c r="AL520" s="114"/>
      <c r="AM520" s="111"/>
      <c r="AN520" s="111"/>
      <c r="AO520" s="115"/>
      <c r="AP520" s="115"/>
      <c r="AQ520" s="115"/>
      <c r="AR520" s="115"/>
      <c r="AS520" s="115"/>
      <c r="AT520" s="115"/>
      <c r="AU520" s="115"/>
      <c r="AV520" s="115"/>
      <c r="AW520" s="115"/>
      <c r="AX520" s="116"/>
      <c r="AY520" s="118"/>
      <c r="AZ520" s="117"/>
      <c r="BA520" s="119"/>
      <c r="BB520" s="118"/>
      <c r="BC520" s="118"/>
      <c r="BD520" s="118"/>
      <c r="BE520" s="118"/>
      <c r="BF520" s="118"/>
      <c r="BG520" s="37"/>
      <c r="BH520" s="120"/>
      <c r="BI520" s="120"/>
      <c r="BJ520" s="120"/>
      <c r="BK520" s="120"/>
      <c r="BL520" s="120"/>
      <c r="BM520" s="120"/>
      <c r="BN520" s="120"/>
      <c r="BO520" s="120"/>
      <c r="BP520" s="120"/>
      <c r="BQ520" s="120"/>
      <c r="BR520" s="120"/>
      <c r="BS520" s="120"/>
      <c r="BT520" s="120"/>
      <c r="BU520" s="120"/>
      <c r="BV520" s="120"/>
      <c r="BW520" s="120"/>
      <c r="BX520" s="120"/>
      <c r="BY520" s="120"/>
      <c r="BZ520" s="120"/>
      <c r="CA520" s="120"/>
      <c r="CB520" s="120"/>
      <c r="CC520" s="120"/>
      <c r="CD520" s="120"/>
      <c r="CE520" s="120"/>
      <c r="CF520" s="120"/>
      <c r="CG520" s="120"/>
      <c r="CH520" s="120"/>
      <c r="CI520" s="120"/>
      <c r="CJ520" s="120"/>
      <c r="CK520" s="120"/>
      <c r="CL520" s="120"/>
      <c r="CM520" s="120"/>
      <c r="CN520" s="120"/>
      <c r="CO520" s="120"/>
      <c r="CP520" s="120"/>
      <c r="CQ520" s="120"/>
      <c r="CR520" s="120"/>
      <c r="CS520" s="120"/>
      <c r="CT520" s="120"/>
      <c r="CU520" s="120"/>
      <c r="CV520" s="120"/>
      <c r="CW520" s="120"/>
    </row>
    <row r="521" spans="1:101" s="121" customFormat="1" ht="31.5" customHeight="1" x14ac:dyDescent="0.35">
      <c r="A521" s="105"/>
      <c r="B521" s="106"/>
      <c r="C521" s="106"/>
      <c r="D521" s="106"/>
      <c r="E521" s="106"/>
      <c r="F521" s="106"/>
      <c r="G521" s="107"/>
      <c r="H521" s="108"/>
      <c r="I521" s="108"/>
      <c r="J521" s="108"/>
      <c r="K521" s="108"/>
      <c r="L521" s="109"/>
      <c r="M521" s="110"/>
      <c r="N521" s="93"/>
      <c r="O521" s="153"/>
      <c r="P521" s="153"/>
      <c r="Q521" s="153"/>
      <c r="R521" s="153"/>
      <c r="S521" s="153"/>
      <c r="T521" s="111"/>
      <c r="U521" s="111"/>
      <c r="V521" s="153"/>
      <c r="W521" s="153"/>
      <c r="X521" s="153"/>
      <c r="Y521" s="153"/>
      <c r="Z521" s="153"/>
      <c r="AA521" s="111"/>
      <c r="AB521" s="111"/>
      <c r="AC521" s="153"/>
      <c r="AD521" s="153"/>
      <c r="AE521" s="153"/>
      <c r="AF521" s="153"/>
      <c r="AG521" s="153"/>
      <c r="AH521" s="111"/>
      <c r="AI521" s="111"/>
      <c r="AJ521" s="112"/>
      <c r="AK521" s="113"/>
      <c r="AL521" s="114"/>
      <c r="AM521" s="111"/>
      <c r="AN521" s="111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6"/>
      <c r="AY521" s="118"/>
      <c r="AZ521" s="117"/>
      <c r="BA521" s="119"/>
      <c r="BB521" s="118"/>
      <c r="BC521" s="118"/>
      <c r="BD521" s="118"/>
      <c r="BE521" s="118"/>
      <c r="BF521" s="118"/>
      <c r="BG521" s="37"/>
      <c r="BH521" s="120"/>
      <c r="BI521" s="120"/>
      <c r="BJ521" s="120"/>
      <c r="BK521" s="120"/>
      <c r="BL521" s="120"/>
      <c r="BM521" s="120"/>
      <c r="BN521" s="120"/>
      <c r="BO521" s="120"/>
      <c r="BP521" s="120"/>
      <c r="BQ521" s="120"/>
      <c r="BR521" s="120"/>
      <c r="BS521" s="120"/>
      <c r="BT521" s="120"/>
      <c r="BU521" s="120"/>
      <c r="BV521" s="120"/>
      <c r="BW521" s="120"/>
      <c r="BX521" s="120"/>
      <c r="BY521" s="120"/>
      <c r="BZ521" s="120"/>
      <c r="CA521" s="120"/>
      <c r="CB521" s="120"/>
      <c r="CC521" s="120"/>
      <c r="CD521" s="120"/>
      <c r="CE521" s="120"/>
      <c r="CF521" s="120"/>
      <c r="CG521" s="120"/>
      <c r="CH521" s="120"/>
      <c r="CI521" s="120"/>
      <c r="CJ521" s="120"/>
      <c r="CK521" s="120"/>
      <c r="CL521" s="120"/>
      <c r="CM521" s="120"/>
      <c r="CN521" s="120"/>
      <c r="CO521" s="120"/>
      <c r="CP521" s="120"/>
      <c r="CQ521" s="120"/>
      <c r="CR521" s="120"/>
      <c r="CS521" s="120"/>
      <c r="CT521" s="120"/>
      <c r="CU521" s="120"/>
      <c r="CV521" s="120"/>
      <c r="CW521" s="120"/>
    </row>
    <row r="522" spans="1:101" s="121" customFormat="1" ht="31.5" customHeight="1" x14ac:dyDescent="0.35">
      <c r="A522" s="105"/>
      <c r="B522" s="106"/>
      <c r="C522" s="106"/>
      <c r="D522" s="106"/>
      <c r="E522" s="106"/>
      <c r="F522" s="106"/>
      <c r="G522" s="107"/>
      <c r="H522" s="108"/>
      <c r="I522" s="108"/>
      <c r="J522" s="108"/>
      <c r="K522" s="108"/>
      <c r="L522" s="109"/>
      <c r="M522" s="110"/>
      <c r="N522" s="93"/>
      <c r="O522" s="153"/>
      <c r="P522" s="153"/>
      <c r="Q522" s="153"/>
      <c r="R522" s="153"/>
      <c r="S522" s="153"/>
      <c r="T522" s="111"/>
      <c r="U522" s="111"/>
      <c r="V522" s="153"/>
      <c r="W522" s="153"/>
      <c r="X522" s="153"/>
      <c r="Y522" s="153"/>
      <c r="Z522" s="153"/>
      <c r="AA522" s="111"/>
      <c r="AB522" s="111"/>
      <c r="AC522" s="153"/>
      <c r="AD522" s="153"/>
      <c r="AE522" s="153"/>
      <c r="AF522" s="153"/>
      <c r="AG522" s="153"/>
      <c r="AH522" s="111"/>
      <c r="AI522" s="111"/>
      <c r="AJ522" s="112"/>
      <c r="AK522" s="113"/>
      <c r="AL522" s="114"/>
      <c r="AM522" s="111"/>
      <c r="AN522" s="111"/>
      <c r="AO522" s="115"/>
      <c r="AP522" s="115"/>
      <c r="AQ522" s="115"/>
      <c r="AR522" s="115"/>
      <c r="AS522" s="115"/>
      <c r="AT522" s="115"/>
      <c r="AU522" s="115"/>
      <c r="AV522" s="115"/>
      <c r="AW522" s="115"/>
      <c r="AX522" s="116"/>
      <c r="AY522" s="118"/>
      <c r="AZ522" s="117"/>
      <c r="BA522" s="119"/>
      <c r="BB522" s="118"/>
      <c r="BC522" s="118"/>
      <c r="BD522" s="118"/>
      <c r="BE522" s="118"/>
      <c r="BF522" s="118"/>
      <c r="BG522" s="37"/>
      <c r="BH522" s="120"/>
      <c r="BI522" s="120"/>
      <c r="BJ522" s="120"/>
      <c r="BK522" s="120"/>
      <c r="BL522" s="120"/>
      <c r="BM522" s="120"/>
      <c r="BN522" s="120"/>
      <c r="BO522" s="120"/>
      <c r="BP522" s="120"/>
      <c r="BQ522" s="120"/>
      <c r="BR522" s="120"/>
      <c r="BS522" s="120"/>
      <c r="BT522" s="120"/>
      <c r="BU522" s="120"/>
      <c r="BV522" s="120"/>
      <c r="BW522" s="120"/>
      <c r="BX522" s="120"/>
      <c r="BY522" s="120"/>
      <c r="BZ522" s="120"/>
      <c r="CA522" s="120"/>
      <c r="CB522" s="120"/>
      <c r="CC522" s="120"/>
      <c r="CD522" s="120"/>
      <c r="CE522" s="120"/>
      <c r="CF522" s="120"/>
      <c r="CG522" s="120"/>
      <c r="CH522" s="120"/>
      <c r="CI522" s="120"/>
      <c r="CJ522" s="120"/>
      <c r="CK522" s="120"/>
      <c r="CL522" s="120"/>
      <c r="CM522" s="120"/>
      <c r="CN522" s="120"/>
      <c r="CO522" s="120"/>
      <c r="CP522" s="120"/>
      <c r="CQ522" s="120"/>
      <c r="CR522" s="120"/>
      <c r="CS522" s="120"/>
      <c r="CT522" s="120"/>
      <c r="CU522" s="120"/>
      <c r="CV522" s="120"/>
      <c r="CW522" s="120"/>
    </row>
    <row r="523" spans="1:101" s="121" customFormat="1" ht="31.5" customHeight="1" x14ac:dyDescent="0.35">
      <c r="A523" s="105"/>
      <c r="B523" s="106"/>
      <c r="C523" s="106"/>
      <c r="D523" s="106"/>
      <c r="E523" s="106"/>
      <c r="F523" s="106"/>
      <c r="G523" s="107"/>
      <c r="H523" s="108"/>
      <c r="I523" s="108"/>
      <c r="J523" s="108"/>
      <c r="K523" s="108"/>
      <c r="L523" s="109"/>
      <c r="M523" s="110"/>
      <c r="N523" s="93"/>
      <c r="O523" s="153"/>
      <c r="P523" s="153"/>
      <c r="Q523" s="153"/>
      <c r="R523" s="153"/>
      <c r="S523" s="153"/>
      <c r="T523" s="111"/>
      <c r="U523" s="111"/>
      <c r="V523" s="153"/>
      <c r="W523" s="153"/>
      <c r="X523" s="153"/>
      <c r="Y523" s="153"/>
      <c r="Z523" s="153"/>
      <c r="AA523" s="111"/>
      <c r="AB523" s="111"/>
      <c r="AC523" s="153"/>
      <c r="AD523" s="153"/>
      <c r="AE523" s="153"/>
      <c r="AF523" s="153"/>
      <c r="AG523" s="153"/>
      <c r="AH523" s="111"/>
      <c r="AI523" s="111"/>
      <c r="AJ523" s="112"/>
      <c r="AK523" s="113"/>
      <c r="AL523" s="114"/>
      <c r="AM523" s="111"/>
      <c r="AN523" s="111"/>
      <c r="AO523" s="115"/>
      <c r="AP523" s="115"/>
      <c r="AQ523" s="115"/>
      <c r="AR523" s="115"/>
      <c r="AS523" s="115"/>
      <c r="AT523" s="115"/>
      <c r="AU523" s="115"/>
      <c r="AV523" s="115"/>
      <c r="AW523" s="115"/>
      <c r="AX523" s="116"/>
      <c r="AY523" s="118"/>
      <c r="AZ523" s="117"/>
      <c r="BA523" s="119"/>
      <c r="BB523" s="118"/>
      <c r="BC523" s="118"/>
      <c r="BD523" s="118"/>
      <c r="BE523" s="118"/>
      <c r="BF523" s="118"/>
      <c r="BG523" s="37"/>
      <c r="BH523" s="120"/>
      <c r="BI523" s="120"/>
      <c r="BJ523" s="120"/>
      <c r="BK523" s="120"/>
      <c r="BL523" s="120"/>
      <c r="BM523" s="120"/>
      <c r="BN523" s="120"/>
      <c r="BO523" s="120"/>
      <c r="BP523" s="120"/>
      <c r="BQ523" s="120"/>
      <c r="BR523" s="120"/>
      <c r="BS523" s="120"/>
      <c r="BT523" s="120"/>
      <c r="BU523" s="120"/>
      <c r="BV523" s="120"/>
      <c r="BW523" s="120"/>
      <c r="BX523" s="120"/>
      <c r="BY523" s="120"/>
      <c r="BZ523" s="120"/>
      <c r="CA523" s="120"/>
      <c r="CB523" s="120"/>
      <c r="CC523" s="120"/>
      <c r="CD523" s="120"/>
      <c r="CE523" s="120"/>
      <c r="CF523" s="120"/>
      <c r="CG523" s="120"/>
      <c r="CH523" s="120"/>
      <c r="CI523" s="120"/>
      <c r="CJ523" s="120"/>
      <c r="CK523" s="120"/>
      <c r="CL523" s="120"/>
      <c r="CM523" s="120"/>
      <c r="CN523" s="120"/>
      <c r="CO523" s="120"/>
      <c r="CP523" s="120"/>
      <c r="CQ523" s="120"/>
      <c r="CR523" s="120"/>
      <c r="CS523" s="120"/>
      <c r="CT523" s="120"/>
      <c r="CU523" s="120"/>
      <c r="CV523" s="120"/>
      <c r="CW523" s="120"/>
    </row>
    <row r="524" spans="1:101" s="121" customFormat="1" ht="31.5" customHeight="1" x14ac:dyDescent="0.35">
      <c r="A524" s="105"/>
      <c r="B524" s="106"/>
      <c r="C524" s="106"/>
      <c r="D524" s="106"/>
      <c r="E524" s="106"/>
      <c r="F524" s="106"/>
      <c r="G524" s="107"/>
      <c r="H524" s="108"/>
      <c r="I524" s="108"/>
      <c r="J524" s="108"/>
      <c r="K524" s="108"/>
      <c r="L524" s="109"/>
      <c r="M524" s="110"/>
      <c r="N524" s="93"/>
      <c r="O524" s="153"/>
      <c r="P524" s="153"/>
      <c r="Q524" s="153"/>
      <c r="R524" s="153"/>
      <c r="S524" s="153"/>
      <c r="T524" s="111"/>
      <c r="U524" s="111"/>
      <c r="V524" s="153"/>
      <c r="W524" s="153"/>
      <c r="X524" s="153"/>
      <c r="Y524" s="153"/>
      <c r="Z524" s="153"/>
      <c r="AA524" s="111"/>
      <c r="AB524" s="111"/>
      <c r="AC524" s="153"/>
      <c r="AD524" s="153"/>
      <c r="AE524" s="153"/>
      <c r="AF524" s="153"/>
      <c r="AG524" s="153"/>
      <c r="AH524" s="111"/>
      <c r="AI524" s="111"/>
      <c r="AJ524" s="112"/>
      <c r="AK524" s="113"/>
      <c r="AL524" s="114"/>
      <c r="AM524" s="111"/>
      <c r="AN524" s="111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6"/>
      <c r="AY524" s="118"/>
      <c r="AZ524" s="117"/>
      <c r="BA524" s="119"/>
      <c r="BB524" s="118"/>
      <c r="BC524" s="118"/>
      <c r="BD524" s="118"/>
      <c r="BE524" s="118"/>
      <c r="BF524" s="118"/>
      <c r="BG524" s="37"/>
      <c r="BH524" s="120"/>
      <c r="BI524" s="120"/>
      <c r="BJ524" s="120"/>
      <c r="BK524" s="120"/>
      <c r="BL524" s="120"/>
      <c r="BM524" s="120"/>
      <c r="BN524" s="120"/>
      <c r="BO524" s="120"/>
      <c r="BP524" s="120"/>
      <c r="BQ524" s="120"/>
      <c r="BR524" s="120"/>
      <c r="BS524" s="120"/>
      <c r="BT524" s="120"/>
      <c r="BU524" s="120"/>
      <c r="BV524" s="120"/>
      <c r="BW524" s="120"/>
      <c r="BX524" s="120"/>
      <c r="BY524" s="120"/>
      <c r="BZ524" s="120"/>
      <c r="CA524" s="120"/>
      <c r="CB524" s="120"/>
      <c r="CC524" s="120"/>
      <c r="CD524" s="120"/>
      <c r="CE524" s="120"/>
      <c r="CF524" s="120"/>
      <c r="CG524" s="120"/>
      <c r="CH524" s="120"/>
      <c r="CI524" s="120"/>
      <c r="CJ524" s="120"/>
      <c r="CK524" s="120"/>
      <c r="CL524" s="120"/>
      <c r="CM524" s="120"/>
      <c r="CN524" s="120"/>
      <c r="CO524" s="120"/>
      <c r="CP524" s="120"/>
      <c r="CQ524" s="120"/>
      <c r="CR524" s="120"/>
      <c r="CS524" s="120"/>
      <c r="CT524" s="120"/>
      <c r="CU524" s="120"/>
      <c r="CV524" s="120"/>
      <c r="CW524" s="120"/>
    </row>
    <row r="525" spans="1:101" s="121" customFormat="1" ht="31.5" customHeight="1" x14ac:dyDescent="0.35">
      <c r="A525" s="105"/>
      <c r="B525" s="106"/>
      <c r="C525" s="106"/>
      <c r="D525" s="106"/>
      <c r="E525" s="106"/>
      <c r="F525" s="106"/>
      <c r="G525" s="107"/>
      <c r="H525" s="108"/>
      <c r="I525" s="108"/>
      <c r="J525" s="108"/>
      <c r="K525" s="108"/>
      <c r="L525" s="109"/>
      <c r="M525" s="110"/>
      <c r="N525" s="93"/>
      <c r="O525" s="153"/>
      <c r="P525" s="153"/>
      <c r="Q525" s="153"/>
      <c r="R525" s="153"/>
      <c r="S525" s="153"/>
      <c r="T525" s="111"/>
      <c r="U525" s="111"/>
      <c r="V525" s="153"/>
      <c r="W525" s="153"/>
      <c r="X525" s="153"/>
      <c r="Y525" s="153"/>
      <c r="Z525" s="153"/>
      <c r="AA525" s="111"/>
      <c r="AB525" s="111"/>
      <c r="AC525" s="153"/>
      <c r="AD525" s="153"/>
      <c r="AE525" s="153"/>
      <c r="AF525" s="153"/>
      <c r="AG525" s="153"/>
      <c r="AH525" s="111"/>
      <c r="AI525" s="111"/>
      <c r="AJ525" s="112"/>
      <c r="AK525" s="113"/>
      <c r="AL525" s="114"/>
      <c r="AM525" s="111"/>
      <c r="AN525" s="111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6"/>
      <c r="AY525" s="118"/>
      <c r="AZ525" s="117"/>
      <c r="BA525" s="119"/>
      <c r="BB525" s="118"/>
      <c r="BC525" s="118"/>
      <c r="BD525" s="118"/>
      <c r="BE525" s="118"/>
      <c r="BF525" s="118"/>
      <c r="BG525" s="37"/>
      <c r="BH525" s="120"/>
      <c r="BI525" s="120"/>
      <c r="BJ525" s="120"/>
      <c r="BK525" s="120"/>
      <c r="BL525" s="120"/>
      <c r="BM525" s="120"/>
      <c r="BN525" s="120"/>
      <c r="BO525" s="120"/>
      <c r="BP525" s="120"/>
      <c r="BQ525" s="120"/>
      <c r="BR525" s="120"/>
      <c r="BS525" s="120"/>
      <c r="BT525" s="120"/>
      <c r="BU525" s="120"/>
      <c r="BV525" s="120"/>
      <c r="BW525" s="120"/>
      <c r="BX525" s="120"/>
      <c r="BY525" s="120"/>
      <c r="BZ525" s="120"/>
      <c r="CA525" s="120"/>
      <c r="CB525" s="120"/>
      <c r="CC525" s="120"/>
      <c r="CD525" s="120"/>
      <c r="CE525" s="120"/>
      <c r="CF525" s="120"/>
      <c r="CG525" s="120"/>
      <c r="CH525" s="120"/>
      <c r="CI525" s="120"/>
      <c r="CJ525" s="120"/>
      <c r="CK525" s="120"/>
      <c r="CL525" s="120"/>
      <c r="CM525" s="120"/>
      <c r="CN525" s="120"/>
      <c r="CO525" s="120"/>
      <c r="CP525" s="120"/>
      <c r="CQ525" s="120"/>
      <c r="CR525" s="120"/>
      <c r="CS525" s="120"/>
      <c r="CT525" s="120"/>
      <c r="CU525" s="120"/>
      <c r="CV525" s="120"/>
      <c r="CW525" s="120"/>
    </row>
    <row r="526" spans="1:101" s="121" customFormat="1" ht="31.5" customHeight="1" x14ac:dyDescent="0.35">
      <c r="A526" s="105"/>
      <c r="B526" s="106"/>
      <c r="C526" s="106"/>
      <c r="D526" s="106"/>
      <c r="E526" s="106"/>
      <c r="F526" s="106"/>
      <c r="G526" s="107"/>
      <c r="H526" s="108"/>
      <c r="I526" s="108"/>
      <c r="J526" s="108"/>
      <c r="K526" s="108"/>
      <c r="L526" s="109"/>
      <c r="M526" s="110"/>
      <c r="N526" s="93"/>
      <c r="O526" s="153"/>
      <c r="P526" s="153"/>
      <c r="Q526" s="153"/>
      <c r="R526" s="153"/>
      <c r="S526" s="153"/>
      <c r="T526" s="111"/>
      <c r="U526" s="111"/>
      <c r="V526" s="153"/>
      <c r="W526" s="153"/>
      <c r="X526" s="153"/>
      <c r="Y526" s="153"/>
      <c r="Z526" s="153"/>
      <c r="AA526" s="111"/>
      <c r="AB526" s="111"/>
      <c r="AC526" s="153"/>
      <c r="AD526" s="153"/>
      <c r="AE526" s="153"/>
      <c r="AF526" s="153"/>
      <c r="AG526" s="153"/>
      <c r="AH526" s="111"/>
      <c r="AI526" s="111"/>
      <c r="AJ526" s="112"/>
      <c r="AK526" s="113"/>
      <c r="AL526" s="114"/>
      <c r="AM526" s="111"/>
      <c r="AN526" s="111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6"/>
      <c r="AY526" s="118"/>
      <c r="AZ526" s="117"/>
      <c r="BA526" s="119"/>
      <c r="BB526" s="118"/>
      <c r="BC526" s="118"/>
      <c r="BD526" s="118"/>
      <c r="BE526" s="118"/>
      <c r="BF526" s="118"/>
      <c r="BG526" s="37"/>
      <c r="BH526" s="120"/>
      <c r="BI526" s="120"/>
      <c r="BJ526" s="120"/>
      <c r="BK526" s="120"/>
      <c r="BL526" s="120"/>
      <c r="BM526" s="120"/>
      <c r="BN526" s="120"/>
      <c r="BO526" s="120"/>
      <c r="BP526" s="120"/>
      <c r="BQ526" s="120"/>
      <c r="BR526" s="120"/>
      <c r="BS526" s="120"/>
      <c r="BT526" s="120"/>
      <c r="BU526" s="120"/>
      <c r="BV526" s="120"/>
      <c r="BW526" s="120"/>
      <c r="BX526" s="120"/>
      <c r="BY526" s="120"/>
      <c r="BZ526" s="120"/>
      <c r="CA526" s="120"/>
      <c r="CB526" s="120"/>
      <c r="CC526" s="120"/>
      <c r="CD526" s="120"/>
      <c r="CE526" s="120"/>
      <c r="CF526" s="120"/>
      <c r="CG526" s="120"/>
      <c r="CH526" s="120"/>
      <c r="CI526" s="120"/>
      <c r="CJ526" s="120"/>
      <c r="CK526" s="120"/>
      <c r="CL526" s="120"/>
      <c r="CM526" s="120"/>
      <c r="CN526" s="120"/>
      <c r="CO526" s="120"/>
      <c r="CP526" s="120"/>
      <c r="CQ526" s="120"/>
      <c r="CR526" s="120"/>
      <c r="CS526" s="120"/>
      <c r="CT526" s="120"/>
      <c r="CU526" s="120"/>
      <c r="CV526" s="120"/>
      <c r="CW526" s="120"/>
    </row>
    <row r="527" spans="1:101" s="121" customFormat="1" ht="31.5" customHeight="1" x14ac:dyDescent="0.35">
      <c r="A527" s="105"/>
      <c r="B527" s="106"/>
      <c r="C527" s="106"/>
      <c r="D527" s="106"/>
      <c r="E527" s="106"/>
      <c r="F527" s="106"/>
      <c r="G527" s="107"/>
      <c r="H527" s="108"/>
      <c r="I527" s="108"/>
      <c r="J527" s="108"/>
      <c r="K527" s="108"/>
      <c r="L527" s="109"/>
      <c r="M527" s="110"/>
      <c r="N527" s="93"/>
      <c r="O527" s="153"/>
      <c r="P527" s="153"/>
      <c r="Q527" s="153"/>
      <c r="R527" s="153"/>
      <c r="S527" s="153"/>
      <c r="T527" s="111"/>
      <c r="U527" s="111"/>
      <c r="V527" s="153"/>
      <c r="W527" s="153"/>
      <c r="X527" s="153"/>
      <c r="Y527" s="153"/>
      <c r="Z527" s="153"/>
      <c r="AA527" s="111"/>
      <c r="AB527" s="111"/>
      <c r="AC527" s="153"/>
      <c r="AD527" s="153"/>
      <c r="AE527" s="153"/>
      <c r="AF527" s="153"/>
      <c r="AG527" s="153"/>
      <c r="AH527" s="111"/>
      <c r="AI527" s="111"/>
      <c r="AJ527" s="112"/>
      <c r="AK527" s="113"/>
      <c r="AL527" s="114"/>
      <c r="AM527" s="111"/>
      <c r="AN527" s="111"/>
      <c r="AO527" s="115"/>
      <c r="AP527" s="115"/>
      <c r="AQ527" s="115"/>
      <c r="AR527" s="115"/>
      <c r="AS527" s="115"/>
      <c r="AT527" s="115"/>
      <c r="AU527" s="115"/>
      <c r="AV527" s="115"/>
      <c r="AW527" s="115"/>
      <c r="AX527" s="116"/>
      <c r="AY527" s="118"/>
      <c r="AZ527" s="117"/>
      <c r="BA527" s="119"/>
      <c r="BB527" s="118"/>
      <c r="BC527" s="118"/>
      <c r="BD527" s="118"/>
      <c r="BE527" s="118"/>
      <c r="BF527" s="118"/>
      <c r="BG527" s="37"/>
      <c r="BH527" s="120"/>
      <c r="BI527" s="120"/>
      <c r="BJ527" s="120"/>
      <c r="BK527" s="120"/>
      <c r="BL527" s="120"/>
      <c r="BM527" s="120"/>
      <c r="BN527" s="120"/>
      <c r="BO527" s="120"/>
      <c r="BP527" s="120"/>
      <c r="BQ527" s="120"/>
      <c r="BR527" s="120"/>
      <c r="BS527" s="120"/>
      <c r="BT527" s="120"/>
      <c r="BU527" s="120"/>
      <c r="BV527" s="120"/>
      <c r="BW527" s="120"/>
      <c r="BX527" s="120"/>
      <c r="BY527" s="120"/>
      <c r="BZ527" s="120"/>
      <c r="CA527" s="120"/>
      <c r="CB527" s="120"/>
      <c r="CC527" s="120"/>
      <c r="CD527" s="120"/>
      <c r="CE527" s="120"/>
      <c r="CF527" s="120"/>
      <c r="CG527" s="120"/>
      <c r="CH527" s="120"/>
      <c r="CI527" s="120"/>
      <c r="CJ527" s="120"/>
      <c r="CK527" s="120"/>
      <c r="CL527" s="120"/>
      <c r="CM527" s="120"/>
      <c r="CN527" s="120"/>
      <c r="CO527" s="120"/>
      <c r="CP527" s="120"/>
      <c r="CQ527" s="120"/>
      <c r="CR527" s="120"/>
      <c r="CS527" s="120"/>
      <c r="CT527" s="120"/>
      <c r="CU527" s="120"/>
      <c r="CV527" s="120"/>
      <c r="CW527" s="120"/>
    </row>
    <row r="528" spans="1:101" s="121" customFormat="1" ht="31.5" customHeight="1" x14ac:dyDescent="0.35">
      <c r="A528" s="105"/>
      <c r="B528" s="106"/>
      <c r="C528" s="106"/>
      <c r="D528" s="106"/>
      <c r="E528" s="106"/>
      <c r="F528" s="106"/>
      <c r="G528" s="107"/>
      <c r="H528" s="108"/>
      <c r="I528" s="108"/>
      <c r="J528" s="108"/>
      <c r="K528" s="108"/>
      <c r="L528" s="109"/>
      <c r="M528" s="110"/>
      <c r="N528" s="93"/>
      <c r="O528" s="153"/>
      <c r="P528" s="153"/>
      <c r="Q528" s="153"/>
      <c r="R528" s="153"/>
      <c r="S528" s="153"/>
      <c r="T528" s="111"/>
      <c r="U528" s="111"/>
      <c r="V528" s="153"/>
      <c r="W528" s="153"/>
      <c r="X528" s="153"/>
      <c r="Y528" s="153"/>
      <c r="Z528" s="153"/>
      <c r="AA528" s="111"/>
      <c r="AB528" s="111"/>
      <c r="AC528" s="153"/>
      <c r="AD528" s="153"/>
      <c r="AE528" s="153"/>
      <c r="AF528" s="153"/>
      <c r="AG528" s="153"/>
      <c r="AH528" s="111"/>
      <c r="AI528" s="111"/>
      <c r="AJ528" s="112"/>
      <c r="AK528" s="113"/>
      <c r="AL528" s="114"/>
      <c r="AM528" s="111"/>
      <c r="AN528" s="111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6"/>
      <c r="AY528" s="118"/>
      <c r="AZ528" s="117"/>
      <c r="BA528" s="119"/>
      <c r="BB528" s="118"/>
      <c r="BC528" s="118"/>
      <c r="BD528" s="118"/>
      <c r="BE528" s="118"/>
      <c r="BF528" s="118"/>
      <c r="BG528" s="37"/>
      <c r="BH528" s="120"/>
      <c r="BI528" s="120"/>
      <c r="BJ528" s="120"/>
      <c r="BK528" s="120"/>
      <c r="BL528" s="120"/>
      <c r="BM528" s="120"/>
      <c r="BN528" s="120"/>
      <c r="BO528" s="120"/>
      <c r="BP528" s="120"/>
      <c r="BQ528" s="120"/>
      <c r="BR528" s="120"/>
      <c r="BS528" s="120"/>
      <c r="BT528" s="120"/>
      <c r="BU528" s="120"/>
      <c r="BV528" s="120"/>
      <c r="BW528" s="120"/>
      <c r="BX528" s="120"/>
      <c r="BY528" s="120"/>
      <c r="BZ528" s="120"/>
      <c r="CA528" s="120"/>
      <c r="CB528" s="120"/>
      <c r="CC528" s="120"/>
      <c r="CD528" s="120"/>
      <c r="CE528" s="120"/>
      <c r="CF528" s="120"/>
      <c r="CG528" s="120"/>
      <c r="CH528" s="120"/>
      <c r="CI528" s="120"/>
      <c r="CJ528" s="120"/>
      <c r="CK528" s="120"/>
      <c r="CL528" s="120"/>
      <c r="CM528" s="120"/>
      <c r="CN528" s="120"/>
      <c r="CO528" s="120"/>
      <c r="CP528" s="120"/>
      <c r="CQ528" s="120"/>
      <c r="CR528" s="120"/>
      <c r="CS528" s="120"/>
      <c r="CT528" s="120"/>
      <c r="CU528" s="120"/>
      <c r="CV528" s="120"/>
      <c r="CW528" s="120"/>
    </row>
    <row r="529" spans="1:101" s="121" customFormat="1" ht="31.5" customHeight="1" x14ac:dyDescent="0.35">
      <c r="A529" s="105"/>
      <c r="B529" s="106"/>
      <c r="C529" s="106"/>
      <c r="D529" s="106"/>
      <c r="E529" s="106"/>
      <c r="F529" s="106"/>
      <c r="G529" s="107"/>
      <c r="H529" s="108"/>
      <c r="I529" s="108"/>
      <c r="J529" s="108"/>
      <c r="K529" s="108"/>
      <c r="L529" s="109"/>
      <c r="M529" s="110"/>
      <c r="N529" s="93"/>
      <c r="O529" s="153"/>
      <c r="P529" s="153"/>
      <c r="Q529" s="153"/>
      <c r="R529" s="153"/>
      <c r="S529" s="153"/>
      <c r="T529" s="111"/>
      <c r="U529" s="111"/>
      <c r="V529" s="153"/>
      <c r="W529" s="153"/>
      <c r="X529" s="153"/>
      <c r="Y529" s="153"/>
      <c r="Z529" s="153"/>
      <c r="AA529" s="111"/>
      <c r="AB529" s="111"/>
      <c r="AC529" s="153"/>
      <c r="AD529" s="153"/>
      <c r="AE529" s="153"/>
      <c r="AF529" s="153"/>
      <c r="AG529" s="153"/>
      <c r="AH529" s="111"/>
      <c r="AI529" s="111"/>
      <c r="AJ529" s="112"/>
      <c r="AK529" s="113"/>
      <c r="AL529" s="114"/>
      <c r="AM529" s="111"/>
      <c r="AN529" s="111"/>
      <c r="AO529" s="115"/>
      <c r="AP529" s="115"/>
      <c r="AQ529" s="115"/>
      <c r="AR529" s="115"/>
      <c r="AS529" s="115"/>
      <c r="AT529" s="115"/>
      <c r="AU529" s="115"/>
      <c r="AV529" s="115"/>
      <c r="AW529" s="115"/>
      <c r="AX529" s="116"/>
      <c r="AY529" s="118"/>
      <c r="AZ529" s="117"/>
      <c r="BA529" s="119"/>
      <c r="BB529" s="118"/>
      <c r="BC529" s="118"/>
      <c r="BD529" s="118"/>
      <c r="BE529" s="118"/>
      <c r="BF529" s="118"/>
      <c r="BG529" s="37"/>
      <c r="BH529" s="120"/>
      <c r="BI529" s="120"/>
      <c r="BJ529" s="120"/>
      <c r="BK529" s="120"/>
      <c r="BL529" s="120"/>
      <c r="BM529" s="120"/>
      <c r="BN529" s="120"/>
      <c r="BO529" s="120"/>
      <c r="BP529" s="120"/>
      <c r="BQ529" s="120"/>
      <c r="BR529" s="120"/>
      <c r="BS529" s="120"/>
      <c r="BT529" s="120"/>
      <c r="BU529" s="120"/>
      <c r="BV529" s="120"/>
      <c r="BW529" s="120"/>
      <c r="BX529" s="120"/>
      <c r="BY529" s="120"/>
      <c r="BZ529" s="120"/>
      <c r="CA529" s="120"/>
      <c r="CB529" s="120"/>
      <c r="CC529" s="120"/>
      <c r="CD529" s="120"/>
      <c r="CE529" s="120"/>
      <c r="CF529" s="120"/>
      <c r="CG529" s="120"/>
      <c r="CH529" s="120"/>
      <c r="CI529" s="120"/>
      <c r="CJ529" s="120"/>
      <c r="CK529" s="120"/>
      <c r="CL529" s="120"/>
      <c r="CM529" s="120"/>
      <c r="CN529" s="120"/>
      <c r="CO529" s="120"/>
      <c r="CP529" s="120"/>
      <c r="CQ529" s="120"/>
      <c r="CR529" s="120"/>
      <c r="CS529" s="120"/>
      <c r="CT529" s="120"/>
      <c r="CU529" s="120"/>
      <c r="CV529" s="120"/>
      <c r="CW529" s="120"/>
    </row>
    <row r="530" spans="1:101" s="121" customFormat="1" ht="31.5" customHeight="1" x14ac:dyDescent="0.35">
      <c r="A530" s="105"/>
      <c r="B530" s="106"/>
      <c r="C530" s="106"/>
      <c r="D530" s="106"/>
      <c r="E530" s="106"/>
      <c r="F530" s="106"/>
      <c r="G530" s="107"/>
      <c r="H530" s="108"/>
      <c r="I530" s="108"/>
      <c r="J530" s="108"/>
      <c r="K530" s="108"/>
      <c r="L530" s="109"/>
      <c r="M530" s="110"/>
      <c r="N530" s="93"/>
      <c r="O530" s="153"/>
      <c r="P530" s="153"/>
      <c r="Q530" s="153"/>
      <c r="R530" s="153"/>
      <c r="S530" s="153"/>
      <c r="T530" s="111"/>
      <c r="U530" s="111"/>
      <c r="V530" s="153"/>
      <c r="W530" s="153"/>
      <c r="X530" s="153"/>
      <c r="Y530" s="153"/>
      <c r="Z530" s="153"/>
      <c r="AA530" s="111"/>
      <c r="AB530" s="111"/>
      <c r="AC530" s="153"/>
      <c r="AD530" s="153"/>
      <c r="AE530" s="153"/>
      <c r="AF530" s="153"/>
      <c r="AG530" s="153"/>
      <c r="AH530" s="111"/>
      <c r="AI530" s="111"/>
      <c r="AJ530" s="112"/>
      <c r="AK530" s="113"/>
      <c r="AL530" s="114"/>
      <c r="AM530" s="111"/>
      <c r="AN530" s="111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6"/>
      <c r="AY530" s="118"/>
      <c r="AZ530" s="117"/>
      <c r="BA530" s="119"/>
      <c r="BB530" s="118"/>
      <c r="BC530" s="118"/>
      <c r="BD530" s="118"/>
      <c r="BE530" s="118"/>
      <c r="BF530" s="118"/>
      <c r="BG530" s="37"/>
      <c r="BH530" s="120"/>
      <c r="BI530" s="120"/>
      <c r="BJ530" s="120"/>
      <c r="BK530" s="120"/>
      <c r="BL530" s="120"/>
      <c r="BM530" s="120"/>
      <c r="BN530" s="120"/>
      <c r="BO530" s="120"/>
      <c r="BP530" s="120"/>
      <c r="BQ530" s="120"/>
      <c r="BR530" s="120"/>
      <c r="BS530" s="120"/>
      <c r="BT530" s="120"/>
      <c r="BU530" s="120"/>
      <c r="BV530" s="120"/>
      <c r="BW530" s="120"/>
      <c r="BX530" s="120"/>
      <c r="BY530" s="120"/>
      <c r="BZ530" s="120"/>
      <c r="CA530" s="120"/>
      <c r="CB530" s="120"/>
      <c r="CC530" s="120"/>
      <c r="CD530" s="120"/>
      <c r="CE530" s="120"/>
      <c r="CF530" s="120"/>
      <c r="CG530" s="120"/>
      <c r="CH530" s="120"/>
      <c r="CI530" s="120"/>
      <c r="CJ530" s="120"/>
      <c r="CK530" s="120"/>
      <c r="CL530" s="120"/>
      <c r="CM530" s="120"/>
      <c r="CN530" s="120"/>
      <c r="CO530" s="120"/>
      <c r="CP530" s="120"/>
      <c r="CQ530" s="120"/>
      <c r="CR530" s="120"/>
      <c r="CS530" s="120"/>
      <c r="CT530" s="120"/>
      <c r="CU530" s="120"/>
      <c r="CV530" s="120"/>
      <c r="CW530" s="120"/>
    </row>
    <row r="531" spans="1:101" s="121" customFormat="1" ht="31.5" customHeight="1" x14ac:dyDescent="0.35">
      <c r="A531" s="105"/>
      <c r="B531" s="106"/>
      <c r="C531" s="106"/>
      <c r="D531" s="106"/>
      <c r="E531" s="106"/>
      <c r="F531" s="106"/>
      <c r="G531" s="107"/>
      <c r="H531" s="108"/>
      <c r="I531" s="108"/>
      <c r="J531" s="108"/>
      <c r="K531" s="108"/>
      <c r="L531" s="109"/>
      <c r="M531" s="110"/>
      <c r="N531" s="93"/>
      <c r="O531" s="153"/>
      <c r="P531" s="153"/>
      <c r="Q531" s="153"/>
      <c r="R531" s="153"/>
      <c r="S531" s="153"/>
      <c r="T531" s="111"/>
      <c r="U531" s="111"/>
      <c r="V531" s="153"/>
      <c r="W531" s="153"/>
      <c r="X531" s="153"/>
      <c r="Y531" s="153"/>
      <c r="Z531" s="153"/>
      <c r="AA531" s="111"/>
      <c r="AB531" s="111"/>
      <c r="AC531" s="153"/>
      <c r="AD531" s="153"/>
      <c r="AE531" s="153"/>
      <c r="AF531" s="153"/>
      <c r="AG531" s="153"/>
      <c r="AH531" s="111"/>
      <c r="AI531" s="111"/>
      <c r="AJ531" s="112"/>
      <c r="AK531" s="113"/>
      <c r="AL531" s="114"/>
      <c r="AM531" s="111"/>
      <c r="AN531" s="111"/>
      <c r="AO531" s="115"/>
      <c r="AP531" s="115"/>
      <c r="AQ531" s="115"/>
      <c r="AR531" s="115"/>
      <c r="AS531" s="115"/>
      <c r="AT531" s="115"/>
      <c r="AU531" s="115"/>
      <c r="AV531" s="115"/>
      <c r="AW531" s="115"/>
      <c r="AX531" s="116"/>
      <c r="AY531" s="118"/>
      <c r="AZ531" s="117"/>
      <c r="BA531" s="119"/>
      <c r="BB531" s="118"/>
      <c r="BC531" s="118"/>
      <c r="BD531" s="118"/>
      <c r="BE531" s="118"/>
      <c r="BF531" s="118"/>
      <c r="BG531" s="37"/>
      <c r="BH531" s="120"/>
      <c r="BI531" s="120"/>
      <c r="BJ531" s="120"/>
      <c r="BK531" s="120"/>
      <c r="BL531" s="120"/>
      <c r="BM531" s="120"/>
      <c r="BN531" s="120"/>
      <c r="BO531" s="120"/>
      <c r="BP531" s="120"/>
      <c r="BQ531" s="120"/>
      <c r="BR531" s="120"/>
      <c r="BS531" s="120"/>
      <c r="BT531" s="120"/>
      <c r="BU531" s="120"/>
      <c r="BV531" s="120"/>
      <c r="BW531" s="120"/>
      <c r="BX531" s="120"/>
      <c r="BY531" s="120"/>
      <c r="BZ531" s="120"/>
      <c r="CA531" s="120"/>
      <c r="CB531" s="120"/>
      <c r="CC531" s="120"/>
      <c r="CD531" s="120"/>
      <c r="CE531" s="120"/>
      <c r="CF531" s="120"/>
      <c r="CG531" s="120"/>
      <c r="CH531" s="120"/>
      <c r="CI531" s="120"/>
      <c r="CJ531" s="120"/>
      <c r="CK531" s="120"/>
      <c r="CL531" s="120"/>
      <c r="CM531" s="120"/>
      <c r="CN531" s="120"/>
      <c r="CO531" s="120"/>
      <c r="CP531" s="120"/>
      <c r="CQ531" s="120"/>
      <c r="CR531" s="120"/>
      <c r="CS531" s="120"/>
      <c r="CT531" s="120"/>
      <c r="CU531" s="120"/>
      <c r="CV531" s="120"/>
      <c r="CW531" s="120"/>
    </row>
    <row r="532" spans="1:101" s="121" customFormat="1" ht="31.5" customHeight="1" x14ac:dyDescent="0.35">
      <c r="A532" s="105"/>
      <c r="B532" s="106"/>
      <c r="C532" s="106"/>
      <c r="D532" s="106"/>
      <c r="E532" s="106"/>
      <c r="F532" s="106"/>
      <c r="G532" s="107"/>
      <c r="H532" s="108"/>
      <c r="I532" s="108"/>
      <c r="J532" s="108"/>
      <c r="K532" s="108"/>
      <c r="L532" s="109"/>
      <c r="M532" s="110"/>
      <c r="N532" s="93"/>
      <c r="O532" s="153"/>
      <c r="P532" s="153"/>
      <c r="Q532" s="153"/>
      <c r="R532" s="153"/>
      <c r="S532" s="153"/>
      <c r="T532" s="111"/>
      <c r="U532" s="111"/>
      <c r="V532" s="153"/>
      <c r="W532" s="153"/>
      <c r="X532" s="153"/>
      <c r="Y532" s="153"/>
      <c r="Z532" s="153"/>
      <c r="AA532" s="111"/>
      <c r="AB532" s="111"/>
      <c r="AC532" s="153"/>
      <c r="AD532" s="153"/>
      <c r="AE532" s="153"/>
      <c r="AF532" s="153"/>
      <c r="AG532" s="153"/>
      <c r="AH532" s="111"/>
      <c r="AI532" s="111"/>
      <c r="AJ532" s="112"/>
      <c r="AK532" s="113"/>
      <c r="AL532" s="114"/>
      <c r="AM532" s="111"/>
      <c r="AN532" s="111"/>
      <c r="AO532" s="115"/>
      <c r="AP532" s="115"/>
      <c r="AQ532" s="115"/>
      <c r="AR532" s="115"/>
      <c r="AS532" s="115"/>
      <c r="AT532" s="115"/>
      <c r="AU532" s="115"/>
      <c r="AV532" s="115"/>
      <c r="AW532" s="115"/>
      <c r="AX532" s="116"/>
      <c r="AY532" s="118"/>
      <c r="AZ532" s="117"/>
      <c r="BA532" s="119"/>
      <c r="BB532" s="118"/>
      <c r="BC532" s="118"/>
      <c r="BD532" s="118"/>
      <c r="BE532" s="118"/>
      <c r="BF532" s="118"/>
      <c r="BG532" s="37"/>
      <c r="BH532" s="120"/>
      <c r="BI532" s="120"/>
      <c r="BJ532" s="120"/>
      <c r="BK532" s="120"/>
      <c r="BL532" s="120"/>
      <c r="BM532" s="120"/>
      <c r="BN532" s="120"/>
      <c r="BO532" s="120"/>
      <c r="BP532" s="120"/>
      <c r="BQ532" s="120"/>
      <c r="BR532" s="120"/>
      <c r="BS532" s="120"/>
      <c r="BT532" s="120"/>
      <c r="BU532" s="120"/>
      <c r="BV532" s="120"/>
      <c r="BW532" s="120"/>
      <c r="BX532" s="120"/>
      <c r="BY532" s="120"/>
      <c r="BZ532" s="120"/>
      <c r="CA532" s="120"/>
      <c r="CB532" s="120"/>
      <c r="CC532" s="120"/>
      <c r="CD532" s="120"/>
      <c r="CE532" s="120"/>
      <c r="CF532" s="120"/>
      <c r="CG532" s="120"/>
      <c r="CH532" s="120"/>
      <c r="CI532" s="120"/>
      <c r="CJ532" s="120"/>
      <c r="CK532" s="120"/>
      <c r="CL532" s="120"/>
      <c r="CM532" s="120"/>
      <c r="CN532" s="120"/>
      <c r="CO532" s="120"/>
      <c r="CP532" s="120"/>
      <c r="CQ532" s="120"/>
      <c r="CR532" s="120"/>
      <c r="CS532" s="120"/>
      <c r="CT532" s="120"/>
      <c r="CU532" s="120"/>
      <c r="CV532" s="120"/>
      <c r="CW532" s="120"/>
    </row>
    <row r="533" spans="1:101" s="121" customFormat="1" ht="31.5" customHeight="1" x14ac:dyDescent="0.35">
      <c r="A533" s="105"/>
      <c r="B533" s="106"/>
      <c r="C533" s="106"/>
      <c r="D533" s="106"/>
      <c r="E533" s="106"/>
      <c r="F533" s="106"/>
      <c r="G533" s="107"/>
      <c r="H533" s="108"/>
      <c r="I533" s="108"/>
      <c r="J533" s="108"/>
      <c r="K533" s="108"/>
      <c r="L533" s="109"/>
      <c r="M533" s="110"/>
      <c r="N533" s="93"/>
      <c r="O533" s="153"/>
      <c r="P533" s="153"/>
      <c r="Q533" s="153"/>
      <c r="R533" s="153"/>
      <c r="S533" s="153"/>
      <c r="T533" s="111"/>
      <c r="U533" s="111"/>
      <c r="V533" s="153"/>
      <c r="W533" s="153"/>
      <c r="X533" s="153"/>
      <c r="Y533" s="153"/>
      <c r="Z533" s="153"/>
      <c r="AA533" s="111"/>
      <c r="AB533" s="111"/>
      <c r="AC533" s="153"/>
      <c r="AD533" s="153"/>
      <c r="AE533" s="153"/>
      <c r="AF533" s="153"/>
      <c r="AG533" s="153"/>
      <c r="AH533" s="111"/>
      <c r="AI533" s="111"/>
      <c r="AJ533" s="112"/>
      <c r="AK533" s="113"/>
      <c r="AL533" s="114"/>
      <c r="AM533" s="111"/>
      <c r="AN533" s="111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6"/>
      <c r="AY533" s="118"/>
      <c r="AZ533" s="117"/>
      <c r="BA533" s="119"/>
      <c r="BB533" s="118"/>
      <c r="BC533" s="118"/>
      <c r="BD533" s="118"/>
      <c r="BE533" s="118"/>
      <c r="BF533" s="118"/>
      <c r="BG533" s="37"/>
      <c r="BH533" s="120"/>
      <c r="BI533" s="120"/>
      <c r="BJ533" s="120"/>
      <c r="BK533" s="120"/>
      <c r="BL533" s="120"/>
      <c r="BM533" s="120"/>
      <c r="BN533" s="120"/>
      <c r="BO533" s="120"/>
      <c r="BP533" s="120"/>
      <c r="BQ533" s="120"/>
      <c r="BR533" s="120"/>
      <c r="BS533" s="120"/>
      <c r="BT533" s="120"/>
      <c r="BU533" s="120"/>
      <c r="BV533" s="120"/>
      <c r="BW533" s="120"/>
      <c r="BX533" s="120"/>
      <c r="BY533" s="120"/>
      <c r="BZ533" s="120"/>
      <c r="CA533" s="120"/>
      <c r="CB533" s="120"/>
      <c r="CC533" s="120"/>
      <c r="CD533" s="120"/>
      <c r="CE533" s="120"/>
      <c r="CF533" s="120"/>
      <c r="CG533" s="120"/>
      <c r="CH533" s="120"/>
      <c r="CI533" s="120"/>
      <c r="CJ533" s="120"/>
      <c r="CK533" s="120"/>
      <c r="CL533" s="120"/>
      <c r="CM533" s="120"/>
      <c r="CN533" s="120"/>
      <c r="CO533" s="120"/>
      <c r="CP533" s="120"/>
      <c r="CQ533" s="120"/>
      <c r="CR533" s="120"/>
      <c r="CS533" s="120"/>
      <c r="CT533" s="120"/>
      <c r="CU533" s="120"/>
      <c r="CV533" s="120"/>
      <c r="CW533" s="120"/>
    </row>
    <row r="534" spans="1:101" s="121" customFormat="1" ht="31.5" customHeight="1" x14ac:dyDescent="0.35">
      <c r="A534" s="105"/>
      <c r="B534" s="106"/>
      <c r="C534" s="106"/>
      <c r="D534" s="106"/>
      <c r="E534" s="106"/>
      <c r="F534" s="106"/>
      <c r="G534" s="107"/>
      <c r="H534" s="108"/>
      <c r="I534" s="108"/>
      <c r="J534" s="108"/>
      <c r="K534" s="108"/>
      <c r="L534" s="109"/>
      <c r="M534" s="110"/>
      <c r="N534" s="93"/>
      <c r="O534" s="153"/>
      <c r="P534" s="153"/>
      <c r="Q534" s="153"/>
      <c r="R534" s="153"/>
      <c r="S534" s="153"/>
      <c r="T534" s="111"/>
      <c r="U534" s="111"/>
      <c r="V534" s="153"/>
      <c r="W534" s="153"/>
      <c r="X534" s="153"/>
      <c r="Y534" s="153"/>
      <c r="Z534" s="153"/>
      <c r="AA534" s="111"/>
      <c r="AB534" s="111"/>
      <c r="AC534" s="153"/>
      <c r="AD534" s="153"/>
      <c r="AE534" s="153"/>
      <c r="AF534" s="153"/>
      <c r="AG534" s="153"/>
      <c r="AH534" s="111"/>
      <c r="AI534" s="111"/>
      <c r="AJ534" s="112"/>
      <c r="AK534" s="113"/>
      <c r="AL534" s="114"/>
      <c r="AM534" s="111"/>
      <c r="AN534" s="111"/>
      <c r="AO534" s="115"/>
      <c r="AP534" s="115"/>
      <c r="AQ534" s="115"/>
      <c r="AR534" s="115"/>
      <c r="AS534" s="115"/>
      <c r="AT534" s="115"/>
      <c r="AU534" s="115"/>
      <c r="AV534" s="115"/>
      <c r="AW534" s="115"/>
      <c r="AX534" s="116"/>
      <c r="AY534" s="118"/>
      <c r="AZ534" s="117"/>
      <c r="BA534" s="119"/>
      <c r="BB534" s="118"/>
      <c r="BC534" s="118"/>
      <c r="BD534" s="118"/>
      <c r="BE534" s="118"/>
      <c r="BF534" s="118"/>
      <c r="BG534" s="37"/>
      <c r="BH534" s="120"/>
      <c r="BI534" s="120"/>
      <c r="BJ534" s="120"/>
      <c r="BK534" s="120"/>
      <c r="BL534" s="120"/>
      <c r="BM534" s="120"/>
      <c r="BN534" s="120"/>
      <c r="BO534" s="120"/>
      <c r="BP534" s="120"/>
      <c r="BQ534" s="120"/>
      <c r="BR534" s="120"/>
      <c r="BS534" s="120"/>
      <c r="BT534" s="120"/>
      <c r="BU534" s="120"/>
      <c r="BV534" s="120"/>
      <c r="BW534" s="120"/>
      <c r="BX534" s="120"/>
      <c r="BY534" s="120"/>
      <c r="BZ534" s="120"/>
      <c r="CA534" s="120"/>
      <c r="CB534" s="120"/>
      <c r="CC534" s="120"/>
      <c r="CD534" s="120"/>
      <c r="CE534" s="120"/>
      <c r="CF534" s="120"/>
      <c r="CG534" s="120"/>
      <c r="CH534" s="120"/>
      <c r="CI534" s="120"/>
      <c r="CJ534" s="120"/>
      <c r="CK534" s="120"/>
      <c r="CL534" s="120"/>
      <c r="CM534" s="120"/>
      <c r="CN534" s="120"/>
      <c r="CO534" s="120"/>
      <c r="CP534" s="120"/>
      <c r="CQ534" s="120"/>
      <c r="CR534" s="120"/>
      <c r="CS534" s="120"/>
      <c r="CT534" s="120"/>
      <c r="CU534" s="120"/>
      <c r="CV534" s="120"/>
      <c r="CW534" s="120"/>
    </row>
    <row r="535" spans="1:101" s="121" customFormat="1" ht="31.5" customHeight="1" x14ac:dyDescent="0.35">
      <c r="A535" s="105"/>
      <c r="B535" s="106"/>
      <c r="C535" s="106"/>
      <c r="D535" s="106"/>
      <c r="E535" s="106"/>
      <c r="F535" s="106"/>
      <c r="G535" s="107"/>
      <c r="H535" s="108"/>
      <c r="I535" s="108"/>
      <c r="J535" s="108"/>
      <c r="K535" s="108"/>
      <c r="L535" s="109"/>
      <c r="M535" s="110"/>
      <c r="N535" s="93"/>
      <c r="O535" s="153"/>
      <c r="P535" s="153"/>
      <c r="Q535" s="153"/>
      <c r="R535" s="153"/>
      <c r="S535" s="153"/>
      <c r="T535" s="111"/>
      <c r="U535" s="111"/>
      <c r="V535" s="153"/>
      <c r="W535" s="153"/>
      <c r="X535" s="153"/>
      <c r="Y535" s="153"/>
      <c r="Z535" s="153"/>
      <c r="AA535" s="111"/>
      <c r="AB535" s="111"/>
      <c r="AC535" s="153"/>
      <c r="AD535" s="153"/>
      <c r="AE535" s="153"/>
      <c r="AF535" s="153"/>
      <c r="AG535" s="153"/>
      <c r="AH535" s="111"/>
      <c r="AI535" s="111"/>
      <c r="AJ535" s="112"/>
      <c r="AK535" s="113"/>
      <c r="AL535" s="114"/>
      <c r="AM535" s="111"/>
      <c r="AN535" s="111"/>
      <c r="AO535" s="115"/>
      <c r="AP535" s="115"/>
      <c r="AQ535" s="115"/>
      <c r="AR535" s="115"/>
      <c r="AS535" s="115"/>
      <c r="AT535" s="115"/>
      <c r="AU535" s="115"/>
      <c r="AV535" s="115"/>
      <c r="AW535" s="115"/>
      <c r="AX535" s="116"/>
      <c r="AY535" s="118"/>
      <c r="AZ535" s="117"/>
      <c r="BA535" s="119"/>
      <c r="BB535" s="118"/>
      <c r="BC535" s="118"/>
      <c r="BD535" s="118"/>
      <c r="BE535" s="118"/>
      <c r="BF535" s="118"/>
      <c r="BG535" s="37"/>
      <c r="BH535" s="120"/>
      <c r="BI535" s="120"/>
      <c r="BJ535" s="120"/>
      <c r="BK535" s="120"/>
      <c r="BL535" s="120"/>
      <c r="BM535" s="120"/>
      <c r="BN535" s="120"/>
      <c r="BO535" s="120"/>
      <c r="BP535" s="120"/>
      <c r="BQ535" s="120"/>
      <c r="BR535" s="120"/>
      <c r="BS535" s="120"/>
      <c r="BT535" s="120"/>
      <c r="BU535" s="120"/>
      <c r="BV535" s="120"/>
      <c r="BW535" s="120"/>
      <c r="BX535" s="120"/>
      <c r="BY535" s="120"/>
      <c r="BZ535" s="120"/>
      <c r="CA535" s="120"/>
      <c r="CB535" s="120"/>
      <c r="CC535" s="120"/>
      <c r="CD535" s="120"/>
      <c r="CE535" s="120"/>
      <c r="CF535" s="120"/>
      <c r="CG535" s="120"/>
      <c r="CH535" s="120"/>
      <c r="CI535" s="120"/>
      <c r="CJ535" s="120"/>
      <c r="CK535" s="120"/>
      <c r="CL535" s="120"/>
      <c r="CM535" s="120"/>
      <c r="CN535" s="120"/>
      <c r="CO535" s="120"/>
      <c r="CP535" s="120"/>
      <c r="CQ535" s="120"/>
      <c r="CR535" s="120"/>
      <c r="CS535" s="120"/>
      <c r="CT535" s="120"/>
      <c r="CU535" s="120"/>
      <c r="CV535" s="120"/>
      <c r="CW535" s="120"/>
    </row>
    <row r="536" spans="1:101" s="121" customFormat="1" ht="31.5" customHeight="1" x14ac:dyDescent="0.35">
      <c r="A536" s="105"/>
      <c r="B536" s="106"/>
      <c r="C536" s="106"/>
      <c r="D536" s="106"/>
      <c r="E536" s="106"/>
      <c r="F536" s="106"/>
      <c r="G536" s="107"/>
      <c r="H536" s="108"/>
      <c r="I536" s="108"/>
      <c r="J536" s="108"/>
      <c r="K536" s="108"/>
      <c r="L536" s="109"/>
      <c r="M536" s="110"/>
      <c r="N536" s="93"/>
      <c r="O536" s="153"/>
      <c r="P536" s="153"/>
      <c r="Q536" s="153"/>
      <c r="R536" s="153"/>
      <c r="S536" s="153"/>
      <c r="T536" s="111"/>
      <c r="U536" s="111"/>
      <c r="V536" s="153"/>
      <c r="W536" s="153"/>
      <c r="X536" s="153"/>
      <c r="Y536" s="153"/>
      <c r="Z536" s="153"/>
      <c r="AA536" s="111"/>
      <c r="AB536" s="111"/>
      <c r="AC536" s="153"/>
      <c r="AD536" s="153"/>
      <c r="AE536" s="153"/>
      <c r="AF536" s="153"/>
      <c r="AG536" s="153"/>
      <c r="AH536" s="111"/>
      <c r="AI536" s="111"/>
      <c r="AJ536" s="112"/>
      <c r="AK536" s="113"/>
      <c r="AL536" s="114"/>
      <c r="AM536" s="111"/>
      <c r="AN536" s="111"/>
      <c r="AO536" s="115"/>
      <c r="AP536" s="115"/>
      <c r="AQ536" s="115"/>
      <c r="AR536" s="115"/>
      <c r="AS536" s="115"/>
      <c r="AT536" s="115"/>
      <c r="AU536" s="115"/>
      <c r="AV536" s="115"/>
      <c r="AW536" s="115"/>
      <c r="AX536" s="116"/>
      <c r="AY536" s="118"/>
      <c r="AZ536" s="117"/>
      <c r="BA536" s="119"/>
      <c r="BB536" s="118"/>
      <c r="BC536" s="118"/>
      <c r="BD536" s="118"/>
      <c r="BE536" s="118"/>
      <c r="BF536" s="118"/>
      <c r="BG536" s="37"/>
      <c r="BH536" s="120"/>
      <c r="BI536" s="120"/>
      <c r="BJ536" s="120"/>
      <c r="BK536" s="120"/>
      <c r="BL536" s="120"/>
      <c r="BM536" s="120"/>
      <c r="BN536" s="120"/>
      <c r="BO536" s="120"/>
      <c r="BP536" s="120"/>
      <c r="BQ536" s="120"/>
      <c r="BR536" s="120"/>
      <c r="BS536" s="120"/>
      <c r="BT536" s="120"/>
      <c r="BU536" s="120"/>
      <c r="BV536" s="120"/>
      <c r="BW536" s="120"/>
      <c r="BX536" s="120"/>
      <c r="BY536" s="120"/>
      <c r="BZ536" s="120"/>
      <c r="CA536" s="120"/>
      <c r="CB536" s="120"/>
      <c r="CC536" s="120"/>
      <c r="CD536" s="120"/>
      <c r="CE536" s="120"/>
      <c r="CF536" s="120"/>
      <c r="CG536" s="120"/>
      <c r="CH536" s="120"/>
      <c r="CI536" s="120"/>
      <c r="CJ536" s="120"/>
      <c r="CK536" s="120"/>
      <c r="CL536" s="120"/>
      <c r="CM536" s="120"/>
      <c r="CN536" s="120"/>
      <c r="CO536" s="120"/>
      <c r="CP536" s="120"/>
      <c r="CQ536" s="120"/>
      <c r="CR536" s="120"/>
      <c r="CS536" s="120"/>
      <c r="CT536" s="120"/>
      <c r="CU536" s="120"/>
      <c r="CV536" s="120"/>
      <c r="CW536" s="120"/>
    </row>
    <row r="537" spans="1:101" s="121" customFormat="1" ht="31.5" customHeight="1" x14ac:dyDescent="0.35">
      <c r="A537" s="105"/>
      <c r="B537" s="106"/>
      <c r="C537" s="106"/>
      <c r="D537" s="106"/>
      <c r="E537" s="106"/>
      <c r="F537" s="106"/>
      <c r="G537" s="107"/>
      <c r="H537" s="108"/>
      <c r="I537" s="108"/>
      <c r="J537" s="108"/>
      <c r="K537" s="108"/>
      <c r="L537" s="109"/>
      <c r="M537" s="110"/>
      <c r="N537" s="93"/>
      <c r="O537" s="153"/>
      <c r="P537" s="153"/>
      <c r="Q537" s="153"/>
      <c r="R537" s="153"/>
      <c r="S537" s="153"/>
      <c r="T537" s="111"/>
      <c r="U537" s="111"/>
      <c r="V537" s="153"/>
      <c r="W537" s="153"/>
      <c r="X537" s="153"/>
      <c r="Y537" s="153"/>
      <c r="Z537" s="153"/>
      <c r="AA537" s="111"/>
      <c r="AB537" s="111"/>
      <c r="AC537" s="153"/>
      <c r="AD537" s="153"/>
      <c r="AE537" s="153"/>
      <c r="AF537" s="153"/>
      <c r="AG537" s="153"/>
      <c r="AH537" s="111"/>
      <c r="AI537" s="111"/>
      <c r="AJ537" s="112"/>
      <c r="AK537" s="113"/>
      <c r="AL537" s="114"/>
      <c r="AM537" s="111"/>
      <c r="AN537" s="111"/>
      <c r="AO537" s="115"/>
      <c r="AP537" s="115"/>
      <c r="AQ537" s="115"/>
      <c r="AR537" s="115"/>
      <c r="AS537" s="115"/>
      <c r="AT537" s="115"/>
      <c r="AU537" s="115"/>
      <c r="AV537" s="115"/>
      <c r="AW537" s="115"/>
      <c r="AX537" s="116"/>
      <c r="AY537" s="118"/>
      <c r="AZ537" s="117"/>
      <c r="BA537" s="119"/>
      <c r="BB537" s="118"/>
      <c r="BC537" s="118"/>
      <c r="BD537" s="118"/>
      <c r="BE537" s="118"/>
      <c r="BF537" s="118"/>
      <c r="BG537" s="37"/>
      <c r="BH537" s="120"/>
      <c r="BI537" s="120"/>
      <c r="BJ537" s="120"/>
      <c r="BK537" s="120"/>
      <c r="BL537" s="120"/>
      <c r="BM537" s="120"/>
      <c r="BN537" s="120"/>
      <c r="BO537" s="120"/>
      <c r="BP537" s="120"/>
      <c r="BQ537" s="120"/>
      <c r="BR537" s="120"/>
      <c r="BS537" s="120"/>
      <c r="BT537" s="120"/>
      <c r="BU537" s="120"/>
      <c r="BV537" s="120"/>
      <c r="BW537" s="120"/>
      <c r="BX537" s="120"/>
      <c r="BY537" s="120"/>
      <c r="BZ537" s="120"/>
      <c r="CA537" s="120"/>
      <c r="CB537" s="120"/>
      <c r="CC537" s="120"/>
      <c r="CD537" s="120"/>
      <c r="CE537" s="120"/>
      <c r="CF537" s="120"/>
      <c r="CG537" s="120"/>
      <c r="CH537" s="120"/>
      <c r="CI537" s="120"/>
      <c r="CJ537" s="120"/>
      <c r="CK537" s="120"/>
      <c r="CL537" s="120"/>
      <c r="CM537" s="120"/>
      <c r="CN537" s="120"/>
      <c r="CO537" s="120"/>
      <c r="CP537" s="120"/>
      <c r="CQ537" s="120"/>
      <c r="CR537" s="120"/>
      <c r="CS537" s="120"/>
      <c r="CT537" s="120"/>
      <c r="CU537" s="120"/>
      <c r="CV537" s="120"/>
      <c r="CW537" s="120"/>
    </row>
    <row r="538" spans="1:101" s="121" customFormat="1" ht="31.5" customHeight="1" x14ac:dyDescent="0.35">
      <c r="A538" s="105"/>
      <c r="B538" s="106"/>
      <c r="C538" s="106"/>
      <c r="D538" s="106"/>
      <c r="E538" s="106"/>
      <c r="F538" s="106"/>
      <c r="G538" s="107"/>
      <c r="H538" s="108"/>
      <c r="I538" s="108"/>
      <c r="J538" s="108"/>
      <c r="K538" s="108"/>
      <c r="L538" s="109"/>
      <c r="M538" s="110"/>
      <c r="N538" s="93"/>
      <c r="O538" s="153"/>
      <c r="P538" s="153"/>
      <c r="Q538" s="153"/>
      <c r="R538" s="153"/>
      <c r="S538" s="153"/>
      <c r="T538" s="111"/>
      <c r="U538" s="111"/>
      <c r="V538" s="153"/>
      <c r="W538" s="153"/>
      <c r="X538" s="153"/>
      <c r="Y538" s="153"/>
      <c r="Z538" s="153"/>
      <c r="AA538" s="111"/>
      <c r="AB538" s="111"/>
      <c r="AC538" s="153"/>
      <c r="AD538" s="153"/>
      <c r="AE538" s="153"/>
      <c r="AF538" s="153"/>
      <c r="AG538" s="153"/>
      <c r="AH538" s="111"/>
      <c r="AI538" s="111"/>
      <c r="AJ538" s="112"/>
      <c r="AK538" s="113"/>
      <c r="AL538" s="114"/>
      <c r="AM538" s="111"/>
      <c r="AN538" s="111"/>
      <c r="AO538" s="115"/>
      <c r="AP538" s="115"/>
      <c r="AQ538" s="115"/>
      <c r="AR538" s="115"/>
      <c r="AS538" s="115"/>
      <c r="AT538" s="115"/>
      <c r="AU538" s="115"/>
      <c r="AV538" s="115"/>
      <c r="AW538" s="115"/>
      <c r="AX538" s="116"/>
      <c r="AY538" s="118"/>
      <c r="AZ538" s="117"/>
      <c r="BA538" s="119"/>
      <c r="BB538" s="118"/>
      <c r="BC538" s="118"/>
      <c r="BD538" s="118"/>
      <c r="BE538" s="118"/>
      <c r="BF538" s="118"/>
      <c r="BG538" s="37"/>
      <c r="BH538" s="120"/>
      <c r="BI538" s="120"/>
      <c r="BJ538" s="120"/>
      <c r="BK538" s="120"/>
      <c r="BL538" s="120"/>
      <c r="BM538" s="120"/>
      <c r="BN538" s="120"/>
      <c r="BO538" s="120"/>
      <c r="BP538" s="120"/>
      <c r="BQ538" s="120"/>
      <c r="BR538" s="120"/>
      <c r="BS538" s="120"/>
      <c r="BT538" s="120"/>
      <c r="BU538" s="120"/>
      <c r="BV538" s="120"/>
      <c r="BW538" s="120"/>
      <c r="BX538" s="120"/>
      <c r="BY538" s="120"/>
      <c r="BZ538" s="120"/>
      <c r="CA538" s="120"/>
      <c r="CB538" s="120"/>
      <c r="CC538" s="120"/>
      <c r="CD538" s="120"/>
      <c r="CE538" s="120"/>
      <c r="CF538" s="120"/>
      <c r="CG538" s="120"/>
      <c r="CH538" s="120"/>
      <c r="CI538" s="120"/>
      <c r="CJ538" s="120"/>
      <c r="CK538" s="120"/>
      <c r="CL538" s="120"/>
      <c r="CM538" s="120"/>
      <c r="CN538" s="120"/>
      <c r="CO538" s="120"/>
      <c r="CP538" s="120"/>
      <c r="CQ538" s="120"/>
      <c r="CR538" s="120"/>
      <c r="CS538" s="120"/>
      <c r="CT538" s="120"/>
      <c r="CU538" s="120"/>
      <c r="CV538" s="120"/>
      <c r="CW538" s="120"/>
    </row>
    <row r="539" spans="1:101" s="121" customFormat="1" ht="31.5" customHeight="1" x14ac:dyDescent="0.35">
      <c r="A539" s="105"/>
      <c r="B539" s="106"/>
      <c r="C539" s="106"/>
      <c r="D539" s="106"/>
      <c r="E539" s="106"/>
      <c r="F539" s="106"/>
      <c r="G539" s="107"/>
      <c r="H539" s="108"/>
      <c r="I539" s="108"/>
      <c r="J539" s="108"/>
      <c r="K539" s="108"/>
      <c r="L539" s="109"/>
      <c r="M539" s="110"/>
      <c r="N539" s="93"/>
      <c r="O539" s="153"/>
      <c r="P539" s="153"/>
      <c r="Q539" s="153"/>
      <c r="R539" s="153"/>
      <c r="S539" s="153"/>
      <c r="T539" s="111"/>
      <c r="U539" s="111"/>
      <c r="V539" s="153"/>
      <c r="W539" s="153"/>
      <c r="X539" s="153"/>
      <c r="Y539" s="153"/>
      <c r="Z539" s="153"/>
      <c r="AA539" s="111"/>
      <c r="AB539" s="111"/>
      <c r="AC539" s="153"/>
      <c r="AD539" s="153"/>
      <c r="AE539" s="153"/>
      <c r="AF539" s="153"/>
      <c r="AG539" s="153"/>
      <c r="AH539" s="111"/>
      <c r="AI539" s="111"/>
      <c r="AJ539" s="112"/>
      <c r="AK539" s="113"/>
      <c r="AL539" s="114"/>
      <c r="AM539" s="111"/>
      <c r="AN539" s="111"/>
      <c r="AO539" s="115"/>
      <c r="AP539" s="115"/>
      <c r="AQ539" s="115"/>
      <c r="AR539" s="115"/>
      <c r="AS539" s="115"/>
      <c r="AT539" s="115"/>
      <c r="AU539" s="115"/>
      <c r="AV539" s="115"/>
      <c r="AW539" s="115"/>
      <c r="AX539" s="116"/>
      <c r="AY539" s="118"/>
      <c r="AZ539" s="117"/>
      <c r="BA539" s="119"/>
      <c r="BB539" s="118"/>
      <c r="BC539" s="118"/>
      <c r="BD539" s="118"/>
      <c r="BE539" s="118"/>
      <c r="BF539" s="118"/>
      <c r="BG539" s="37"/>
      <c r="BH539" s="120"/>
      <c r="BI539" s="120"/>
      <c r="BJ539" s="120"/>
      <c r="BK539" s="120"/>
      <c r="BL539" s="120"/>
      <c r="BM539" s="120"/>
      <c r="BN539" s="120"/>
      <c r="BO539" s="120"/>
      <c r="BP539" s="120"/>
      <c r="BQ539" s="120"/>
      <c r="BR539" s="120"/>
      <c r="BS539" s="120"/>
      <c r="BT539" s="120"/>
      <c r="BU539" s="120"/>
      <c r="BV539" s="120"/>
      <c r="BW539" s="120"/>
      <c r="BX539" s="120"/>
      <c r="BY539" s="120"/>
      <c r="BZ539" s="120"/>
      <c r="CA539" s="120"/>
      <c r="CB539" s="120"/>
      <c r="CC539" s="120"/>
      <c r="CD539" s="120"/>
      <c r="CE539" s="120"/>
      <c r="CF539" s="120"/>
      <c r="CG539" s="120"/>
      <c r="CH539" s="120"/>
      <c r="CI539" s="120"/>
      <c r="CJ539" s="120"/>
      <c r="CK539" s="120"/>
      <c r="CL539" s="120"/>
      <c r="CM539" s="120"/>
      <c r="CN539" s="120"/>
      <c r="CO539" s="120"/>
      <c r="CP539" s="120"/>
      <c r="CQ539" s="120"/>
      <c r="CR539" s="120"/>
      <c r="CS539" s="120"/>
      <c r="CT539" s="120"/>
      <c r="CU539" s="120"/>
      <c r="CV539" s="120"/>
      <c r="CW539" s="120"/>
    </row>
    <row r="540" spans="1:101" s="121" customFormat="1" ht="31.5" customHeight="1" x14ac:dyDescent="0.35">
      <c r="A540" s="105"/>
      <c r="B540" s="106"/>
      <c r="C540" s="106"/>
      <c r="D540" s="106"/>
      <c r="E540" s="106"/>
      <c r="F540" s="106"/>
      <c r="G540" s="107"/>
      <c r="H540" s="108"/>
      <c r="I540" s="108"/>
      <c r="J540" s="108"/>
      <c r="K540" s="108"/>
      <c r="L540" s="109"/>
      <c r="M540" s="110"/>
      <c r="N540" s="93"/>
      <c r="O540" s="153"/>
      <c r="P540" s="153"/>
      <c r="Q540" s="153"/>
      <c r="R540" s="153"/>
      <c r="S540" s="153"/>
      <c r="T540" s="111"/>
      <c r="U540" s="111"/>
      <c r="V540" s="153"/>
      <c r="W540" s="153"/>
      <c r="X540" s="153"/>
      <c r="Y540" s="153"/>
      <c r="Z540" s="153"/>
      <c r="AA540" s="111"/>
      <c r="AB540" s="111"/>
      <c r="AC540" s="153"/>
      <c r="AD540" s="153"/>
      <c r="AE540" s="153"/>
      <c r="AF540" s="153"/>
      <c r="AG540" s="153"/>
      <c r="AH540" s="111"/>
      <c r="AI540" s="111"/>
      <c r="AJ540" s="112"/>
      <c r="AK540" s="113"/>
      <c r="AL540" s="114"/>
      <c r="AM540" s="111"/>
      <c r="AN540" s="111"/>
      <c r="AO540" s="115"/>
      <c r="AP540" s="115"/>
      <c r="AQ540" s="115"/>
      <c r="AR540" s="115"/>
      <c r="AS540" s="115"/>
      <c r="AT540" s="115"/>
      <c r="AU540" s="115"/>
      <c r="AV540" s="115"/>
      <c r="AW540" s="115"/>
      <c r="AX540" s="116"/>
      <c r="AY540" s="118"/>
      <c r="AZ540" s="117"/>
      <c r="BA540" s="119"/>
      <c r="BB540" s="118"/>
      <c r="BC540" s="118"/>
      <c r="BD540" s="118"/>
      <c r="BE540" s="118"/>
      <c r="BF540" s="118"/>
      <c r="BG540" s="37"/>
      <c r="BH540" s="120"/>
      <c r="BI540" s="120"/>
      <c r="BJ540" s="120"/>
      <c r="BK540" s="120"/>
      <c r="BL540" s="120"/>
      <c r="BM540" s="120"/>
      <c r="BN540" s="120"/>
      <c r="BO540" s="120"/>
      <c r="BP540" s="120"/>
      <c r="BQ540" s="120"/>
      <c r="BR540" s="120"/>
      <c r="BS540" s="120"/>
      <c r="BT540" s="120"/>
      <c r="BU540" s="120"/>
      <c r="BV540" s="120"/>
      <c r="BW540" s="120"/>
      <c r="BX540" s="120"/>
      <c r="BY540" s="120"/>
      <c r="BZ540" s="120"/>
      <c r="CA540" s="120"/>
      <c r="CB540" s="120"/>
      <c r="CC540" s="120"/>
      <c r="CD540" s="120"/>
      <c r="CE540" s="120"/>
      <c r="CF540" s="120"/>
      <c r="CG540" s="120"/>
      <c r="CH540" s="120"/>
      <c r="CI540" s="120"/>
      <c r="CJ540" s="120"/>
      <c r="CK540" s="120"/>
      <c r="CL540" s="120"/>
      <c r="CM540" s="120"/>
      <c r="CN540" s="120"/>
      <c r="CO540" s="120"/>
      <c r="CP540" s="120"/>
      <c r="CQ540" s="120"/>
      <c r="CR540" s="120"/>
      <c r="CS540" s="120"/>
      <c r="CT540" s="120"/>
      <c r="CU540" s="120"/>
      <c r="CV540" s="120"/>
      <c r="CW540" s="120"/>
    </row>
    <row r="541" spans="1:101" s="121" customFormat="1" ht="31.5" customHeight="1" x14ac:dyDescent="0.35">
      <c r="A541" s="105"/>
      <c r="B541" s="106"/>
      <c r="C541" s="106"/>
      <c r="D541" s="106"/>
      <c r="E541" s="106"/>
      <c r="F541" s="106"/>
      <c r="G541" s="107"/>
      <c r="H541" s="108"/>
      <c r="I541" s="108"/>
      <c r="J541" s="108"/>
      <c r="K541" s="108"/>
      <c r="L541" s="109"/>
      <c r="M541" s="110"/>
      <c r="N541" s="93"/>
      <c r="O541" s="153"/>
      <c r="P541" s="153"/>
      <c r="Q541" s="153"/>
      <c r="R541" s="153"/>
      <c r="S541" s="153"/>
      <c r="T541" s="111"/>
      <c r="U541" s="111"/>
      <c r="V541" s="153"/>
      <c r="W541" s="153"/>
      <c r="X541" s="153"/>
      <c r="Y541" s="153"/>
      <c r="Z541" s="153"/>
      <c r="AA541" s="111"/>
      <c r="AB541" s="111"/>
      <c r="AC541" s="153"/>
      <c r="AD541" s="153"/>
      <c r="AE541" s="153"/>
      <c r="AF541" s="153"/>
      <c r="AG541" s="153"/>
      <c r="AH541" s="111"/>
      <c r="AI541" s="111"/>
      <c r="AJ541" s="112"/>
      <c r="AK541" s="113"/>
      <c r="AL541" s="114"/>
      <c r="AM541" s="111"/>
      <c r="AN541" s="111"/>
      <c r="AO541" s="115"/>
      <c r="AP541" s="115"/>
      <c r="AQ541" s="115"/>
      <c r="AR541" s="115"/>
      <c r="AS541" s="115"/>
      <c r="AT541" s="115"/>
      <c r="AU541" s="115"/>
      <c r="AV541" s="115"/>
      <c r="AW541" s="115"/>
      <c r="AX541" s="116"/>
      <c r="AY541" s="118"/>
      <c r="AZ541" s="117"/>
      <c r="BA541" s="119"/>
      <c r="BB541" s="118"/>
      <c r="BC541" s="118"/>
      <c r="BD541" s="118"/>
      <c r="BE541" s="118"/>
      <c r="BF541" s="118"/>
      <c r="BG541" s="37"/>
      <c r="BH541" s="120"/>
      <c r="BI541" s="120"/>
      <c r="BJ541" s="120"/>
      <c r="BK541" s="120"/>
      <c r="BL541" s="120"/>
      <c r="BM541" s="120"/>
      <c r="BN541" s="120"/>
      <c r="BO541" s="120"/>
      <c r="BP541" s="120"/>
      <c r="BQ541" s="120"/>
      <c r="BR541" s="120"/>
      <c r="BS541" s="120"/>
      <c r="BT541" s="120"/>
      <c r="BU541" s="120"/>
      <c r="BV541" s="120"/>
      <c r="BW541" s="120"/>
      <c r="BX541" s="120"/>
      <c r="BY541" s="120"/>
      <c r="BZ541" s="120"/>
      <c r="CA541" s="120"/>
      <c r="CB541" s="120"/>
      <c r="CC541" s="120"/>
      <c r="CD541" s="120"/>
      <c r="CE541" s="120"/>
      <c r="CF541" s="120"/>
      <c r="CG541" s="120"/>
      <c r="CH541" s="120"/>
      <c r="CI541" s="120"/>
      <c r="CJ541" s="120"/>
      <c r="CK541" s="120"/>
      <c r="CL541" s="120"/>
      <c r="CM541" s="120"/>
      <c r="CN541" s="120"/>
      <c r="CO541" s="120"/>
      <c r="CP541" s="120"/>
      <c r="CQ541" s="120"/>
      <c r="CR541" s="120"/>
      <c r="CS541" s="120"/>
      <c r="CT541" s="120"/>
      <c r="CU541" s="120"/>
      <c r="CV541" s="120"/>
      <c r="CW541" s="120"/>
    </row>
    <row r="542" spans="1:101" s="121" customFormat="1" ht="31.5" customHeight="1" x14ac:dyDescent="0.35">
      <c r="A542" s="105"/>
      <c r="B542" s="106"/>
      <c r="C542" s="106"/>
      <c r="D542" s="106"/>
      <c r="E542" s="106"/>
      <c r="F542" s="106"/>
      <c r="G542" s="107"/>
      <c r="H542" s="108"/>
      <c r="I542" s="108"/>
      <c r="J542" s="108"/>
      <c r="K542" s="108"/>
      <c r="L542" s="109"/>
      <c r="M542" s="110"/>
      <c r="N542" s="93"/>
      <c r="O542" s="153"/>
      <c r="P542" s="153"/>
      <c r="Q542" s="153"/>
      <c r="R542" s="153"/>
      <c r="S542" s="153"/>
      <c r="T542" s="111"/>
      <c r="U542" s="111"/>
      <c r="V542" s="153"/>
      <c r="W542" s="153"/>
      <c r="X542" s="153"/>
      <c r="Y542" s="153"/>
      <c r="Z542" s="153"/>
      <c r="AA542" s="111"/>
      <c r="AB542" s="111"/>
      <c r="AC542" s="153"/>
      <c r="AD542" s="153"/>
      <c r="AE542" s="153"/>
      <c r="AF542" s="153"/>
      <c r="AG542" s="153"/>
      <c r="AH542" s="111"/>
      <c r="AI542" s="111"/>
      <c r="AJ542" s="112"/>
      <c r="AK542" s="113"/>
      <c r="AL542" s="114"/>
      <c r="AM542" s="111"/>
      <c r="AN542" s="111"/>
      <c r="AO542" s="115"/>
      <c r="AP542" s="115"/>
      <c r="AQ542" s="115"/>
      <c r="AR542" s="115"/>
      <c r="AS542" s="115"/>
      <c r="AT542" s="115"/>
      <c r="AU542" s="115"/>
      <c r="AV542" s="115"/>
      <c r="AW542" s="115"/>
      <c r="AX542" s="116"/>
      <c r="AY542" s="118"/>
      <c r="AZ542" s="117"/>
      <c r="BA542" s="119"/>
      <c r="BB542" s="118"/>
      <c r="BC542" s="118"/>
      <c r="BD542" s="118"/>
      <c r="BE542" s="118"/>
      <c r="BF542" s="118"/>
      <c r="BG542" s="37"/>
      <c r="BH542" s="120"/>
      <c r="BI542" s="120"/>
      <c r="BJ542" s="120"/>
      <c r="BK542" s="120"/>
      <c r="BL542" s="120"/>
      <c r="BM542" s="120"/>
      <c r="BN542" s="120"/>
      <c r="BO542" s="120"/>
      <c r="BP542" s="120"/>
      <c r="BQ542" s="120"/>
      <c r="BR542" s="120"/>
      <c r="BS542" s="120"/>
      <c r="BT542" s="120"/>
      <c r="BU542" s="120"/>
      <c r="BV542" s="120"/>
      <c r="BW542" s="120"/>
      <c r="BX542" s="120"/>
      <c r="BY542" s="120"/>
      <c r="BZ542" s="120"/>
      <c r="CA542" s="120"/>
      <c r="CB542" s="120"/>
      <c r="CC542" s="120"/>
      <c r="CD542" s="120"/>
      <c r="CE542" s="120"/>
      <c r="CF542" s="120"/>
      <c r="CG542" s="120"/>
      <c r="CH542" s="120"/>
      <c r="CI542" s="120"/>
      <c r="CJ542" s="120"/>
      <c r="CK542" s="120"/>
      <c r="CL542" s="120"/>
      <c r="CM542" s="120"/>
      <c r="CN542" s="120"/>
      <c r="CO542" s="120"/>
      <c r="CP542" s="120"/>
      <c r="CQ542" s="120"/>
      <c r="CR542" s="120"/>
      <c r="CS542" s="120"/>
      <c r="CT542" s="120"/>
      <c r="CU542" s="120"/>
      <c r="CV542" s="120"/>
      <c r="CW542" s="120"/>
    </row>
    <row r="543" spans="1:101" s="121" customFormat="1" ht="31.5" customHeight="1" x14ac:dyDescent="0.35">
      <c r="A543" s="105"/>
      <c r="B543" s="106"/>
      <c r="C543" s="106"/>
      <c r="D543" s="106"/>
      <c r="E543" s="106"/>
      <c r="F543" s="106"/>
      <c r="G543" s="107"/>
      <c r="H543" s="108"/>
      <c r="I543" s="108"/>
      <c r="J543" s="108"/>
      <c r="K543" s="108"/>
      <c r="L543" s="109"/>
      <c r="M543" s="110"/>
      <c r="N543" s="93"/>
      <c r="O543" s="153"/>
      <c r="P543" s="153"/>
      <c r="Q543" s="153"/>
      <c r="R543" s="153"/>
      <c r="S543" s="153"/>
      <c r="T543" s="111"/>
      <c r="U543" s="111"/>
      <c r="V543" s="153"/>
      <c r="W543" s="153"/>
      <c r="X543" s="153"/>
      <c r="Y543" s="153"/>
      <c r="Z543" s="153"/>
      <c r="AA543" s="111"/>
      <c r="AB543" s="111"/>
      <c r="AC543" s="153"/>
      <c r="AD543" s="153"/>
      <c r="AE543" s="153"/>
      <c r="AF543" s="153"/>
      <c r="AG543" s="153"/>
      <c r="AH543" s="111"/>
      <c r="AI543" s="111"/>
      <c r="AJ543" s="112"/>
      <c r="AK543" s="113"/>
      <c r="AL543" s="114"/>
      <c r="AM543" s="111"/>
      <c r="AN543" s="111"/>
      <c r="AO543" s="115"/>
      <c r="AP543" s="115"/>
      <c r="AQ543" s="115"/>
      <c r="AR543" s="115"/>
      <c r="AS543" s="115"/>
      <c r="AT543" s="115"/>
      <c r="AU543" s="115"/>
      <c r="AV543" s="115"/>
      <c r="AW543" s="115"/>
      <c r="AX543" s="116"/>
      <c r="AY543" s="118"/>
      <c r="AZ543" s="117"/>
      <c r="BA543" s="119"/>
      <c r="BB543" s="118"/>
      <c r="BC543" s="118"/>
      <c r="BD543" s="118"/>
      <c r="BE543" s="118"/>
      <c r="BF543" s="118"/>
      <c r="BG543" s="37"/>
      <c r="BH543" s="120"/>
      <c r="BI543" s="120"/>
      <c r="BJ543" s="120"/>
      <c r="BK543" s="120"/>
      <c r="BL543" s="120"/>
      <c r="BM543" s="120"/>
      <c r="BN543" s="120"/>
      <c r="BO543" s="120"/>
      <c r="BP543" s="120"/>
      <c r="BQ543" s="120"/>
      <c r="BR543" s="120"/>
      <c r="BS543" s="120"/>
      <c r="BT543" s="120"/>
      <c r="BU543" s="120"/>
      <c r="BV543" s="120"/>
      <c r="BW543" s="120"/>
      <c r="BX543" s="120"/>
      <c r="BY543" s="120"/>
      <c r="BZ543" s="120"/>
      <c r="CA543" s="120"/>
      <c r="CB543" s="120"/>
      <c r="CC543" s="120"/>
      <c r="CD543" s="120"/>
      <c r="CE543" s="120"/>
      <c r="CF543" s="120"/>
      <c r="CG543" s="120"/>
      <c r="CH543" s="120"/>
      <c r="CI543" s="120"/>
      <c r="CJ543" s="120"/>
      <c r="CK543" s="120"/>
      <c r="CL543" s="120"/>
      <c r="CM543" s="120"/>
      <c r="CN543" s="120"/>
      <c r="CO543" s="120"/>
      <c r="CP543" s="120"/>
      <c r="CQ543" s="120"/>
      <c r="CR543" s="120"/>
      <c r="CS543" s="120"/>
      <c r="CT543" s="120"/>
      <c r="CU543" s="120"/>
      <c r="CV543" s="120"/>
      <c r="CW543" s="120"/>
    </row>
    <row r="544" spans="1:101" s="121" customFormat="1" ht="31.5" customHeight="1" x14ac:dyDescent="0.35">
      <c r="A544" s="105"/>
      <c r="B544" s="106"/>
      <c r="C544" s="106"/>
      <c r="D544" s="106"/>
      <c r="E544" s="106"/>
      <c r="F544" s="106"/>
      <c r="G544" s="107"/>
      <c r="H544" s="108"/>
      <c r="I544" s="108"/>
      <c r="J544" s="108"/>
      <c r="K544" s="108"/>
      <c r="L544" s="109"/>
      <c r="M544" s="110"/>
      <c r="N544" s="93"/>
      <c r="O544" s="153"/>
      <c r="P544" s="153"/>
      <c r="Q544" s="153"/>
      <c r="R544" s="153"/>
      <c r="S544" s="153"/>
      <c r="T544" s="111"/>
      <c r="U544" s="111"/>
      <c r="V544" s="153"/>
      <c r="W544" s="153"/>
      <c r="X544" s="153"/>
      <c r="Y544" s="153"/>
      <c r="Z544" s="153"/>
      <c r="AA544" s="111"/>
      <c r="AB544" s="111"/>
      <c r="AC544" s="153"/>
      <c r="AD544" s="153"/>
      <c r="AE544" s="153"/>
      <c r="AF544" s="153"/>
      <c r="AG544" s="153"/>
      <c r="AH544" s="111"/>
      <c r="AI544" s="111"/>
      <c r="AJ544" s="112"/>
      <c r="AK544" s="113"/>
      <c r="AL544" s="114"/>
      <c r="AM544" s="111"/>
      <c r="AN544" s="111"/>
      <c r="AO544" s="115"/>
      <c r="AP544" s="115"/>
      <c r="AQ544" s="115"/>
      <c r="AR544" s="115"/>
      <c r="AS544" s="115"/>
      <c r="AT544" s="115"/>
      <c r="AU544" s="115"/>
      <c r="AV544" s="115"/>
      <c r="AW544" s="115"/>
      <c r="AX544" s="116"/>
      <c r="AY544" s="118"/>
      <c r="AZ544" s="117"/>
      <c r="BA544" s="119"/>
      <c r="BB544" s="118"/>
      <c r="BC544" s="118"/>
      <c r="BD544" s="118"/>
      <c r="BE544" s="118"/>
      <c r="BF544" s="118"/>
      <c r="BG544" s="37"/>
      <c r="BH544" s="120"/>
      <c r="BI544" s="120"/>
      <c r="BJ544" s="120"/>
      <c r="BK544" s="120"/>
      <c r="BL544" s="120"/>
      <c r="BM544" s="120"/>
      <c r="BN544" s="120"/>
      <c r="BO544" s="120"/>
      <c r="BP544" s="120"/>
      <c r="BQ544" s="120"/>
      <c r="BR544" s="120"/>
      <c r="BS544" s="120"/>
      <c r="BT544" s="120"/>
      <c r="BU544" s="120"/>
      <c r="BV544" s="120"/>
      <c r="BW544" s="120"/>
      <c r="BX544" s="120"/>
      <c r="BY544" s="120"/>
      <c r="BZ544" s="120"/>
      <c r="CA544" s="120"/>
      <c r="CB544" s="120"/>
      <c r="CC544" s="120"/>
      <c r="CD544" s="120"/>
      <c r="CE544" s="120"/>
      <c r="CF544" s="120"/>
      <c r="CG544" s="120"/>
      <c r="CH544" s="120"/>
      <c r="CI544" s="120"/>
      <c r="CJ544" s="120"/>
      <c r="CK544" s="120"/>
      <c r="CL544" s="120"/>
      <c r="CM544" s="120"/>
      <c r="CN544" s="120"/>
      <c r="CO544" s="120"/>
      <c r="CP544" s="120"/>
      <c r="CQ544" s="120"/>
      <c r="CR544" s="120"/>
      <c r="CS544" s="120"/>
      <c r="CT544" s="120"/>
      <c r="CU544" s="120"/>
      <c r="CV544" s="120"/>
      <c r="CW544" s="120"/>
    </row>
    <row r="545" spans="1:101" s="121" customFormat="1" ht="31.5" customHeight="1" x14ac:dyDescent="0.35">
      <c r="A545" s="105"/>
      <c r="B545" s="106"/>
      <c r="C545" s="106"/>
      <c r="D545" s="106"/>
      <c r="E545" s="106"/>
      <c r="F545" s="106"/>
      <c r="G545" s="107"/>
      <c r="H545" s="108"/>
      <c r="I545" s="108"/>
      <c r="J545" s="108"/>
      <c r="K545" s="108"/>
      <c r="L545" s="109"/>
      <c r="M545" s="110"/>
      <c r="N545" s="93"/>
      <c r="O545" s="153"/>
      <c r="P545" s="153"/>
      <c r="Q545" s="153"/>
      <c r="R545" s="153"/>
      <c r="S545" s="153"/>
      <c r="T545" s="111"/>
      <c r="U545" s="111"/>
      <c r="V545" s="153"/>
      <c r="W545" s="153"/>
      <c r="X545" s="153"/>
      <c r="Y545" s="153"/>
      <c r="Z545" s="153"/>
      <c r="AA545" s="111"/>
      <c r="AB545" s="111"/>
      <c r="AC545" s="153"/>
      <c r="AD545" s="153"/>
      <c r="AE545" s="153"/>
      <c r="AF545" s="153"/>
      <c r="AG545" s="153"/>
      <c r="AH545" s="111"/>
      <c r="AI545" s="111"/>
      <c r="AJ545" s="112"/>
      <c r="AK545" s="113"/>
      <c r="AL545" s="114"/>
      <c r="AM545" s="111"/>
      <c r="AN545" s="111"/>
      <c r="AO545" s="115"/>
      <c r="AP545" s="115"/>
      <c r="AQ545" s="115"/>
      <c r="AR545" s="115"/>
      <c r="AS545" s="115"/>
      <c r="AT545" s="115"/>
      <c r="AU545" s="115"/>
      <c r="AV545" s="115"/>
      <c r="AW545" s="115"/>
      <c r="AX545" s="116"/>
      <c r="AY545" s="118"/>
      <c r="AZ545" s="117"/>
      <c r="BA545" s="119"/>
      <c r="BB545" s="118"/>
      <c r="BC545" s="118"/>
      <c r="BD545" s="118"/>
      <c r="BE545" s="118"/>
      <c r="BF545" s="118"/>
      <c r="BG545" s="37"/>
      <c r="BH545" s="120"/>
      <c r="BI545" s="120"/>
      <c r="BJ545" s="120"/>
      <c r="BK545" s="120"/>
      <c r="BL545" s="120"/>
      <c r="BM545" s="120"/>
      <c r="BN545" s="120"/>
      <c r="BO545" s="120"/>
      <c r="BP545" s="120"/>
      <c r="BQ545" s="120"/>
      <c r="BR545" s="120"/>
      <c r="BS545" s="120"/>
      <c r="BT545" s="120"/>
      <c r="BU545" s="120"/>
      <c r="BV545" s="120"/>
      <c r="BW545" s="120"/>
      <c r="BX545" s="120"/>
      <c r="BY545" s="120"/>
      <c r="BZ545" s="120"/>
      <c r="CA545" s="120"/>
      <c r="CB545" s="120"/>
      <c r="CC545" s="120"/>
      <c r="CD545" s="120"/>
      <c r="CE545" s="120"/>
      <c r="CF545" s="120"/>
      <c r="CG545" s="120"/>
      <c r="CH545" s="120"/>
      <c r="CI545" s="120"/>
      <c r="CJ545" s="120"/>
      <c r="CK545" s="120"/>
      <c r="CL545" s="120"/>
      <c r="CM545" s="120"/>
      <c r="CN545" s="120"/>
      <c r="CO545" s="120"/>
      <c r="CP545" s="120"/>
      <c r="CQ545" s="120"/>
      <c r="CR545" s="120"/>
      <c r="CS545" s="120"/>
      <c r="CT545" s="120"/>
      <c r="CU545" s="120"/>
      <c r="CV545" s="120"/>
      <c r="CW545" s="120"/>
    </row>
    <row r="546" spans="1:101" s="121" customFormat="1" ht="31.5" customHeight="1" x14ac:dyDescent="0.35">
      <c r="A546" s="105"/>
      <c r="B546" s="106"/>
      <c r="C546" s="106"/>
      <c r="D546" s="106"/>
      <c r="E546" s="106"/>
      <c r="F546" s="106"/>
      <c r="G546" s="107"/>
      <c r="H546" s="108"/>
      <c r="I546" s="108"/>
      <c r="J546" s="108"/>
      <c r="K546" s="108"/>
      <c r="L546" s="109"/>
      <c r="M546" s="110"/>
      <c r="N546" s="93"/>
      <c r="O546" s="153"/>
      <c r="P546" s="153"/>
      <c r="Q546" s="153"/>
      <c r="R546" s="153"/>
      <c r="S546" s="153"/>
      <c r="T546" s="111"/>
      <c r="U546" s="111"/>
      <c r="V546" s="153"/>
      <c r="W546" s="153"/>
      <c r="X546" s="153"/>
      <c r="Y546" s="153"/>
      <c r="Z546" s="153"/>
      <c r="AA546" s="111"/>
      <c r="AB546" s="111"/>
      <c r="AC546" s="153"/>
      <c r="AD546" s="153"/>
      <c r="AE546" s="153"/>
      <c r="AF546" s="153"/>
      <c r="AG546" s="153"/>
      <c r="AH546" s="111"/>
      <c r="AI546" s="111"/>
      <c r="AJ546" s="112"/>
      <c r="AK546" s="113"/>
      <c r="AL546" s="114"/>
      <c r="AM546" s="111"/>
      <c r="AN546" s="111"/>
      <c r="AO546" s="115"/>
      <c r="AP546" s="115"/>
      <c r="AQ546" s="115"/>
      <c r="AR546" s="115"/>
      <c r="AS546" s="115"/>
      <c r="AT546" s="115"/>
      <c r="AU546" s="115"/>
      <c r="AV546" s="115"/>
      <c r="AW546" s="115"/>
      <c r="AX546" s="116"/>
      <c r="AY546" s="118"/>
      <c r="AZ546" s="117"/>
      <c r="BA546" s="119"/>
      <c r="BB546" s="118"/>
      <c r="BC546" s="118"/>
      <c r="BD546" s="118"/>
      <c r="BE546" s="118"/>
      <c r="BF546" s="118"/>
      <c r="BG546" s="37"/>
      <c r="BH546" s="120"/>
      <c r="BI546" s="120"/>
      <c r="BJ546" s="120"/>
      <c r="BK546" s="120"/>
      <c r="BL546" s="120"/>
      <c r="BM546" s="120"/>
      <c r="BN546" s="120"/>
      <c r="BO546" s="120"/>
      <c r="BP546" s="120"/>
      <c r="BQ546" s="120"/>
      <c r="BR546" s="120"/>
      <c r="BS546" s="120"/>
      <c r="BT546" s="120"/>
      <c r="BU546" s="120"/>
      <c r="BV546" s="120"/>
      <c r="BW546" s="120"/>
      <c r="BX546" s="120"/>
      <c r="BY546" s="120"/>
      <c r="BZ546" s="120"/>
      <c r="CA546" s="120"/>
      <c r="CB546" s="120"/>
      <c r="CC546" s="120"/>
      <c r="CD546" s="120"/>
      <c r="CE546" s="120"/>
      <c r="CF546" s="120"/>
      <c r="CG546" s="120"/>
      <c r="CH546" s="120"/>
      <c r="CI546" s="120"/>
      <c r="CJ546" s="120"/>
      <c r="CK546" s="120"/>
      <c r="CL546" s="120"/>
      <c r="CM546" s="120"/>
      <c r="CN546" s="120"/>
      <c r="CO546" s="120"/>
      <c r="CP546" s="120"/>
      <c r="CQ546" s="120"/>
      <c r="CR546" s="120"/>
      <c r="CS546" s="120"/>
      <c r="CT546" s="120"/>
      <c r="CU546" s="120"/>
      <c r="CV546" s="120"/>
      <c r="CW546" s="120"/>
    </row>
    <row r="547" spans="1:101" s="121" customFormat="1" ht="31.5" customHeight="1" x14ac:dyDescent="0.35">
      <c r="A547" s="105"/>
      <c r="B547" s="106"/>
      <c r="C547" s="106"/>
      <c r="D547" s="106"/>
      <c r="E547" s="106"/>
      <c r="F547" s="106"/>
      <c r="G547" s="107"/>
      <c r="H547" s="108"/>
      <c r="I547" s="108"/>
      <c r="J547" s="108"/>
      <c r="K547" s="108"/>
      <c r="L547" s="109"/>
      <c r="M547" s="110"/>
      <c r="N547" s="93"/>
      <c r="O547" s="153"/>
      <c r="P547" s="153"/>
      <c r="Q547" s="153"/>
      <c r="R547" s="153"/>
      <c r="S547" s="153"/>
      <c r="T547" s="111"/>
      <c r="U547" s="111"/>
      <c r="V547" s="153"/>
      <c r="W547" s="153"/>
      <c r="X547" s="153"/>
      <c r="Y547" s="153"/>
      <c r="Z547" s="153"/>
      <c r="AA547" s="111"/>
      <c r="AB547" s="111"/>
      <c r="AC547" s="153"/>
      <c r="AD547" s="153"/>
      <c r="AE547" s="153"/>
      <c r="AF547" s="153"/>
      <c r="AG547" s="153"/>
      <c r="AH547" s="111"/>
      <c r="AI547" s="111"/>
      <c r="AJ547" s="112"/>
      <c r="AK547" s="113"/>
      <c r="AL547" s="114"/>
      <c r="AM547" s="111"/>
      <c r="AN547" s="111"/>
      <c r="AO547" s="115"/>
      <c r="AP547" s="115"/>
      <c r="AQ547" s="115"/>
      <c r="AR547" s="115"/>
      <c r="AS547" s="115"/>
      <c r="AT547" s="115"/>
      <c r="AU547" s="115"/>
      <c r="AV547" s="115"/>
      <c r="AW547" s="115"/>
      <c r="AX547" s="116"/>
      <c r="AY547" s="118"/>
      <c r="AZ547" s="117"/>
      <c r="BA547" s="119"/>
      <c r="BB547" s="118"/>
      <c r="BC547" s="118"/>
      <c r="BD547" s="118"/>
      <c r="BE547" s="118"/>
      <c r="BF547" s="118"/>
      <c r="BG547" s="37"/>
      <c r="BH547" s="120"/>
      <c r="BI547" s="120"/>
      <c r="BJ547" s="120"/>
      <c r="BK547" s="120"/>
      <c r="BL547" s="120"/>
      <c r="BM547" s="120"/>
      <c r="BN547" s="120"/>
      <c r="BO547" s="120"/>
      <c r="BP547" s="120"/>
      <c r="BQ547" s="120"/>
      <c r="BR547" s="120"/>
      <c r="BS547" s="120"/>
      <c r="BT547" s="120"/>
      <c r="BU547" s="120"/>
      <c r="BV547" s="120"/>
      <c r="BW547" s="120"/>
      <c r="BX547" s="120"/>
      <c r="BY547" s="120"/>
      <c r="BZ547" s="120"/>
      <c r="CA547" s="120"/>
      <c r="CB547" s="120"/>
      <c r="CC547" s="120"/>
      <c r="CD547" s="120"/>
      <c r="CE547" s="120"/>
      <c r="CF547" s="120"/>
      <c r="CG547" s="120"/>
      <c r="CH547" s="120"/>
      <c r="CI547" s="120"/>
      <c r="CJ547" s="120"/>
      <c r="CK547" s="120"/>
      <c r="CL547" s="120"/>
      <c r="CM547" s="120"/>
      <c r="CN547" s="120"/>
      <c r="CO547" s="120"/>
      <c r="CP547" s="120"/>
      <c r="CQ547" s="120"/>
      <c r="CR547" s="120"/>
      <c r="CS547" s="120"/>
      <c r="CT547" s="120"/>
      <c r="CU547" s="120"/>
      <c r="CV547" s="120"/>
      <c r="CW547" s="120"/>
    </row>
    <row r="548" spans="1:101" s="121" customFormat="1" ht="31.5" customHeight="1" x14ac:dyDescent="0.35">
      <c r="A548" s="105"/>
      <c r="B548" s="106"/>
      <c r="C548" s="106"/>
      <c r="D548" s="106"/>
      <c r="E548" s="106"/>
      <c r="F548" s="106"/>
      <c r="G548" s="107"/>
      <c r="H548" s="108"/>
      <c r="I548" s="108"/>
      <c r="J548" s="108"/>
      <c r="K548" s="108"/>
      <c r="L548" s="109"/>
      <c r="M548" s="110"/>
      <c r="N548" s="93"/>
      <c r="O548" s="153"/>
      <c r="P548" s="153"/>
      <c r="Q548" s="153"/>
      <c r="R548" s="153"/>
      <c r="S548" s="153"/>
      <c r="T548" s="111"/>
      <c r="U548" s="111"/>
      <c r="V548" s="153"/>
      <c r="W548" s="153"/>
      <c r="X548" s="153"/>
      <c r="Y548" s="153"/>
      <c r="Z548" s="153"/>
      <c r="AA548" s="111"/>
      <c r="AB548" s="111"/>
      <c r="AC548" s="153"/>
      <c r="AD548" s="153"/>
      <c r="AE548" s="153"/>
      <c r="AF548" s="153"/>
      <c r="AG548" s="153"/>
      <c r="AH548" s="111"/>
      <c r="AI548" s="111"/>
      <c r="AJ548" s="112"/>
      <c r="AK548" s="113"/>
      <c r="AL548" s="114"/>
      <c r="AM548" s="111"/>
      <c r="AN548" s="111"/>
      <c r="AO548" s="115"/>
      <c r="AP548" s="115"/>
      <c r="AQ548" s="115"/>
      <c r="AR548" s="115"/>
      <c r="AS548" s="115"/>
      <c r="AT548" s="115"/>
      <c r="AU548" s="115"/>
      <c r="AV548" s="115"/>
      <c r="AW548" s="115"/>
      <c r="AX548" s="116"/>
      <c r="AY548" s="118"/>
      <c r="AZ548" s="117"/>
      <c r="BA548" s="119"/>
      <c r="BB548" s="118"/>
      <c r="BC548" s="118"/>
      <c r="BD548" s="118"/>
      <c r="BE548" s="118"/>
      <c r="BF548" s="118"/>
      <c r="BG548" s="37"/>
      <c r="BH548" s="120"/>
      <c r="BI548" s="120"/>
      <c r="BJ548" s="120"/>
      <c r="BK548" s="120"/>
      <c r="BL548" s="120"/>
      <c r="BM548" s="120"/>
      <c r="BN548" s="120"/>
      <c r="BO548" s="120"/>
      <c r="BP548" s="120"/>
      <c r="BQ548" s="120"/>
      <c r="BR548" s="120"/>
      <c r="BS548" s="120"/>
      <c r="BT548" s="120"/>
      <c r="BU548" s="120"/>
      <c r="BV548" s="120"/>
      <c r="BW548" s="120"/>
      <c r="BX548" s="120"/>
      <c r="BY548" s="120"/>
      <c r="BZ548" s="120"/>
      <c r="CA548" s="120"/>
      <c r="CB548" s="120"/>
      <c r="CC548" s="120"/>
      <c r="CD548" s="120"/>
      <c r="CE548" s="120"/>
      <c r="CF548" s="120"/>
      <c r="CG548" s="120"/>
      <c r="CH548" s="120"/>
      <c r="CI548" s="120"/>
      <c r="CJ548" s="120"/>
      <c r="CK548" s="120"/>
      <c r="CL548" s="120"/>
      <c r="CM548" s="120"/>
      <c r="CN548" s="120"/>
      <c r="CO548" s="120"/>
      <c r="CP548" s="120"/>
      <c r="CQ548" s="120"/>
      <c r="CR548" s="120"/>
      <c r="CS548" s="120"/>
      <c r="CT548" s="120"/>
      <c r="CU548" s="120"/>
      <c r="CV548" s="120"/>
      <c r="CW548" s="120"/>
    </row>
    <row r="549" spans="1:101" s="121" customFormat="1" ht="31.5" customHeight="1" x14ac:dyDescent="0.35">
      <c r="A549" s="105"/>
      <c r="B549" s="106"/>
      <c r="C549" s="106"/>
      <c r="D549" s="106"/>
      <c r="E549" s="106"/>
      <c r="F549" s="106"/>
      <c r="G549" s="107"/>
      <c r="H549" s="108"/>
      <c r="I549" s="108"/>
      <c r="J549" s="108"/>
      <c r="K549" s="108"/>
      <c r="L549" s="109"/>
      <c r="M549" s="110"/>
      <c r="N549" s="93"/>
      <c r="O549" s="153"/>
      <c r="P549" s="153"/>
      <c r="Q549" s="153"/>
      <c r="R549" s="153"/>
      <c r="S549" s="153"/>
      <c r="T549" s="111"/>
      <c r="U549" s="111"/>
      <c r="V549" s="153"/>
      <c r="W549" s="153"/>
      <c r="X549" s="153"/>
      <c r="Y549" s="153"/>
      <c r="Z549" s="153"/>
      <c r="AA549" s="111"/>
      <c r="AB549" s="111"/>
      <c r="AC549" s="153"/>
      <c r="AD549" s="153"/>
      <c r="AE549" s="153"/>
      <c r="AF549" s="153"/>
      <c r="AG549" s="153"/>
      <c r="AH549" s="111"/>
      <c r="AI549" s="111"/>
      <c r="AJ549" s="112"/>
      <c r="AK549" s="113"/>
      <c r="AL549" s="114"/>
      <c r="AM549" s="111"/>
      <c r="AN549" s="111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6"/>
      <c r="AY549" s="118"/>
      <c r="AZ549" s="117"/>
      <c r="BA549" s="119"/>
      <c r="BB549" s="118"/>
      <c r="BC549" s="118"/>
      <c r="BD549" s="118"/>
      <c r="BE549" s="118"/>
      <c r="BF549" s="118"/>
      <c r="BG549" s="37"/>
      <c r="BH549" s="120"/>
      <c r="BI549" s="120"/>
      <c r="BJ549" s="120"/>
      <c r="BK549" s="120"/>
      <c r="BL549" s="120"/>
      <c r="BM549" s="120"/>
      <c r="BN549" s="120"/>
      <c r="BO549" s="120"/>
      <c r="BP549" s="120"/>
      <c r="BQ549" s="120"/>
      <c r="BR549" s="120"/>
      <c r="BS549" s="120"/>
      <c r="BT549" s="120"/>
      <c r="BU549" s="120"/>
      <c r="BV549" s="120"/>
      <c r="BW549" s="120"/>
      <c r="BX549" s="120"/>
      <c r="BY549" s="120"/>
      <c r="BZ549" s="120"/>
      <c r="CA549" s="120"/>
      <c r="CB549" s="120"/>
      <c r="CC549" s="120"/>
      <c r="CD549" s="120"/>
      <c r="CE549" s="120"/>
      <c r="CF549" s="120"/>
      <c r="CG549" s="120"/>
      <c r="CH549" s="120"/>
      <c r="CI549" s="120"/>
      <c r="CJ549" s="120"/>
      <c r="CK549" s="120"/>
      <c r="CL549" s="120"/>
      <c r="CM549" s="120"/>
      <c r="CN549" s="120"/>
      <c r="CO549" s="120"/>
      <c r="CP549" s="120"/>
      <c r="CQ549" s="120"/>
      <c r="CR549" s="120"/>
      <c r="CS549" s="120"/>
      <c r="CT549" s="120"/>
      <c r="CU549" s="120"/>
      <c r="CV549" s="120"/>
      <c r="CW549" s="120"/>
    </row>
    <row r="550" spans="1:101" s="121" customFormat="1" ht="31.5" customHeight="1" x14ac:dyDescent="0.35">
      <c r="A550" s="105"/>
      <c r="B550" s="106"/>
      <c r="C550" s="106"/>
      <c r="D550" s="106"/>
      <c r="E550" s="106"/>
      <c r="F550" s="106"/>
      <c r="G550" s="107"/>
      <c r="H550" s="108"/>
      <c r="I550" s="108"/>
      <c r="J550" s="108"/>
      <c r="K550" s="108"/>
      <c r="L550" s="109"/>
      <c r="M550" s="110"/>
      <c r="N550" s="93"/>
      <c r="O550" s="153"/>
      <c r="P550" s="153"/>
      <c r="Q550" s="153"/>
      <c r="R550" s="153"/>
      <c r="S550" s="153"/>
      <c r="T550" s="111"/>
      <c r="U550" s="111"/>
      <c r="V550" s="153"/>
      <c r="W550" s="153"/>
      <c r="X550" s="153"/>
      <c r="Y550" s="153"/>
      <c r="Z550" s="153"/>
      <c r="AA550" s="111"/>
      <c r="AB550" s="111"/>
      <c r="AC550" s="153"/>
      <c r="AD550" s="153"/>
      <c r="AE550" s="153"/>
      <c r="AF550" s="153"/>
      <c r="AG550" s="153"/>
      <c r="AH550" s="111"/>
      <c r="AI550" s="111"/>
      <c r="AJ550" s="112"/>
      <c r="AK550" s="113"/>
      <c r="AL550" s="114"/>
      <c r="AM550" s="111"/>
      <c r="AN550" s="111"/>
      <c r="AO550" s="115"/>
      <c r="AP550" s="115"/>
      <c r="AQ550" s="115"/>
      <c r="AR550" s="115"/>
      <c r="AS550" s="115"/>
      <c r="AT550" s="115"/>
      <c r="AU550" s="115"/>
      <c r="AV550" s="115"/>
      <c r="AW550" s="115"/>
      <c r="AX550" s="116"/>
      <c r="AY550" s="118"/>
      <c r="AZ550" s="117"/>
      <c r="BA550" s="119"/>
      <c r="BB550" s="118"/>
      <c r="BC550" s="118"/>
      <c r="BD550" s="118"/>
      <c r="BE550" s="118"/>
      <c r="BF550" s="118"/>
      <c r="BG550" s="37"/>
      <c r="BH550" s="120"/>
      <c r="BI550" s="120"/>
      <c r="BJ550" s="120"/>
      <c r="BK550" s="120"/>
      <c r="BL550" s="120"/>
      <c r="BM550" s="120"/>
      <c r="BN550" s="120"/>
      <c r="BO550" s="120"/>
      <c r="BP550" s="120"/>
      <c r="BQ550" s="120"/>
      <c r="BR550" s="120"/>
      <c r="BS550" s="120"/>
      <c r="BT550" s="120"/>
      <c r="BU550" s="120"/>
      <c r="BV550" s="120"/>
      <c r="BW550" s="120"/>
      <c r="BX550" s="120"/>
      <c r="BY550" s="120"/>
      <c r="BZ550" s="120"/>
      <c r="CA550" s="120"/>
      <c r="CB550" s="120"/>
      <c r="CC550" s="120"/>
      <c r="CD550" s="120"/>
      <c r="CE550" s="120"/>
      <c r="CF550" s="120"/>
      <c r="CG550" s="120"/>
      <c r="CH550" s="120"/>
      <c r="CI550" s="120"/>
      <c r="CJ550" s="120"/>
      <c r="CK550" s="120"/>
      <c r="CL550" s="120"/>
      <c r="CM550" s="120"/>
      <c r="CN550" s="120"/>
      <c r="CO550" s="120"/>
      <c r="CP550" s="120"/>
      <c r="CQ550" s="120"/>
      <c r="CR550" s="120"/>
      <c r="CS550" s="120"/>
      <c r="CT550" s="120"/>
      <c r="CU550" s="120"/>
      <c r="CV550" s="120"/>
      <c r="CW550" s="120"/>
    </row>
    <row r="551" spans="1:101" s="121" customFormat="1" ht="31.5" customHeight="1" x14ac:dyDescent="0.35">
      <c r="A551" s="105"/>
      <c r="B551" s="106"/>
      <c r="C551" s="106"/>
      <c r="D551" s="106"/>
      <c r="E551" s="106"/>
      <c r="F551" s="106"/>
      <c r="G551" s="107"/>
      <c r="H551" s="108"/>
      <c r="I551" s="108"/>
      <c r="J551" s="108"/>
      <c r="K551" s="108"/>
      <c r="L551" s="109"/>
      <c r="M551" s="110"/>
      <c r="N551" s="93"/>
      <c r="O551" s="153"/>
      <c r="P551" s="153"/>
      <c r="Q551" s="153"/>
      <c r="R551" s="153"/>
      <c r="S551" s="153"/>
      <c r="T551" s="111"/>
      <c r="U551" s="111"/>
      <c r="V551" s="153"/>
      <c r="W551" s="153"/>
      <c r="X551" s="153"/>
      <c r="Y551" s="153"/>
      <c r="Z551" s="153"/>
      <c r="AA551" s="111"/>
      <c r="AB551" s="111"/>
      <c r="AC551" s="153"/>
      <c r="AD551" s="153"/>
      <c r="AE551" s="153"/>
      <c r="AF551" s="153"/>
      <c r="AG551" s="153"/>
      <c r="AH551" s="111"/>
      <c r="AI551" s="111"/>
      <c r="AJ551" s="112"/>
      <c r="AK551" s="113"/>
      <c r="AL551" s="114"/>
      <c r="AM551" s="111"/>
      <c r="AN551" s="111"/>
      <c r="AO551" s="115"/>
      <c r="AP551" s="115"/>
      <c r="AQ551" s="115"/>
      <c r="AR551" s="115"/>
      <c r="AS551" s="115"/>
      <c r="AT551" s="115"/>
      <c r="AU551" s="115"/>
      <c r="AV551" s="115"/>
      <c r="AW551" s="115"/>
      <c r="AX551" s="116"/>
      <c r="AY551" s="118"/>
      <c r="AZ551" s="117"/>
      <c r="BA551" s="119"/>
      <c r="BB551" s="118"/>
      <c r="BC551" s="118"/>
      <c r="BD551" s="118"/>
      <c r="BE551" s="118"/>
      <c r="BF551" s="118"/>
      <c r="BG551" s="37"/>
      <c r="BH551" s="120"/>
      <c r="BI551" s="120"/>
      <c r="BJ551" s="120"/>
      <c r="BK551" s="120"/>
      <c r="BL551" s="120"/>
      <c r="BM551" s="120"/>
      <c r="BN551" s="120"/>
      <c r="BO551" s="120"/>
      <c r="BP551" s="120"/>
      <c r="BQ551" s="120"/>
      <c r="BR551" s="120"/>
      <c r="BS551" s="120"/>
      <c r="BT551" s="120"/>
      <c r="BU551" s="120"/>
      <c r="BV551" s="120"/>
      <c r="BW551" s="120"/>
      <c r="BX551" s="120"/>
      <c r="BY551" s="120"/>
      <c r="BZ551" s="120"/>
      <c r="CA551" s="120"/>
      <c r="CB551" s="120"/>
      <c r="CC551" s="120"/>
      <c r="CD551" s="120"/>
      <c r="CE551" s="120"/>
      <c r="CF551" s="120"/>
      <c r="CG551" s="120"/>
      <c r="CH551" s="120"/>
      <c r="CI551" s="120"/>
      <c r="CJ551" s="120"/>
      <c r="CK551" s="120"/>
      <c r="CL551" s="120"/>
      <c r="CM551" s="120"/>
      <c r="CN551" s="120"/>
      <c r="CO551" s="120"/>
      <c r="CP551" s="120"/>
      <c r="CQ551" s="120"/>
      <c r="CR551" s="120"/>
      <c r="CS551" s="120"/>
      <c r="CT551" s="120"/>
      <c r="CU551" s="120"/>
      <c r="CV551" s="120"/>
      <c r="CW551" s="120"/>
    </row>
    <row r="552" spans="1:101" s="121" customFormat="1" ht="31.5" customHeight="1" x14ac:dyDescent="0.35">
      <c r="A552" s="105"/>
      <c r="B552" s="106"/>
      <c r="C552" s="106"/>
      <c r="D552" s="106"/>
      <c r="E552" s="106"/>
      <c r="F552" s="106"/>
      <c r="G552" s="107"/>
      <c r="H552" s="108"/>
      <c r="I552" s="108"/>
      <c r="J552" s="108"/>
      <c r="K552" s="108"/>
      <c r="L552" s="109"/>
      <c r="M552" s="110"/>
      <c r="N552" s="93"/>
      <c r="O552" s="153"/>
      <c r="P552" s="153"/>
      <c r="Q552" s="153"/>
      <c r="R552" s="153"/>
      <c r="S552" s="153"/>
      <c r="T552" s="111"/>
      <c r="U552" s="111"/>
      <c r="V552" s="153"/>
      <c r="W552" s="153"/>
      <c r="X552" s="153"/>
      <c r="Y552" s="153"/>
      <c r="Z552" s="153"/>
      <c r="AA552" s="111"/>
      <c r="AB552" s="111"/>
      <c r="AC552" s="153"/>
      <c r="AD552" s="153"/>
      <c r="AE552" s="153"/>
      <c r="AF552" s="153"/>
      <c r="AG552" s="153"/>
      <c r="AH552" s="111"/>
      <c r="AI552" s="111"/>
      <c r="AJ552" s="112"/>
      <c r="AK552" s="113"/>
      <c r="AL552" s="114"/>
      <c r="AM552" s="111"/>
      <c r="AN552" s="111"/>
      <c r="AO552" s="115"/>
      <c r="AP552" s="115"/>
      <c r="AQ552" s="115"/>
      <c r="AR552" s="115"/>
      <c r="AS552" s="115"/>
      <c r="AT552" s="115"/>
      <c r="AU552" s="115"/>
      <c r="AV552" s="115"/>
      <c r="AW552" s="115"/>
      <c r="AX552" s="116"/>
      <c r="AY552" s="118"/>
      <c r="AZ552" s="117"/>
      <c r="BA552" s="119"/>
      <c r="BB552" s="118"/>
      <c r="BC552" s="118"/>
      <c r="BD552" s="118"/>
      <c r="BE552" s="118"/>
      <c r="BF552" s="118"/>
      <c r="BG552" s="37"/>
      <c r="BH552" s="120"/>
      <c r="BI552" s="120"/>
      <c r="BJ552" s="120"/>
      <c r="BK552" s="120"/>
      <c r="BL552" s="120"/>
      <c r="BM552" s="120"/>
      <c r="BN552" s="120"/>
      <c r="BO552" s="120"/>
      <c r="BP552" s="120"/>
      <c r="BQ552" s="120"/>
      <c r="BR552" s="120"/>
      <c r="BS552" s="120"/>
      <c r="BT552" s="120"/>
      <c r="BU552" s="120"/>
      <c r="BV552" s="120"/>
      <c r="BW552" s="120"/>
      <c r="BX552" s="120"/>
      <c r="BY552" s="120"/>
      <c r="BZ552" s="120"/>
      <c r="CA552" s="120"/>
      <c r="CB552" s="120"/>
      <c r="CC552" s="120"/>
      <c r="CD552" s="120"/>
      <c r="CE552" s="120"/>
      <c r="CF552" s="120"/>
      <c r="CG552" s="120"/>
      <c r="CH552" s="120"/>
      <c r="CI552" s="120"/>
      <c r="CJ552" s="120"/>
      <c r="CK552" s="120"/>
      <c r="CL552" s="120"/>
      <c r="CM552" s="120"/>
      <c r="CN552" s="120"/>
      <c r="CO552" s="120"/>
      <c r="CP552" s="120"/>
      <c r="CQ552" s="120"/>
      <c r="CR552" s="120"/>
      <c r="CS552" s="120"/>
      <c r="CT552" s="120"/>
      <c r="CU552" s="120"/>
      <c r="CV552" s="120"/>
      <c r="CW552" s="120"/>
    </row>
    <row r="553" spans="1:101" s="121" customFormat="1" ht="31.5" customHeight="1" x14ac:dyDescent="0.35">
      <c r="A553" s="105"/>
      <c r="B553" s="106"/>
      <c r="C553" s="106"/>
      <c r="D553" s="106"/>
      <c r="E553" s="106"/>
      <c r="F553" s="106"/>
      <c r="G553" s="107"/>
      <c r="H553" s="108"/>
      <c r="I553" s="108"/>
      <c r="J553" s="108"/>
      <c r="K553" s="108"/>
      <c r="L553" s="109"/>
      <c r="M553" s="110"/>
      <c r="N553" s="93"/>
      <c r="O553" s="153"/>
      <c r="P553" s="153"/>
      <c r="Q553" s="153"/>
      <c r="R553" s="153"/>
      <c r="S553" s="153"/>
      <c r="T553" s="111"/>
      <c r="U553" s="111"/>
      <c r="V553" s="153"/>
      <c r="W553" s="153"/>
      <c r="X553" s="153"/>
      <c r="Y553" s="153"/>
      <c r="Z553" s="153"/>
      <c r="AA553" s="111"/>
      <c r="AB553" s="111"/>
      <c r="AC553" s="153"/>
      <c r="AD553" s="153"/>
      <c r="AE553" s="153"/>
      <c r="AF553" s="153"/>
      <c r="AG553" s="153"/>
      <c r="AH553" s="111"/>
      <c r="AI553" s="111"/>
      <c r="AJ553" s="112"/>
      <c r="AK553" s="113"/>
      <c r="AL553" s="114"/>
      <c r="AM553" s="111"/>
      <c r="AN553" s="111"/>
      <c r="AO553" s="115"/>
      <c r="AP553" s="115"/>
      <c r="AQ553" s="115"/>
      <c r="AR553" s="115"/>
      <c r="AS553" s="115"/>
      <c r="AT553" s="115"/>
      <c r="AU553" s="115"/>
      <c r="AV553" s="115"/>
      <c r="AW553" s="115"/>
      <c r="AX553" s="116"/>
      <c r="AY553" s="118"/>
      <c r="AZ553" s="117"/>
      <c r="BA553" s="119"/>
      <c r="BB553" s="118"/>
      <c r="BC553" s="118"/>
      <c r="BD553" s="118"/>
      <c r="BE553" s="118"/>
      <c r="BF553" s="118"/>
      <c r="BG553" s="37"/>
      <c r="BH553" s="120"/>
      <c r="BI553" s="120"/>
      <c r="BJ553" s="120"/>
      <c r="BK553" s="120"/>
      <c r="BL553" s="120"/>
      <c r="BM553" s="120"/>
      <c r="BN553" s="120"/>
      <c r="BO553" s="120"/>
      <c r="BP553" s="120"/>
      <c r="BQ553" s="120"/>
      <c r="BR553" s="120"/>
      <c r="BS553" s="120"/>
      <c r="BT553" s="120"/>
      <c r="BU553" s="120"/>
      <c r="BV553" s="120"/>
      <c r="BW553" s="120"/>
      <c r="BX553" s="120"/>
      <c r="BY553" s="120"/>
      <c r="BZ553" s="120"/>
      <c r="CA553" s="120"/>
      <c r="CB553" s="120"/>
      <c r="CC553" s="120"/>
      <c r="CD553" s="120"/>
      <c r="CE553" s="120"/>
      <c r="CF553" s="120"/>
      <c r="CG553" s="120"/>
      <c r="CH553" s="120"/>
      <c r="CI553" s="120"/>
      <c r="CJ553" s="120"/>
      <c r="CK553" s="120"/>
      <c r="CL553" s="120"/>
      <c r="CM553" s="120"/>
      <c r="CN553" s="120"/>
      <c r="CO553" s="120"/>
      <c r="CP553" s="120"/>
      <c r="CQ553" s="120"/>
      <c r="CR553" s="120"/>
      <c r="CS553" s="120"/>
      <c r="CT553" s="120"/>
      <c r="CU553" s="120"/>
      <c r="CV553" s="120"/>
      <c r="CW553" s="120"/>
    </row>
    <row r="554" spans="1:101" s="121" customFormat="1" ht="31.5" customHeight="1" x14ac:dyDescent="0.35">
      <c r="A554" s="105"/>
      <c r="B554" s="106"/>
      <c r="C554" s="106"/>
      <c r="D554" s="106"/>
      <c r="E554" s="106"/>
      <c r="F554" s="106"/>
      <c r="G554" s="107"/>
      <c r="H554" s="108"/>
      <c r="I554" s="108"/>
      <c r="J554" s="108"/>
      <c r="K554" s="108"/>
      <c r="L554" s="109"/>
      <c r="M554" s="110"/>
      <c r="N554" s="93"/>
      <c r="O554" s="153"/>
      <c r="P554" s="153"/>
      <c r="Q554" s="153"/>
      <c r="R554" s="153"/>
      <c r="S554" s="153"/>
      <c r="T554" s="111"/>
      <c r="U554" s="111"/>
      <c r="V554" s="153"/>
      <c r="W554" s="153"/>
      <c r="X554" s="153"/>
      <c r="Y554" s="153"/>
      <c r="Z554" s="153"/>
      <c r="AA554" s="111"/>
      <c r="AB554" s="111"/>
      <c r="AC554" s="153"/>
      <c r="AD554" s="153"/>
      <c r="AE554" s="153"/>
      <c r="AF554" s="153"/>
      <c r="AG554" s="153"/>
      <c r="AH554" s="111"/>
      <c r="AI554" s="111"/>
      <c r="AJ554" s="112"/>
      <c r="AK554" s="113"/>
      <c r="AL554" s="114"/>
      <c r="AM554" s="111"/>
      <c r="AN554" s="111"/>
      <c r="AO554" s="115"/>
      <c r="AP554" s="115"/>
      <c r="AQ554" s="115"/>
      <c r="AR554" s="115"/>
      <c r="AS554" s="115"/>
      <c r="AT554" s="115"/>
      <c r="AU554" s="115"/>
      <c r="AV554" s="115"/>
      <c r="AW554" s="115"/>
      <c r="AX554" s="116"/>
      <c r="AY554" s="118"/>
      <c r="AZ554" s="117"/>
      <c r="BA554" s="119"/>
      <c r="BB554" s="118"/>
      <c r="BC554" s="118"/>
      <c r="BD554" s="118"/>
      <c r="BE554" s="118"/>
      <c r="BF554" s="118"/>
      <c r="BG554" s="37"/>
      <c r="BH554" s="120"/>
      <c r="BI554" s="120"/>
      <c r="BJ554" s="120"/>
      <c r="BK554" s="120"/>
      <c r="BL554" s="120"/>
      <c r="BM554" s="120"/>
      <c r="BN554" s="120"/>
      <c r="BO554" s="120"/>
      <c r="BP554" s="120"/>
      <c r="BQ554" s="120"/>
      <c r="BR554" s="120"/>
      <c r="BS554" s="120"/>
      <c r="BT554" s="120"/>
      <c r="BU554" s="120"/>
      <c r="BV554" s="120"/>
      <c r="BW554" s="120"/>
      <c r="BX554" s="120"/>
      <c r="BY554" s="120"/>
      <c r="BZ554" s="120"/>
      <c r="CA554" s="120"/>
      <c r="CB554" s="120"/>
      <c r="CC554" s="120"/>
      <c r="CD554" s="120"/>
      <c r="CE554" s="120"/>
      <c r="CF554" s="120"/>
      <c r="CG554" s="120"/>
      <c r="CH554" s="120"/>
      <c r="CI554" s="120"/>
      <c r="CJ554" s="120"/>
      <c r="CK554" s="120"/>
      <c r="CL554" s="120"/>
      <c r="CM554" s="120"/>
      <c r="CN554" s="120"/>
      <c r="CO554" s="120"/>
      <c r="CP554" s="120"/>
      <c r="CQ554" s="120"/>
      <c r="CR554" s="120"/>
      <c r="CS554" s="120"/>
      <c r="CT554" s="120"/>
      <c r="CU554" s="120"/>
      <c r="CV554" s="120"/>
      <c r="CW554" s="120"/>
    </row>
    <row r="555" spans="1:101" s="121" customFormat="1" ht="31.5" customHeight="1" x14ac:dyDescent="0.35">
      <c r="A555" s="105"/>
      <c r="B555" s="106"/>
      <c r="C555" s="106"/>
      <c r="D555" s="106"/>
      <c r="E555" s="106"/>
      <c r="F555" s="106"/>
      <c r="G555" s="107"/>
      <c r="H555" s="108"/>
      <c r="I555" s="108"/>
      <c r="J555" s="108"/>
      <c r="K555" s="108"/>
      <c r="L555" s="109"/>
      <c r="M555" s="110"/>
      <c r="N555" s="93"/>
      <c r="O555" s="153"/>
      <c r="P555" s="153"/>
      <c r="Q555" s="153"/>
      <c r="R555" s="153"/>
      <c r="S555" s="153"/>
      <c r="T555" s="111"/>
      <c r="U555" s="111"/>
      <c r="V555" s="153"/>
      <c r="W555" s="153"/>
      <c r="X555" s="153"/>
      <c r="Y555" s="153"/>
      <c r="Z555" s="153"/>
      <c r="AA555" s="111"/>
      <c r="AB555" s="111"/>
      <c r="AC555" s="153"/>
      <c r="AD555" s="153"/>
      <c r="AE555" s="153"/>
      <c r="AF555" s="153"/>
      <c r="AG555" s="153"/>
      <c r="AH555" s="111"/>
      <c r="AI555" s="111"/>
      <c r="AJ555" s="112"/>
      <c r="AK555" s="113"/>
      <c r="AL555" s="114"/>
      <c r="AM555" s="111"/>
      <c r="AN555" s="111"/>
      <c r="AO555" s="115"/>
      <c r="AP555" s="115"/>
      <c r="AQ555" s="115"/>
      <c r="AR555" s="115"/>
      <c r="AS555" s="115"/>
      <c r="AT555" s="115"/>
      <c r="AU555" s="115"/>
      <c r="AV555" s="115"/>
      <c r="AW555" s="115"/>
      <c r="AX555" s="116"/>
      <c r="AY555" s="118"/>
      <c r="AZ555" s="117"/>
      <c r="BA555" s="119"/>
      <c r="BB555" s="118"/>
      <c r="BC555" s="118"/>
      <c r="BD555" s="118"/>
      <c r="BE555" s="118"/>
      <c r="BF555" s="118"/>
      <c r="BG555" s="37"/>
      <c r="BH555" s="120"/>
      <c r="BI555" s="120"/>
      <c r="BJ555" s="120"/>
      <c r="BK555" s="120"/>
      <c r="BL555" s="120"/>
      <c r="BM555" s="120"/>
      <c r="BN555" s="120"/>
      <c r="BO555" s="120"/>
      <c r="BP555" s="120"/>
      <c r="BQ555" s="120"/>
      <c r="BR555" s="120"/>
      <c r="BS555" s="120"/>
      <c r="BT555" s="120"/>
      <c r="BU555" s="120"/>
      <c r="BV555" s="120"/>
      <c r="BW555" s="120"/>
      <c r="BX555" s="120"/>
      <c r="BY555" s="120"/>
      <c r="BZ555" s="120"/>
      <c r="CA555" s="120"/>
      <c r="CB555" s="120"/>
      <c r="CC555" s="120"/>
      <c r="CD555" s="120"/>
      <c r="CE555" s="120"/>
      <c r="CF555" s="120"/>
      <c r="CG555" s="120"/>
      <c r="CH555" s="120"/>
      <c r="CI555" s="120"/>
      <c r="CJ555" s="120"/>
      <c r="CK555" s="120"/>
      <c r="CL555" s="120"/>
      <c r="CM555" s="120"/>
      <c r="CN555" s="120"/>
      <c r="CO555" s="120"/>
      <c r="CP555" s="120"/>
      <c r="CQ555" s="120"/>
      <c r="CR555" s="120"/>
      <c r="CS555" s="120"/>
      <c r="CT555" s="120"/>
      <c r="CU555" s="120"/>
      <c r="CV555" s="120"/>
      <c r="CW555" s="120"/>
    </row>
    <row r="556" spans="1:101" s="121" customFormat="1" ht="31.5" customHeight="1" x14ac:dyDescent="0.35">
      <c r="A556" s="105"/>
      <c r="B556" s="106"/>
      <c r="C556" s="106"/>
      <c r="D556" s="106"/>
      <c r="E556" s="106"/>
      <c r="F556" s="106"/>
      <c r="G556" s="107"/>
      <c r="H556" s="108"/>
      <c r="I556" s="108"/>
      <c r="J556" s="108"/>
      <c r="K556" s="108"/>
      <c r="L556" s="109"/>
      <c r="M556" s="110"/>
      <c r="N556" s="93"/>
      <c r="O556" s="153"/>
      <c r="P556" s="153"/>
      <c r="Q556" s="153"/>
      <c r="R556" s="153"/>
      <c r="S556" s="153"/>
      <c r="T556" s="111"/>
      <c r="U556" s="111"/>
      <c r="V556" s="153"/>
      <c r="W556" s="153"/>
      <c r="X556" s="153"/>
      <c r="Y556" s="153"/>
      <c r="Z556" s="153"/>
      <c r="AA556" s="111"/>
      <c r="AB556" s="111"/>
      <c r="AC556" s="153"/>
      <c r="AD556" s="153"/>
      <c r="AE556" s="153"/>
      <c r="AF556" s="153"/>
      <c r="AG556" s="153"/>
      <c r="AH556" s="111"/>
      <c r="AI556" s="111"/>
      <c r="AJ556" s="112"/>
      <c r="AK556" s="113"/>
      <c r="AL556" s="114"/>
      <c r="AM556" s="111"/>
      <c r="AN556" s="111"/>
      <c r="AO556" s="115"/>
      <c r="AP556" s="115"/>
      <c r="AQ556" s="115"/>
      <c r="AR556" s="115"/>
      <c r="AS556" s="115"/>
      <c r="AT556" s="115"/>
      <c r="AU556" s="115"/>
      <c r="AV556" s="115"/>
      <c r="AW556" s="115"/>
      <c r="AX556" s="116"/>
      <c r="AY556" s="118"/>
      <c r="AZ556" s="117"/>
      <c r="BA556" s="119"/>
      <c r="BB556" s="118"/>
      <c r="BC556" s="118"/>
      <c r="BD556" s="118"/>
      <c r="BE556" s="118"/>
      <c r="BF556" s="118"/>
      <c r="BG556" s="37"/>
      <c r="BH556" s="120"/>
      <c r="BI556" s="120"/>
      <c r="BJ556" s="120"/>
      <c r="BK556" s="120"/>
      <c r="BL556" s="120"/>
      <c r="BM556" s="120"/>
      <c r="BN556" s="120"/>
      <c r="BO556" s="120"/>
      <c r="BP556" s="120"/>
      <c r="BQ556" s="120"/>
      <c r="BR556" s="120"/>
      <c r="BS556" s="120"/>
      <c r="BT556" s="120"/>
      <c r="BU556" s="120"/>
      <c r="BV556" s="120"/>
      <c r="BW556" s="120"/>
      <c r="BX556" s="120"/>
      <c r="BY556" s="120"/>
      <c r="BZ556" s="120"/>
      <c r="CA556" s="120"/>
      <c r="CB556" s="120"/>
      <c r="CC556" s="120"/>
      <c r="CD556" s="120"/>
      <c r="CE556" s="120"/>
      <c r="CF556" s="120"/>
      <c r="CG556" s="120"/>
      <c r="CH556" s="120"/>
      <c r="CI556" s="120"/>
      <c r="CJ556" s="120"/>
      <c r="CK556" s="120"/>
      <c r="CL556" s="120"/>
      <c r="CM556" s="120"/>
      <c r="CN556" s="120"/>
      <c r="CO556" s="120"/>
      <c r="CP556" s="120"/>
      <c r="CQ556" s="120"/>
      <c r="CR556" s="120"/>
      <c r="CS556" s="120"/>
      <c r="CT556" s="120"/>
      <c r="CU556" s="120"/>
      <c r="CV556" s="120"/>
      <c r="CW556" s="120"/>
    </row>
    <row r="557" spans="1:101" s="121" customFormat="1" ht="31.5" customHeight="1" x14ac:dyDescent="0.35">
      <c r="A557" s="105"/>
      <c r="B557" s="106"/>
      <c r="C557" s="106"/>
      <c r="D557" s="106"/>
      <c r="E557" s="106"/>
      <c r="F557" s="106"/>
      <c r="G557" s="107"/>
      <c r="H557" s="108"/>
      <c r="I557" s="108"/>
      <c r="J557" s="108"/>
      <c r="K557" s="108"/>
      <c r="L557" s="109"/>
      <c r="M557" s="110"/>
      <c r="N557" s="93"/>
      <c r="O557" s="153"/>
      <c r="P557" s="153"/>
      <c r="Q557" s="153"/>
      <c r="R557" s="153"/>
      <c r="S557" s="153"/>
      <c r="T557" s="111"/>
      <c r="U557" s="111"/>
      <c r="V557" s="153"/>
      <c r="W557" s="153"/>
      <c r="X557" s="153"/>
      <c r="Y557" s="153"/>
      <c r="Z557" s="153"/>
      <c r="AA557" s="111"/>
      <c r="AB557" s="111"/>
      <c r="AC557" s="153"/>
      <c r="AD557" s="153"/>
      <c r="AE557" s="153"/>
      <c r="AF557" s="153"/>
      <c r="AG557" s="153"/>
      <c r="AH557" s="111"/>
      <c r="AI557" s="111"/>
      <c r="AJ557" s="112"/>
      <c r="AK557" s="113"/>
      <c r="AL557" s="114"/>
      <c r="AM557" s="111"/>
      <c r="AN557" s="111"/>
      <c r="AO557" s="115"/>
      <c r="AP557" s="115"/>
      <c r="AQ557" s="115"/>
      <c r="AR557" s="115"/>
      <c r="AS557" s="115"/>
      <c r="AT557" s="115"/>
      <c r="AU557" s="115"/>
      <c r="AV557" s="115"/>
      <c r="AW557" s="115"/>
      <c r="AX557" s="116"/>
      <c r="AY557" s="118"/>
      <c r="AZ557" s="117"/>
      <c r="BA557" s="119"/>
      <c r="BB557" s="118"/>
      <c r="BC557" s="118"/>
      <c r="BD557" s="118"/>
      <c r="BE557" s="118"/>
      <c r="BF557" s="118"/>
      <c r="BG557" s="37"/>
      <c r="BH557" s="120"/>
      <c r="BI557" s="120"/>
      <c r="BJ557" s="120"/>
      <c r="BK557" s="120"/>
      <c r="BL557" s="120"/>
      <c r="BM557" s="120"/>
      <c r="BN557" s="120"/>
      <c r="BO557" s="120"/>
      <c r="BP557" s="120"/>
      <c r="BQ557" s="120"/>
      <c r="BR557" s="120"/>
      <c r="BS557" s="120"/>
      <c r="BT557" s="120"/>
      <c r="BU557" s="120"/>
      <c r="BV557" s="120"/>
      <c r="BW557" s="120"/>
      <c r="BX557" s="120"/>
      <c r="BY557" s="120"/>
      <c r="BZ557" s="120"/>
      <c r="CA557" s="120"/>
      <c r="CB557" s="120"/>
      <c r="CC557" s="120"/>
      <c r="CD557" s="120"/>
      <c r="CE557" s="120"/>
      <c r="CF557" s="120"/>
      <c r="CG557" s="120"/>
      <c r="CH557" s="120"/>
      <c r="CI557" s="120"/>
      <c r="CJ557" s="120"/>
      <c r="CK557" s="120"/>
      <c r="CL557" s="120"/>
      <c r="CM557" s="120"/>
      <c r="CN557" s="120"/>
      <c r="CO557" s="120"/>
      <c r="CP557" s="120"/>
      <c r="CQ557" s="120"/>
      <c r="CR557" s="120"/>
      <c r="CS557" s="120"/>
      <c r="CT557" s="120"/>
      <c r="CU557" s="120"/>
      <c r="CV557" s="120"/>
      <c r="CW557" s="120"/>
    </row>
    <row r="558" spans="1:101" s="121" customFormat="1" ht="31.5" customHeight="1" x14ac:dyDescent="0.35">
      <c r="A558" s="105"/>
      <c r="B558" s="106"/>
      <c r="C558" s="106"/>
      <c r="D558" s="106"/>
      <c r="E558" s="106"/>
      <c r="F558" s="106"/>
      <c r="G558" s="107"/>
      <c r="H558" s="108"/>
      <c r="I558" s="108"/>
      <c r="J558" s="108"/>
      <c r="K558" s="108"/>
      <c r="L558" s="109"/>
      <c r="M558" s="110"/>
      <c r="N558" s="93"/>
      <c r="O558" s="153"/>
      <c r="P558" s="153"/>
      <c r="Q558" s="153"/>
      <c r="R558" s="153"/>
      <c r="S558" s="153"/>
      <c r="T558" s="111"/>
      <c r="U558" s="111"/>
      <c r="V558" s="153"/>
      <c r="W558" s="153"/>
      <c r="X558" s="153"/>
      <c r="Y558" s="153"/>
      <c r="Z558" s="153"/>
      <c r="AA558" s="111"/>
      <c r="AB558" s="111"/>
      <c r="AC558" s="153"/>
      <c r="AD558" s="153"/>
      <c r="AE558" s="153"/>
      <c r="AF558" s="153"/>
      <c r="AG558" s="153"/>
      <c r="AH558" s="111"/>
      <c r="AI558" s="111"/>
      <c r="AJ558" s="112"/>
      <c r="AK558" s="113"/>
      <c r="AL558" s="114"/>
      <c r="AM558" s="111"/>
      <c r="AN558" s="111"/>
      <c r="AO558" s="115"/>
      <c r="AP558" s="115"/>
      <c r="AQ558" s="115"/>
      <c r="AR558" s="115"/>
      <c r="AS558" s="115"/>
      <c r="AT558" s="115"/>
      <c r="AU558" s="115"/>
      <c r="AV558" s="115"/>
      <c r="AW558" s="115"/>
      <c r="AX558" s="116"/>
      <c r="AY558" s="118"/>
      <c r="AZ558" s="117"/>
      <c r="BA558" s="119"/>
      <c r="BB558" s="118"/>
      <c r="BC558" s="118"/>
      <c r="BD558" s="118"/>
      <c r="BE558" s="118"/>
      <c r="BF558" s="118"/>
      <c r="BG558" s="37"/>
      <c r="BH558" s="120"/>
      <c r="BI558" s="120"/>
      <c r="BJ558" s="120"/>
      <c r="BK558" s="120"/>
      <c r="BL558" s="120"/>
      <c r="BM558" s="120"/>
      <c r="BN558" s="120"/>
      <c r="BO558" s="120"/>
      <c r="BP558" s="120"/>
      <c r="BQ558" s="120"/>
      <c r="BR558" s="120"/>
      <c r="BS558" s="120"/>
      <c r="BT558" s="120"/>
      <c r="BU558" s="120"/>
      <c r="BV558" s="120"/>
      <c r="BW558" s="120"/>
      <c r="BX558" s="120"/>
      <c r="BY558" s="120"/>
      <c r="BZ558" s="120"/>
      <c r="CA558" s="120"/>
      <c r="CB558" s="120"/>
      <c r="CC558" s="120"/>
      <c r="CD558" s="120"/>
      <c r="CE558" s="120"/>
      <c r="CF558" s="120"/>
      <c r="CG558" s="120"/>
      <c r="CH558" s="120"/>
      <c r="CI558" s="120"/>
      <c r="CJ558" s="120"/>
      <c r="CK558" s="120"/>
      <c r="CL558" s="120"/>
      <c r="CM558" s="120"/>
      <c r="CN558" s="120"/>
      <c r="CO558" s="120"/>
      <c r="CP558" s="120"/>
      <c r="CQ558" s="120"/>
      <c r="CR558" s="120"/>
      <c r="CS558" s="120"/>
      <c r="CT558" s="120"/>
      <c r="CU558" s="120"/>
      <c r="CV558" s="120"/>
      <c r="CW558" s="120"/>
    </row>
    <row r="559" spans="1:101" s="121" customFormat="1" ht="31.5" customHeight="1" x14ac:dyDescent="0.35">
      <c r="A559" s="105"/>
      <c r="B559" s="106"/>
      <c r="C559" s="106"/>
      <c r="D559" s="106"/>
      <c r="E559" s="106"/>
      <c r="F559" s="106"/>
      <c r="G559" s="107"/>
      <c r="H559" s="108"/>
      <c r="I559" s="108"/>
      <c r="J559" s="108"/>
      <c r="K559" s="108"/>
      <c r="L559" s="109"/>
      <c r="M559" s="110"/>
      <c r="N559" s="93"/>
      <c r="O559" s="153"/>
      <c r="P559" s="153"/>
      <c r="Q559" s="153"/>
      <c r="R559" s="153"/>
      <c r="S559" s="153"/>
      <c r="T559" s="111"/>
      <c r="U559" s="111"/>
      <c r="V559" s="153"/>
      <c r="W559" s="153"/>
      <c r="X559" s="153"/>
      <c r="Y559" s="153"/>
      <c r="Z559" s="153"/>
      <c r="AA559" s="111"/>
      <c r="AB559" s="111"/>
      <c r="AC559" s="153"/>
      <c r="AD559" s="153"/>
      <c r="AE559" s="153"/>
      <c r="AF559" s="153"/>
      <c r="AG559" s="153"/>
      <c r="AH559" s="111"/>
      <c r="AI559" s="111"/>
      <c r="AJ559" s="112"/>
      <c r="AK559" s="113"/>
      <c r="AL559" s="114"/>
      <c r="AM559" s="111"/>
      <c r="AN559" s="111"/>
      <c r="AO559" s="115"/>
      <c r="AP559" s="115"/>
      <c r="AQ559" s="115"/>
      <c r="AR559" s="115"/>
      <c r="AS559" s="115"/>
      <c r="AT559" s="115"/>
      <c r="AU559" s="115"/>
      <c r="AV559" s="115"/>
      <c r="AW559" s="115"/>
      <c r="AX559" s="116"/>
      <c r="AY559" s="118"/>
      <c r="AZ559" s="117"/>
      <c r="BA559" s="119"/>
      <c r="BB559" s="118"/>
      <c r="BC559" s="118"/>
      <c r="BD559" s="118"/>
      <c r="BE559" s="118"/>
      <c r="BF559" s="118"/>
      <c r="BG559" s="37"/>
      <c r="BH559" s="120"/>
      <c r="BI559" s="120"/>
      <c r="BJ559" s="120"/>
      <c r="BK559" s="120"/>
      <c r="BL559" s="120"/>
      <c r="BM559" s="120"/>
      <c r="BN559" s="120"/>
      <c r="BO559" s="120"/>
      <c r="BP559" s="120"/>
      <c r="BQ559" s="120"/>
      <c r="BR559" s="120"/>
      <c r="BS559" s="120"/>
      <c r="BT559" s="120"/>
      <c r="BU559" s="120"/>
      <c r="BV559" s="120"/>
      <c r="BW559" s="120"/>
      <c r="BX559" s="120"/>
      <c r="BY559" s="120"/>
      <c r="BZ559" s="120"/>
      <c r="CA559" s="120"/>
      <c r="CB559" s="120"/>
      <c r="CC559" s="120"/>
      <c r="CD559" s="120"/>
      <c r="CE559" s="120"/>
      <c r="CF559" s="120"/>
      <c r="CG559" s="120"/>
      <c r="CH559" s="120"/>
      <c r="CI559" s="120"/>
      <c r="CJ559" s="120"/>
      <c r="CK559" s="120"/>
      <c r="CL559" s="120"/>
      <c r="CM559" s="120"/>
      <c r="CN559" s="120"/>
      <c r="CO559" s="120"/>
      <c r="CP559" s="120"/>
      <c r="CQ559" s="120"/>
      <c r="CR559" s="120"/>
      <c r="CS559" s="120"/>
      <c r="CT559" s="120"/>
      <c r="CU559" s="120"/>
      <c r="CV559" s="120"/>
      <c r="CW559" s="120"/>
    </row>
    <row r="560" spans="1:101" s="121" customFormat="1" ht="31.5" customHeight="1" x14ac:dyDescent="0.35">
      <c r="A560" s="105"/>
      <c r="B560" s="106"/>
      <c r="C560" s="106"/>
      <c r="D560" s="106"/>
      <c r="E560" s="106"/>
      <c r="F560" s="106"/>
      <c r="G560" s="107"/>
      <c r="H560" s="108"/>
      <c r="I560" s="108"/>
      <c r="J560" s="108"/>
      <c r="K560" s="108"/>
      <c r="L560" s="109"/>
      <c r="M560" s="110"/>
      <c r="N560" s="93"/>
      <c r="O560" s="153"/>
      <c r="P560" s="153"/>
      <c r="Q560" s="153"/>
      <c r="R560" s="153"/>
      <c r="S560" s="153"/>
      <c r="T560" s="111"/>
      <c r="U560" s="111"/>
      <c r="V560" s="153"/>
      <c r="W560" s="153"/>
      <c r="X560" s="153"/>
      <c r="Y560" s="153"/>
      <c r="Z560" s="153"/>
      <c r="AA560" s="111"/>
      <c r="AB560" s="111"/>
      <c r="AC560" s="153"/>
      <c r="AD560" s="153"/>
      <c r="AE560" s="153"/>
      <c r="AF560" s="153"/>
      <c r="AG560" s="153"/>
      <c r="AH560" s="111"/>
      <c r="AI560" s="111"/>
      <c r="AJ560" s="112"/>
      <c r="AK560" s="113"/>
      <c r="AL560" s="114"/>
      <c r="AM560" s="111"/>
      <c r="AN560" s="111"/>
      <c r="AO560" s="115"/>
      <c r="AP560" s="115"/>
      <c r="AQ560" s="115"/>
      <c r="AR560" s="115"/>
      <c r="AS560" s="115"/>
      <c r="AT560" s="115"/>
      <c r="AU560" s="115"/>
      <c r="AV560" s="115"/>
      <c r="AW560" s="115"/>
      <c r="AX560" s="116"/>
      <c r="AY560" s="118"/>
      <c r="AZ560" s="117"/>
      <c r="BA560" s="119"/>
      <c r="BB560" s="118"/>
      <c r="BC560" s="118"/>
      <c r="BD560" s="118"/>
      <c r="BE560" s="118"/>
      <c r="BF560" s="118"/>
      <c r="BG560" s="37"/>
      <c r="BH560" s="120"/>
      <c r="BI560" s="120"/>
      <c r="BJ560" s="120"/>
      <c r="BK560" s="120"/>
      <c r="BL560" s="120"/>
      <c r="BM560" s="120"/>
      <c r="BN560" s="120"/>
      <c r="BO560" s="120"/>
      <c r="BP560" s="120"/>
      <c r="BQ560" s="120"/>
      <c r="BR560" s="120"/>
      <c r="BS560" s="120"/>
      <c r="BT560" s="120"/>
      <c r="BU560" s="120"/>
      <c r="BV560" s="120"/>
      <c r="BW560" s="120"/>
      <c r="BX560" s="120"/>
      <c r="BY560" s="120"/>
      <c r="BZ560" s="120"/>
      <c r="CA560" s="120"/>
      <c r="CB560" s="120"/>
      <c r="CC560" s="120"/>
      <c r="CD560" s="120"/>
      <c r="CE560" s="120"/>
      <c r="CF560" s="120"/>
      <c r="CG560" s="120"/>
      <c r="CH560" s="120"/>
      <c r="CI560" s="120"/>
      <c r="CJ560" s="120"/>
      <c r="CK560" s="120"/>
      <c r="CL560" s="120"/>
      <c r="CM560" s="120"/>
      <c r="CN560" s="120"/>
      <c r="CO560" s="120"/>
      <c r="CP560" s="120"/>
      <c r="CQ560" s="120"/>
      <c r="CR560" s="120"/>
      <c r="CS560" s="120"/>
      <c r="CT560" s="120"/>
      <c r="CU560" s="120"/>
      <c r="CV560" s="120"/>
      <c r="CW560" s="120"/>
    </row>
    <row r="561" spans="1:101" s="121" customFormat="1" ht="31.5" customHeight="1" x14ac:dyDescent="0.35">
      <c r="A561" s="105"/>
      <c r="B561" s="106"/>
      <c r="C561" s="106"/>
      <c r="D561" s="106"/>
      <c r="E561" s="106"/>
      <c r="F561" s="106"/>
      <c r="G561" s="107"/>
      <c r="H561" s="108"/>
      <c r="I561" s="108"/>
      <c r="J561" s="108"/>
      <c r="K561" s="108"/>
      <c r="L561" s="109"/>
      <c r="M561" s="110"/>
      <c r="N561" s="93"/>
      <c r="O561" s="153"/>
      <c r="P561" s="153"/>
      <c r="Q561" s="153"/>
      <c r="R561" s="153"/>
      <c r="S561" s="153"/>
      <c r="T561" s="111"/>
      <c r="U561" s="111"/>
      <c r="V561" s="153"/>
      <c r="W561" s="153"/>
      <c r="X561" s="153"/>
      <c r="Y561" s="153"/>
      <c r="Z561" s="153"/>
      <c r="AA561" s="111"/>
      <c r="AB561" s="111"/>
      <c r="AC561" s="153"/>
      <c r="AD561" s="153"/>
      <c r="AE561" s="153"/>
      <c r="AF561" s="153"/>
      <c r="AG561" s="153"/>
      <c r="AH561" s="111"/>
      <c r="AI561" s="111"/>
      <c r="AJ561" s="112"/>
      <c r="AK561" s="113"/>
      <c r="AL561" s="114"/>
      <c r="AM561" s="111"/>
      <c r="AN561" s="111"/>
      <c r="AO561" s="115"/>
      <c r="AP561" s="115"/>
      <c r="AQ561" s="115"/>
      <c r="AR561" s="115"/>
      <c r="AS561" s="115"/>
      <c r="AT561" s="115"/>
      <c r="AU561" s="115"/>
      <c r="AV561" s="115"/>
      <c r="AW561" s="115"/>
      <c r="AX561" s="116"/>
      <c r="AY561" s="118"/>
      <c r="AZ561" s="117"/>
      <c r="BA561" s="119"/>
      <c r="BB561" s="118"/>
      <c r="BC561" s="118"/>
      <c r="BD561" s="118"/>
      <c r="BE561" s="118"/>
      <c r="BF561" s="118"/>
      <c r="BG561" s="37"/>
      <c r="BH561" s="120"/>
      <c r="BI561" s="120"/>
      <c r="BJ561" s="120"/>
      <c r="BK561" s="120"/>
      <c r="BL561" s="120"/>
      <c r="BM561" s="120"/>
      <c r="BN561" s="120"/>
      <c r="BO561" s="120"/>
      <c r="BP561" s="120"/>
      <c r="BQ561" s="120"/>
      <c r="BR561" s="120"/>
      <c r="BS561" s="120"/>
      <c r="BT561" s="120"/>
      <c r="BU561" s="120"/>
      <c r="BV561" s="120"/>
      <c r="BW561" s="120"/>
      <c r="BX561" s="120"/>
      <c r="BY561" s="120"/>
      <c r="BZ561" s="120"/>
      <c r="CA561" s="120"/>
      <c r="CB561" s="120"/>
      <c r="CC561" s="120"/>
      <c r="CD561" s="120"/>
      <c r="CE561" s="120"/>
      <c r="CF561" s="120"/>
      <c r="CG561" s="120"/>
      <c r="CH561" s="120"/>
      <c r="CI561" s="120"/>
      <c r="CJ561" s="120"/>
      <c r="CK561" s="120"/>
      <c r="CL561" s="120"/>
      <c r="CM561" s="120"/>
      <c r="CN561" s="120"/>
      <c r="CO561" s="120"/>
      <c r="CP561" s="120"/>
      <c r="CQ561" s="120"/>
      <c r="CR561" s="120"/>
      <c r="CS561" s="120"/>
      <c r="CT561" s="120"/>
      <c r="CU561" s="120"/>
      <c r="CV561" s="120"/>
      <c r="CW561" s="120"/>
    </row>
    <row r="562" spans="1:101" s="121" customFormat="1" ht="31.5" customHeight="1" x14ac:dyDescent="0.35">
      <c r="A562" s="105"/>
      <c r="B562" s="106"/>
      <c r="C562" s="106"/>
      <c r="D562" s="106"/>
      <c r="E562" s="106"/>
      <c r="F562" s="106"/>
      <c r="G562" s="107"/>
      <c r="H562" s="108"/>
      <c r="I562" s="108"/>
      <c r="J562" s="108"/>
      <c r="K562" s="108"/>
      <c r="L562" s="109"/>
      <c r="M562" s="110"/>
      <c r="N562" s="93"/>
      <c r="O562" s="153"/>
      <c r="P562" s="153"/>
      <c r="Q562" s="153"/>
      <c r="R562" s="153"/>
      <c r="S562" s="153"/>
      <c r="T562" s="111"/>
      <c r="U562" s="111"/>
      <c r="V562" s="153"/>
      <c r="W562" s="153"/>
      <c r="X562" s="153"/>
      <c r="Y562" s="153"/>
      <c r="Z562" s="153"/>
      <c r="AA562" s="111"/>
      <c r="AB562" s="111"/>
      <c r="AC562" s="153"/>
      <c r="AD562" s="153"/>
      <c r="AE562" s="153"/>
      <c r="AF562" s="153"/>
      <c r="AG562" s="153"/>
      <c r="AH562" s="111"/>
      <c r="AI562" s="111"/>
      <c r="AJ562" s="112"/>
      <c r="AK562" s="113"/>
      <c r="AL562" s="114"/>
      <c r="AM562" s="111"/>
      <c r="AN562" s="111"/>
      <c r="AO562" s="115"/>
      <c r="AP562" s="115"/>
      <c r="AQ562" s="115"/>
      <c r="AR562" s="115"/>
      <c r="AS562" s="115"/>
      <c r="AT562" s="115"/>
      <c r="AU562" s="115"/>
      <c r="AV562" s="115"/>
      <c r="AW562" s="115"/>
      <c r="AX562" s="116"/>
      <c r="AY562" s="118"/>
      <c r="AZ562" s="117"/>
      <c r="BA562" s="119"/>
      <c r="BB562" s="118"/>
      <c r="BC562" s="118"/>
      <c r="BD562" s="118"/>
      <c r="BE562" s="118"/>
      <c r="BF562" s="118"/>
      <c r="BG562" s="37"/>
      <c r="BH562" s="120"/>
      <c r="BI562" s="120"/>
      <c r="BJ562" s="120"/>
      <c r="BK562" s="120"/>
      <c r="BL562" s="120"/>
      <c r="BM562" s="120"/>
      <c r="BN562" s="120"/>
      <c r="BO562" s="120"/>
      <c r="BP562" s="120"/>
      <c r="BQ562" s="120"/>
      <c r="BR562" s="120"/>
      <c r="BS562" s="120"/>
      <c r="BT562" s="120"/>
      <c r="BU562" s="120"/>
      <c r="BV562" s="120"/>
      <c r="BW562" s="120"/>
      <c r="BX562" s="120"/>
      <c r="BY562" s="120"/>
      <c r="BZ562" s="120"/>
      <c r="CA562" s="120"/>
      <c r="CB562" s="120"/>
      <c r="CC562" s="120"/>
      <c r="CD562" s="120"/>
      <c r="CE562" s="120"/>
      <c r="CF562" s="120"/>
      <c r="CG562" s="120"/>
      <c r="CH562" s="120"/>
      <c r="CI562" s="120"/>
      <c r="CJ562" s="120"/>
      <c r="CK562" s="120"/>
      <c r="CL562" s="120"/>
      <c r="CM562" s="120"/>
      <c r="CN562" s="120"/>
      <c r="CO562" s="120"/>
      <c r="CP562" s="120"/>
      <c r="CQ562" s="120"/>
      <c r="CR562" s="120"/>
      <c r="CS562" s="120"/>
      <c r="CT562" s="120"/>
      <c r="CU562" s="120"/>
      <c r="CV562" s="120"/>
      <c r="CW562" s="120"/>
    </row>
    <row r="563" spans="1:101" s="121" customFormat="1" ht="31.5" customHeight="1" x14ac:dyDescent="0.35">
      <c r="A563" s="105"/>
      <c r="B563" s="106"/>
      <c r="C563" s="106"/>
      <c r="D563" s="106"/>
      <c r="E563" s="106"/>
      <c r="F563" s="106"/>
      <c r="G563" s="107"/>
      <c r="H563" s="108"/>
      <c r="I563" s="108"/>
      <c r="J563" s="108"/>
      <c r="K563" s="108"/>
      <c r="L563" s="109"/>
      <c r="M563" s="110"/>
      <c r="N563" s="93"/>
      <c r="O563" s="153"/>
      <c r="P563" s="153"/>
      <c r="Q563" s="153"/>
      <c r="R563" s="153"/>
      <c r="S563" s="153"/>
      <c r="T563" s="111"/>
      <c r="U563" s="111"/>
      <c r="V563" s="153"/>
      <c r="W563" s="153"/>
      <c r="X563" s="153"/>
      <c r="Y563" s="153"/>
      <c r="Z563" s="153"/>
      <c r="AA563" s="111"/>
      <c r="AB563" s="111"/>
      <c r="AC563" s="153"/>
      <c r="AD563" s="153"/>
      <c r="AE563" s="153"/>
      <c r="AF563" s="153"/>
      <c r="AG563" s="153"/>
      <c r="AH563" s="111"/>
      <c r="AI563" s="111"/>
      <c r="AJ563" s="112"/>
      <c r="AK563" s="113"/>
      <c r="AL563" s="114"/>
      <c r="AM563" s="111"/>
      <c r="AN563" s="111"/>
      <c r="AO563" s="115"/>
      <c r="AP563" s="115"/>
      <c r="AQ563" s="115"/>
      <c r="AR563" s="115"/>
      <c r="AS563" s="115"/>
      <c r="AT563" s="115"/>
      <c r="AU563" s="115"/>
      <c r="AV563" s="115"/>
      <c r="AW563" s="115"/>
      <c r="AX563" s="116"/>
      <c r="AY563" s="118"/>
      <c r="AZ563" s="117"/>
      <c r="BA563" s="119"/>
      <c r="BB563" s="118"/>
      <c r="BC563" s="118"/>
      <c r="BD563" s="118"/>
      <c r="BE563" s="118"/>
      <c r="BF563" s="118"/>
      <c r="BG563" s="37"/>
      <c r="BH563" s="120"/>
      <c r="BI563" s="120"/>
      <c r="BJ563" s="120"/>
      <c r="BK563" s="120"/>
      <c r="BL563" s="120"/>
      <c r="BM563" s="120"/>
      <c r="BN563" s="120"/>
      <c r="BO563" s="120"/>
      <c r="BP563" s="120"/>
      <c r="BQ563" s="120"/>
      <c r="BR563" s="120"/>
      <c r="BS563" s="120"/>
      <c r="BT563" s="120"/>
      <c r="BU563" s="120"/>
      <c r="BV563" s="120"/>
      <c r="BW563" s="120"/>
      <c r="BX563" s="120"/>
      <c r="BY563" s="120"/>
      <c r="BZ563" s="120"/>
      <c r="CA563" s="120"/>
      <c r="CB563" s="120"/>
      <c r="CC563" s="120"/>
      <c r="CD563" s="120"/>
      <c r="CE563" s="120"/>
      <c r="CF563" s="120"/>
      <c r="CG563" s="120"/>
      <c r="CH563" s="120"/>
      <c r="CI563" s="120"/>
      <c r="CJ563" s="120"/>
      <c r="CK563" s="120"/>
      <c r="CL563" s="120"/>
      <c r="CM563" s="120"/>
      <c r="CN563" s="120"/>
      <c r="CO563" s="120"/>
      <c r="CP563" s="120"/>
      <c r="CQ563" s="120"/>
      <c r="CR563" s="120"/>
      <c r="CS563" s="120"/>
      <c r="CT563" s="120"/>
      <c r="CU563" s="120"/>
      <c r="CV563" s="120"/>
      <c r="CW563" s="120"/>
    </row>
    <row r="564" spans="1:101" s="121" customFormat="1" ht="31.5" customHeight="1" x14ac:dyDescent="0.35">
      <c r="A564" s="105"/>
      <c r="B564" s="106"/>
      <c r="C564" s="106"/>
      <c r="D564" s="106"/>
      <c r="E564" s="106"/>
      <c r="F564" s="106"/>
      <c r="G564" s="107"/>
      <c r="H564" s="108"/>
      <c r="I564" s="108"/>
      <c r="J564" s="108"/>
      <c r="K564" s="108"/>
      <c r="L564" s="109"/>
      <c r="M564" s="110"/>
      <c r="N564" s="93"/>
      <c r="O564" s="153"/>
      <c r="P564" s="153"/>
      <c r="Q564" s="153"/>
      <c r="R564" s="153"/>
      <c r="S564" s="153"/>
      <c r="T564" s="111"/>
      <c r="U564" s="111"/>
      <c r="V564" s="153"/>
      <c r="W564" s="153"/>
      <c r="X564" s="153"/>
      <c r="Y564" s="153"/>
      <c r="Z564" s="153"/>
      <c r="AA564" s="111"/>
      <c r="AB564" s="111"/>
      <c r="AC564" s="153"/>
      <c r="AD564" s="153"/>
      <c r="AE564" s="153"/>
      <c r="AF564" s="153"/>
      <c r="AG564" s="153"/>
      <c r="AH564" s="111"/>
      <c r="AI564" s="111"/>
      <c r="AJ564" s="112"/>
      <c r="AK564" s="113"/>
      <c r="AL564" s="114"/>
      <c r="AM564" s="111"/>
      <c r="AN564" s="111"/>
      <c r="AO564" s="115"/>
      <c r="AP564" s="115"/>
      <c r="AQ564" s="115"/>
      <c r="AR564" s="115"/>
      <c r="AS564" s="115"/>
      <c r="AT564" s="115"/>
      <c r="AU564" s="115"/>
      <c r="AV564" s="115"/>
      <c r="AW564" s="115"/>
      <c r="AX564" s="116"/>
      <c r="AY564" s="118"/>
      <c r="AZ564" s="117"/>
      <c r="BA564" s="119"/>
      <c r="BB564" s="118"/>
      <c r="BC564" s="118"/>
      <c r="BD564" s="118"/>
      <c r="BE564" s="118"/>
      <c r="BF564" s="118"/>
      <c r="BG564" s="37"/>
      <c r="BH564" s="120"/>
      <c r="BI564" s="120"/>
      <c r="BJ564" s="120"/>
      <c r="BK564" s="120"/>
      <c r="BL564" s="120"/>
      <c r="BM564" s="120"/>
      <c r="BN564" s="120"/>
      <c r="BO564" s="120"/>
      <c r="BP564" s="120"/>
      <c r="BQ564" s="120"/>
      <c r="BR564" s="120"/>
      <c r="BS564" s="120"/>
      <c r="BT564" s="120"/>
      <c r="BU564" s="120"/>
      <c r="BV564" s="120"/>
      <c r="BW564" s="120"/>
      <c r="BX564" s="120"/>
      <c r="BY564" s="120"/>
      <c r="BZ564" s="120"/>
      <c r="CA564" s="120"/>
      <c r="CB564" s="120"/>
      <c r="CC564" s="120"/>
      <c r="CD564" s="120"/>
      <c r="CE564" s="120"/>
      <c r="CF564" s="120"/>
      <c r="CG564" s="120"/>
      <c r="CH564" s="120"/>
      <c r="CI564" s="120"/>
      <c r="CJ564" s="120"/>
      <c r="CK564" s="120"/>
      <c r="CL564" s="120"/>
      <c r="CM564" s="120"/>
      <c r="CN564" s="120"/>
      <c r="CO564" s="120"/>
      <c r="CP564" s="120"/>
      <c r="CQ564" s="120"/>
      <c r="CR564" s="120"/>
      <c r="CS564" s="120"/>
      <c r="CT564" s="120"/>
      <c r="CU564" s="120"/>
      <c r="CV564" s="120"/>
      <c r="CW564" s="120"/>
    </row>
    <row r="565" spans="1:101" s="121" customFormat="1" ht="31.5" customHeight="1" x14ac:dyDescent="0.35">
      <c r="A565" s="105"/>
      <c r="B565" s="106"/>
      <c r="C565" s="106"/>
      <c r="D565" s="106"/>
      <c r="E565" s="106"/>
      <c r="F565" s="106"/>
      <c r="G565" s="107"/>
      <c r="H565" s="108"/>
      <c r="I565" s="108"/>
      <c r="J565" s="108"/>
      <c r="K565" s="108"/>
      <c r="L565" s="109"/>
      <c r="M565" s="110"/>
      <c r="N565" s="93"/>
      <c r="O565" s="153"/>
      <c r="P565" s="153"/>
      <c r="Q565" s="153"/>
      <c r="R565" s="153"/>
      <c r="S565" s="153"/>
      <c r="T565" s="111"/>
      <c r="U565" s="111"/>
      <c r="V565" s="153"/>
      <c r="W565" s="153"/>
      <c r="X565" s="153"/>
      <c r="Y565" s="153"/>
      <c r="Z565" s="153"/>
      <c r="AA565" s="111"/>
      <c r="AB565" s="111"/>
      <c r="AC565" s="153"/>
      <c r="AD565" s="153"/>
      <c r="AE565" s="153"/>
      <c r="AF565" s="153"/>
      <c r="AG565" s="153"/>
      <c r="AH565" s="111"/>
      <c r="AI565" s="111"/>
      <c r="AJ565" s="112"/>
      <c r="AK565" s="113"/>
      <c r="AL565" s="114"/>
      <c r="AM565" s="111"/>
      <c r="AN565" s="111"/>
      <c r="AO565" s="115"/>
      <c r="AP565" s="115"/>
      <c r="AQ565" s="115"/>
      <c r="AR565" s="115"/>
      <c r="AS565" s="115"/>
      <c r="AT565" s="115"/>
      <c r="AU565" s="115"/>
      <c r="AV565" s="115"/>
      <c r="AW565" s="115"/>
      <c r="AX565" s="116"/>
      <c r="AY565" s="118"/>
      <c r="AZ565" s="117"/>
      <c r="BA565" s="119"/>
      <c r="BB565" s="118"/>
      <c r="BC565" s="118"/>
      <c r="BD565" s="118"/>
      <c r="BE565" s="118"/>
      <c r="BF565" s="118"/>
      <c r="BG565" s="37"/>
      <c r="BH565" s="120"/>
      <c r="BI565" s="120"/>
      <c r="BJ565" s="120"/>
      <c r="BK565" s="120"/>
      <c r="BL565" s="120"/>
      <c r="BM565" s="120"/>
      <c r="BN565" s="120"/>
      <c r="BO565" s="120"/>
      <c r="BP565" s="120"/>
      <c r="BQ565" s="120"/>
      <c r="BR565" s="120"/>
      <c r="BS565" s="120"/>
      <c r="BT565" s="120"/>
      <c r="BU565" s="120"/>
      <c r="BV565" s="120"/>
      <c r="BW565" s="120"/>
      <c r="BX565" s="120"/>
      <c r="BY565" s="120"/>
      <c r="BZ565" s="120"/>
      <c r="CA565" s="120"/>
      <c r="CB565" s="120"/>
      <c r="CC565" s="120"/>
      <c r="CD565" s="120"/>
      <c r="CE565" s="120"/>
      <c r="CF565" s="120"/>
      <c r="CG565" s="120"/>
      <c r="CH565" s="120"/>
      <c r="CI565" s="120"/>
      <c r="CJ565" s="120"/>
      <c r="CK565" s="120"/>
      <c r="CL565" s="120"/>
      <c r="CM565" s="120"/>
      <c r="CN565" s="120"/>
      <c r="CO565" s="120"/>
      <c r="CP565" s="120"/>
      <c r="CQ565" s="120"/>
      <c r="CR565" s="120"/>
      <c r="CS565" s="120"/>
      <c r="CT565" s="120"/>
      <c r="CU565" s="120"/>
      <c r="CV565" s="120"/>
      <c r="CW565" s="120"/>
    </row>
    <row r="566" spans="1:101" s="121" customFormat="1" ht="31.5" customHeight="1" x14ac:dyDescent="0.35">
      <c r="A566" s="105"/>
      <c r="B566" s="106"/>
      <c r="C566" s="106"/>
      <c r="D566" s="106"/>
      <c r="E566" s="106"/>
      <c r="F566" s="106"/>
      <c r="G566" s="107"/>
      <c r="H566" s="108"/>
      <c r="I566" s="108"/>
      <c r="J566" s="108"/>
      <c r="K566" s="108"/>
      <c r="L566" s="109"/>
      <c r="M566" s="110"/>
      <c r="N566" s="93"/>
      <c r="O566" s="153"/>
      <c r="P566" s="153"/>
      <c r="Q566" s="153"/>
      <c r="R566" s="153"/>
      <c r="S566" s="153"/>
      <c r="T566" s="111"/>
      <c r="U566" s="111"/>
      <c r="V566" s="153"/>
      <c r="W566" s="153"/>
      <c r="X566" s="153"/>
      <c r="Y566" s="153"/>
      <c r="Z566" s="153"/>
      <c r="AA566" s="111"/>
      <c r="AB566" s="111"/>
      <c r="AC566" s="153"/>
      <c r="AD566" s="153"/>
      <c r="AE566" s="153"/>
      <c r="AF566" s="153"/>
      <c r="AG566" s="153"/>
      <c r="AH566" s="111"/>
      <c r="AI566" s="111"/>
      <c r="AJ566" s="112"/>
      <c r="AK566" s="113"/>
      <c r="AL566" s="114"/>
      <c r="AM566" s="111"/>
      <c r="AN566" s="111"/>
      <c r="AO566" s="115"/>
      <c r="AP566" s="115"/>
      <c r="AQ566" s="115"/>
      <c r="AR566" s="115"/>
      <c r="AS566" s="115"/>
      <c r="AT566" s="115"/>
      <c r="AU566" s="115"/>
      <c r="AV566" s="115"/>
      <c r="AW566" s="115"/>
      <c r="AX566" s="116"/>
      <c r="AY566" s="118"/>
      <c r="AZ566" s="117"/>
      <c r="BA566" s="119"/>
      <c r="BB566" s="118"/>
      <c r="BC566" s="118"/>
      <c r="BD566" s="118"/>
      <c r="BE566" s="118"/>
      <c r="BF566" s="118"/>
      <c r="BG566" s="37"/>
      <c r="BH566" s="120"/>
      <c r="BI566" s="120"/>
      <c r="BJ566" s="120"/>
      <c r="BK566" s="120"/>
      <c r="BL566" s="120"/>
      <c r="BM566" s="120"/>
      <c r="BN566" s="120"/>
      <c r="BO566" s="120"/>
      <c r="BP566" s="120"/>
      <c r="BQ566" s="120"/>
      <c r="BR566" s="120"/>
      <c r="BS566" s="120"/>
      <c r="BT566" s="120"/>
      <c r="BU566" s="120"/>
      <c r="BV566" s="120"/>
      <c r="BW566" s="120"/>
      <c r="BX566" s="120"/>
      <c r="BY566" s="120"/>
      <c r="BZ566" s="120"/>
      <c r="CA566" s="120"/>
      <c r="CB566" s="120"/>
      <c r="CC566" s="120"/>
      <c r="CD566" s="120"/>
      <c r="CE566" s="120"/>
      <c r="CF566" s="120"/>
      <c r="CG566" s="120"/>
      <c r="CH566" s="120"/>
      <c r="CI566" s="120"/>
      <c r="CJ566" s="120"/>
      <c r="CK566" s="120"/>
      <c r="CL566" s="120"/>
      <c r="CM566" s="120"/>
      <c r="CN566" s="120"/>
      <c r="CO566" s="120"/>
      <c r="CP566" s="120"/>
      <c r="CQ566" s="120"/>
      <c r="CR566" s="120"/>
      <c r="CS566" s="120"/>
      <c r="CT566" s="120"/>
      <c r="CU566" s="120"/>
      <c r="CV566" s="120"/>
      <c r="CW566" s="120"/>
    </row>
    <row r="567" spans="1:101" s="121" customFormat="1" ht="31.5" customHeight="1" x14ac:dyDescent="0.35">
      <c r="A567" s="105"/>
      <c r="B567" s="106"/>
      <c r="C567" s="106"/>
      <c r="D567" s="106"/>
      <c r="E567" s="106"/>
      <c r="F567" s="106"/>
      <c r="G567" s="107"/>
      <c r="H567" s="108"/>
      <c r="I567" s="108"/>
      <c r="J567" s="108"/>
      <c r="K567" s="108"/>
      <c r="L567" s="109"/>
      <c r="M567" s="110"/>
      <c r="N567" s="93"/>
      <c r="O567" s="153"/>
      <c r="P567" s="153"/>
      <c r="Q567" s="153"/>
      <c r="R567" s="153"/>
      <c r="S567" s="153"/>
      <c r="T567" s="111"/>
      <c r="U567" s="111"/>
      <c r="V567" s="153"/>
      <c r="W567" s="153"/>
      <c r="X567" s="153"/>
      <c r="Y567" s="153"/>
      <c r="Z567" s="153"/>
      <c r="AA567" s="111"/>
      <c r="AB567" s="111"/>
      <c r="AC567" s="153"/>
      <c r="AD567" s="153"/>
      <c r="AE567" s="153"/>
      <c r="AF567" s="153"/>
      <c r="AG567" s="153"/>
      <c r="AH567" s="111"/>
      <c r="AI567" s="111"/>
      <c r="AJ567" s="112"/>
      <c r="AK567" s="113"/>
      <c r="AL567" s="114"/>
      <c r="AM567" s="111"/>
      <c r="AN567" s="111"/>
      <c r="AO567" s="115"/>
      <c r="AP567" s="115"/>
      <c r="AQ567" s="115"/>
      <c r="AR567" s="115"/>
      <c r="AS567" s="115"/>
      <c r="AT567" s="115"/>
      <c r="AU567" s="115"/>
      <c r="AV567" s="115"/>
      <c r="AW567" s="115"/>
      <c r="AX567" s="116"/>
      <c r="AY567" s="118"/>
      <c r="AZ567" s="117"/>
      <c r="BA567" s="119"/>
      <c r="BB567" s="118"/>
      <c r="BC567" s="118"/>
      <c r="BD567" s="118"/>
      <c r="BE567" s="118"/>
      <c r="BF567" s="118"/>
      <c r="BG567" s="37"/>
      <c r="BH567" s="120"/>
      <c r="BI567" s="120"/>
      <c r="BJ567" s="120"/>
      <c r="BK567" s="120"/>
      <c r="BL567" s="120"/>
      <c r="BM567" s="120"/>
      <c r="BN567" s="120"/>
      <c r="BO567" s="120"/>
      <c r="BP567" s="120"/>
      <c r="BQ567" s="120"/>
      <c r="BR567" s="120"/>
      <c r="BS567" s="120"/>
      <c r="BT567" s="120"/>
      <c r="BU567" s="120"/>
      <c r="BV567" s="120"/>
      <c r="BW567" s="120"/>
      <c r="BX567" s="120"/>
      <c r="BY567" s="120"/>
      <c r="BZ567" s="120"/>
      <c r="CA567" s="120"/>
      <c r="CB567" s="120"/>
      <c r="CC567" s="120"/>
      <c r="CD567" s="120"/>
      <c r="CE567" s="120"/>
      <c r="CF567" s="120"/>
      <c r="CG567" s="120"/>
      <c r="CH567" s="120"/>
      <c r="CI567" s="120"/>
      <c r="CJ567" s="120"/>
      <c r="CK567" s="120"/>
      <c r="CL567" s="120"/>
      <c r="CM567" s="120"/>
      <c r="CN567" s="120"/>
      <c r="CO567" s="120"/>
      <c r="CP567" s="120"/>
      <c r="CQ567" s="120"/>
      <c r="CR567" s="120"/>
      <c r="CS567" s="120"/>
      <c r="CT567" s="120"/>
      <c r="CU567" s="120"/>
      <c r="CV567" s="120"/>
      <c r="CW567" s="120"/>
    </row>
    <row r="568" spans="1:101" s="121" customFormat="1" ht="31.5" customHeight="1" x14ac:dyDescent="0.35">
      <c r="A568" s="105"/>
      <c r="B568" s="106"/>
      <c r="C568" s="106"/>
      <c r="D568" s="106"/>
      <c r="E568" s="106"/>
      <c r="F568" s="106"/>
      <c r="G568" s="107"/>
      <c r="H568" s="108"/>
      <c r="I568" s="108"/>
      <c r="J568" s="108"/>
      <c r="K568" s="108"/>
      <c r="L568" s="109"/>
      <c r="M568" s="110"/>
      <c r="N568" s="93"/>
      <c r="O568" s="153"/>
      <c r="P568" s="153"/>
      <c r="Q568" s="153"/>
      <c r="R568" s="153"/>
      <c r="S568" s="153"/>
      <c r="T568" s="111"/>
      <c r="U568" s="111"/>
      <c r="V568" s="153"/>
      <c r="W568" s="153"/>
      <c r="X568" s="153"/>
      <c r="Y568" s="153"/>
      <c r="Z568" s="153"/>
      <c r="AA568" s="111"/>
      <c r="AB568" s="111"/>
      <c r="AC568" s="153"/>
      <c r="AD568" s="153"/>
      <c r="AE568" s="153"/>
      <c r="AF568" s="153"/>
      <c r="AG568" s="153"/>
      <c r="AH568" s="111"/>
      <c r="AI568" s="111"/>
      <c r="AJ568" s="112"/>
      <c r="AK568" s="113"/>
      <c r="AL568" s="114"/>
      <c r="AM568" s="111"/>
      <c r="AN568" s="111"/>
      <c r="AO568" s="115"/>
      <c r="AP568" s="115"/>
      <c r="AQ568" s="115"/>
      <c r="AR568" s="115"/>
      <c r="AS568" s="115"/>
      <c r="AT568" s="115"/>
      <c r="AU568" s="115"/>
      <c r="AV568" s="115"/>
      <c r="AW568" s="115"/>
      <c r="AX568" s="116"/>
      <c r="AY568" s="118"/>
      <c r="AZ568" s="117"/>
      <c r="BA568" s="119"/>
      <c r="BB568" s="118"/>
      <c r="BC568" s="118"/>
      <c r="BD568" s="118"/>
      <c r="BE568" s="118"/>
      <c r="BF568" s="118"/>
      <c r="BG568" s="37"/>
      <c r="BH568" s="120"/>
      <c r="BI568" s="120"/>
      <c r="BJ568" s="120"/>
      <c r="BK568" s="120"/>
      <c r="BL568" s="120"/>
      <c r="BM568" s="120"/>
      <c r="BN568" s="120"/>
      <c r="BO568" s="120"/>
      <c r="BP568" s="120"/>
      <c r="BQ568" s="120"/>
      <c r="BR568" s="120"/>
      <c r="BS568" s="120"/>
      <c r="BT568" s="120"/>
      <c r="BU568" s="120"/>
      <c r="BV568" s="120"/>
      <c r="BW568" s="120"/>
      <c r="BX568" s="120"/>
      <c r="BY568" s="120"/>
      <c r="BZ568" s="120"/>
      <c r="CA568" s="120"/>
      <c r="CB568" s="120"/>
      <c r="CC568" s="120"/>
      <c r="CD568" s="120"/>
      <c r="CE568" s="120"/>
      <c r="CF568" s="120"/>
      <c r="CG568" s="120"/>
      <c r="CH568" s="120"/>
      <c r="CI568" s="120"/>
      <c r="CJ568" s="120"/>
      <c r="CK568" s="120"/>
      <c r="CL568" s="120"/>
      <c r="CM568" s="120"/>
      <c r="CN568" s="120"/>
      <c r="CO568" s="120"/>
      <c r="CP568" s="120"/>
      <c r="CQ568" s="120"/>
      <c r="CR568" s="120"/>
      <c r="CS568" s="120"/>
      <c r="CT568" s="120"/>
      <c r="CU568" s="120"/>
      <c r="CV568" s="120"/>
      <c r="CW568" s="120"/>
    </row>
    <row r="569" spans="1:101" s="121" customFormat="1" ht="31.5" customHeight="1" x14ac:dyDescent="0.35">
      <c r="A569" s="105"/>
      <c r="B569" s="106"/>
      <c r="C569" s="106"/>
      <c r="D569" s="106"/>
      <c r="E569" s="106"/>
      <c r="F569" s="106"/>
      <c r="G569" s="107"/>
      <c r="H569" s="108"/>
      <c r="I569" s="108"/>
      <c r="J569" s="108"/>
      <c r="K569" s="108"/>
      <c r="L569" s="109"/>
      <c r="M569" s="110"/>
      <c r="N569" s="93"/>
      <c r="O569" s="153"/>
      <c r="P569" s="153"/>
      <c r="Q569" s="153"/>
      <c r="R569" s="153"/>
      <c r="S569" s="153"/>
      <c r="T569" s="111"/>
      <c r="U569" s="111"/>
      <c r="V569" s="153"/>
      <c r="W569" s="153"/>
      <c r="X569" s="153"/>
      <c r="Y569" s="153"/>
      <c r="Z569" s="153"/>
      <c r="AA569" s="111"/>
      <c r="AB569" s="111"/>
      <c r="AC569" s="153"/>
      <c r="AD569" s="153"/>
      <c r="AE569" s="153"/>
      <c r="AF569" s="153"/>
      <c r="AG569" s="153"/>
      <c r="AH569" s="111"/>
      <c r="AI569" s="111"/>
      <c r="AJ569" s="112"/>
      <c r="AK569" s="113"/>
      <c r="AL569" s="114"/>
      <c r="AM569" s="111"/>
      <c r="AN569" s="111"/>
      <c r="AO569" s="115"/>
      <c r="AP569" s="115"/>
      <c r="AQ569" s="115"/>
      <c r="AR569" s="115"/>
      <c r="AS569" s="115"/>
      <c r="AT569" s="115"/>
      <c r="AU569" s="115"/>
      <c r="AV569" s="115"/>
      <c r="AW569" s="115"/>
      <c r="AX569" s="116"/>
      <c r="AY569" s="118"/>
      <c r="AZ569" s="117"/>
      <c r="BA569" s="119"/>
      <c r="BB569" s="118"/>
      <c r="BC569" s="118"/>
      <c r="BD569" s="118"/>
      <c r="BE569" s="118"/>
      <c r="BF569" s="118"/>
      <c r="BG569" s="37"/>
      <c r="BH569" s="120"/>
      <c r="BI569" s="120"/>
      <c r="BJ569" s="120"/>
      <c r="BK569" s="120"/>
      <c r="BL569" s="120"/>
      <c r="BM569" s="120"/>
      <c r="BN569" s="120"/>
      <c r="BO569" s="120"/>
      <c r="BP569" s="120"/>
      <c r="BQ569" s="120"/>
      <c r="BR569" s="120"/>
      <c r="BS569" s="120"/>
      <c r="BT569" s="120"/>
      <c r="BU569" s="120"/>
      <c r="BV569" s="120"/>
      <c r="BW569" s="120"/>
      <c r="BX569" s="120"/>
      <c r="BY569" s="120"/>
      <c r="BZ569" s="120"/>
      <c r="CA569" s="120"/>
      <c r="CB569" s="120"/>
      <c r="CC569" s="120"/>
      <c r="CD569" s="120"/>
      <c r="CE569" s="120"/>
      <c r="CF569" s="120"/>
      <c r="CG569" s="120"/>
      <c r="CH569" s="120"/>
      <c r="CI569" s="120"/>
      <c r="CJ569" s="120"/>
      <c r="CK569" s="120"/>
      <c r="CL569" s="120"/>
      <c r="CM569" s="120"/>
      <c r="CN569" s="120"/>
      <c r="CO569" s="120"/>
      <c r="CP569" s="120"/>
      <c r="CQ569" s="120"/>
      <c r="CR569" s="120"/>
      <c r="CS569" s="120"/>
      <c r="CT569" s="120"/>
      <c r="CU569" s="120"/>
      <c r="CV569" s="120"/>
      <c r="CW569" s="120"/>
    </row>
    <row r="570" spans="1:101" s="121" customFormat="1" ht="31.5" customHeight="1" x14ac:dyDescent="0.35">
      <c r="A570" s="105"/>
      <c r="B570" s="106"/>
      <c r="C570" s="106"/>
      <c r="D570" s="106"/>
      <c r="E570" s="106"/>
      <c r="F570" s="106"/>
      <c r="G570" s="107"/>
      <c r="H570" s="108"/>
      <c r="I570" s="108"/>
      <c r="J570" s="108"/>
      <c r="K570" s="108"/>
      <c r="L570" s="109"/>
      <c r="M570" s="110"/>
      <c r="N570" s="93"/>
      <c r="O570" s="153"/>
      <c r="P570" s="153"/>
      <c r="Q570" s="153"/>
      <c r="R570" s="153"/>
      <c r="S570" s="153"/>
      <c r="T570" s="111"/>
      <c r="U570" s="111"/>
      <c r="V570" s="153"/>
      <c r="W570" s="153"/>
      <c r="X570" s="153"/>
      <c r="Y570" s="153"/>
      <c r="Z570" s="153"/>
      <c r="AA570" s="111"/>
      <c r="AB570" s="111"/>
      <c r="AC570" s="153"/>
      <c r="AD570" s="153"/>
      <c r="AE570" s="153"/>
      <c r="AF570" s="153"/>
      <c r="AG570" s="153"/>
      <c r="AH570" s="111"/>
      <c r="AI570" s="111"/>
      <c r="AJ570" s="112"/>
      <c r="AK570" s="113"/>
      <c r="AL570" s="114"/>
      <c r="AM570" s="111"/>
      <c r="AN570" s="111"/>
      <c r="AO570" s="115"/>
      <c r="AP570" s="115"/>
      <c r="AQ570" s="115"/>
      <c r="AR570" s="115"/>
      <c r="AS570" s="115"/>
      <c r="AT570" s="115"/>
      <c r="AU570" s="115"/>
      <c r="AV570" s="115"/>
      <c r="AW570" s="115"/>
      <c r="AX570" s="116"/>
      <c r="AY570" s="118"/>
      <c r="AZ570" s="117"/>
      <c r="BA570" s="119"/>
      <c r="BB570" s="118"/>
      <c r="BC570" s="118"/>
      <c r="BD570" s="118"/>
      <c r="BE570" s="118"/>
      <c r="BF570" s="118"/>
      <c r="BG570" s="37"/>
      <c r="BH570" s="120"/>
      <c r="BI570" s="120"/>
      <c r="BJ570" s="120"/>
      <c r="BK570" s="120"/>
      <c r="BL570" s="120"/>
      <c r="BM570" s="120"/>
      <c r="BN570" s="120"/>
      <c r="BO570" s="120"/>
      <c r="BP570" s="120"/>
      <c r="BQ570" s="120"/>
      <c r="BR570" s="120"/>
      <c r="BS570" s="120"/>
      <c r="BT570" s="120"/>
      <c r="BU570" s="120"/>
      <c r="BV570" s="120"/>
      <c r="BW570" s="120"/>
      <c r="BX570" s="120"/>
      <c r="BY570" s="120"/>
      <c r="BZ570" s="120"/>
      <c r="CA570" s="120"/>
      <c r="CB570" s="120"/>
      <c r="CC570" s="120"/>
      <c r="CD570" s="120"/>
      <c r="CE570" s="120"/>
      <c r="CF570" s="120"/>
      <c r="CG570" s="120"/>
      <c r="CH570" s="120"/>
      <c r="CI570" s="120"/>
      <c r="CJ570" s="120"/>
      <c r="CK570" s="120"/>
      <c r="CL570" s="120"/>
      <c r="CM570" s="120"/>
      <c r="CN570" s="120"/>
      <c r="CO570" s="120"/>
      <c r="CP570" s="120"/>
      <c r="CQ570" s="120"/>
      <c r="CR570" s="120"/>
      <c r="CS570" s="120"/>
      <c r="CT570" s="120"/>
      <c r="CU570" s="120"/>
      <c r="CV570" s="120"/>
      <c r="CW570" s="120"/>
    </row>
    <row r="571" spans="1:101" s="121" customFormat="1" ht="31.5" customHeight="1" x14ac:dyDescent="0.35">
      <c r="A571" s="105"/>
      <c r="B571" s="106"/>
      <c r="C571" s="106"/>
      <c r="D571" s="106"/>
      <c r="E571" s="106"/>
      <c r="F571" s="106"/>
      <c r="G571" s="107"/>
      <c r="H571" s="108"/>
      <c r="I571" s="108"/>
      <c r="J571" s="108"/>
      <c r="K571" s="108"/>
      <c r="L571" s="109"/>
      <c r="M571" s="110"/>
      <c r="N571" s="93"/>
      <c r="O571" s="153"/>
      <c r="P571" s="153"/>
      <c r="Q571" s="153"/>
      <c r="R571" s="153"/>
      <c r="S571" s="153"/>
      <c r="T571" s="111"/>
      <c r="U571" s="111"/>
      <c r="V571" s="153"/>
      <c r="W571" s="153"/>
      <c r="X571" s="153"/>
      <c r="Y571" s="153"/>
      <c r="Z571" s="153"/>
      <c r="AA571" s="111"/>
      <c r="AB571" s="111"/>
      <c r="AC571" s="153"/>
      <c r="AD571" s="153"/>
      <c r="AE571" s="153"/>
      <c r="AF571" s="153"/>
      <c r="AG571" s="153"/>
      <c r="AH571" s="111"/>
      <c r="AI571" s="111"/>
      <c r="AJ571" s="112"/>
      <c r="AK571" s="113"/>
      <c r="AL571" s="114"/>
      <c r="AM571" s="111"/>
      <c r="AN571" s="111"/>
      <c r="AO571" s="115"/>
      <c r="AP571" s="115"/>
      <c r="AQ571" s="115"/>
      <c r="AR571" s="115"/>
      <c r="AS571" s="115"/>
      <c r="AT571" s="115"/>
      <c r="AU571" s="115"/>
      <c r="AV571" s="115"/>
      <c r="AW571" s="115"/>
      <c r="AX571" s="116"/>
      <c r="AY571" s="118"/>
      <c r="AZ571" s="117"/>
      <c r="BA571" s="119"/>
      <c r="BB571" s="118"/>
      <c r="BC571" s="118"/>
      <c r="BD571" s="118"/>
      <c r="BE571" s="118"/>
      <c r="BF571" s="118"/>
      <c r="BG571" s="37"/>
      <c r="BH571" s="120"/>
      <c r="BI571" s="120"/>
      <c r="BJ571" s="120"/>
      <c r="BK571" s="120"/>
      <c r="BL571" s="120"/>
      <c r="BM571" s="120"/>
      <c r="BN571" s="120"/>
      <c r="BO571" s="120"/>
      <c r="BP571" s="120"/>
      <c r="BQ571" s="120"/>
      <c r="BR571" s="120"/>
      <c r="BS571" s="120"/>
      <c r="BT571" s="120"/>
      <c r="BU571" s="120"/>
      <c r="BV571" s="120"/>
      <c r="BW571" s="120"/>
      <c r="BX571" s="120"/>
      <c r="BY571" s="120"/>
      <c r="BZ571" s="120"/>
      <c r="CA571" s="120"/>
      <c r="CB571" s="120"/>
      <c r="CC571" s="120"/>
      <c r="CD571" s="120"/>
      <c r="CE571" s="120"/>
      <c r="CF571" s="120"/>
      <c r="CG571" s="120"/>
      <c r="CH571" s="120"/>
      <c r="CI571" s="120"/>
      <c r="CJ571" s="120"/>
      <c r="CK571" s="120"/>
      <c r="CL571" s="120"/>
      <c r="CM571" s="120"/>
      <c r="CN571" s="120"/>
      <c r="CO571" s="120"/>
      <c r="CP571" s="120"/>
      <c r="CQ571" s="120"/>
      <c r="CR571" s="120"/>
      <c r="CS571" s="120"/>
      <c r="CT571" s="120"/>
      <c r="CU571" s="120"/>
      <c r="CV571" s="120"/>
      <c r="CW571" s="120"/>
    </row>
    <row r="572" spans="1:101" s="121" customFormat="1" ht="31.5" customHeight="1" x14ac:dyDescent="0.35">
      <c r="A572" s="105"/>
      <c r="B572" s="106"/>
      <c r="C572" s="106"/>
      <c r="D572" s="106"/>
      <c r="E572" s="106"/>
      <c r="F572" s="106"/>
      <c r="G572" s="107"/>
      <c r="H572" s="108"/>
      <c r="I572" s="108"/>
      <c r="J572" s="108"/>
      <c r="K572" s="108"/>
      <c r="L572" s="109"/>
      <c r="M572" s="110"/>
      <c r="N572" s="93"/>
      <c r="O572" s="153"/>
      <c r="P572" s="153"/>
      <c r="Q572" s="153"/>
      <c r="R572" s="153"/>
      <c r="S572" s="153"/>
      <c r="T572" s="111"/>
      <c r="U572" s="111"/>
      <c r="V572" s="153"/>
      <c r="W572" s="153"/>
      <c r="X572" s="153"/>
      <c r="Y572" s="153"/>
      <c r="Z572" s="153"/>
      <c r="AA572" s="111"/>
      <c r="AB572" s="111"/>
      <c r="AC572" s="153"/>
      <c r="AD572" s="153"/>
      <c r="AE572" s="153"/>
      <c r="AF572" s="153"/>
      <c r="AG572" s="153"/>
      <c r="AH572" s="111"/>
      <c r="AI572" s="111"/>
      <c r="AJ572" s="112"/>
      <c r="AK572" s="113"/>
      <c r="AL572" s="114"/>
      <c r="AM572" s="111"/>
      <c r="AN572" s="111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6"/>
      <c r="AY572" s="118"/>
      <c r="AZ572" s="117"/>
      <c r="BA572" s="119"/>
      <c r="BB572" s="118"/>
      <c r="BC572" s="118"/>
      <c r="BD572" s="118"/>
      <c r="BE572" s="118"/>
      <c r="BF572" s="118"/>
      <c r="BG572" s="37"/>
      <c r="BH572" s="120"/>
      <c r="BI572" s="120"/>
      <c r="BJ572" s="120"/>
      <c r="BK572" s="120"/>
      <c r="BL572" s="120"/>
      <c r="BM572" s="120"/>
      <c r="BN572" s="120"/>
      <c r="BO572" s="120"/>
      <c r="BP572" s="120"/>
      <c r="BQ572" s="120"/>
      <c r="BR572" s="120"/>
      <c r="BS572" s="120"/>
      <c r="BT572" s="120"/>
      <c r="BU572" s="120"/>
      <c r="BV572" s="120"/>
      <c r="BW572" s="120"/>
      <c r="BX572" s="120"/>
      <c r="BY572" s="120"/>
      <c r="BZ572" s="120"/>
      <c r="CA572" s="120"/>
      <c r="CB572" s="120"/>
      <c r="CC572" s="120"/>
      <c r="CD572" s="120"/>
      <c r="CE572" s="120"/>
      <c r="CF572" s="120"/>
      <c r="CG572" s="120"/>
      <c r="CH572" s="120"/>
      <c r="CI572" s="120"/>
      <c r="CJ572" s="120"/>
      <c r="CK572" s="120"/>
      <c r="CL572" s="120"/>
      <c r="CM572" s="120"/>
      <c r="CN572" s="120"/>
      <c r="CO572" s="120"/>
      <c r="CP572" s="120"/>
      <c r="CQ572" s="120"/>
      <c r="CR572" s="120"/>
      <c r="CS572" s="120"/>
      <c r="CT572" s="120"/>
      <c r="CU572" s="120"/>
      <c r="CV572" s="120"/>
      <c r="CW572" s="120"/>
    </row>
    <row r="573" spans="1:101" s="121" customFormat="1" ht="31.5" customHeight="1" x14ac:dyDescent="0.35">
      <c r="A573" s="105"/>
      <c r="B573" s="106"/>
      <c r="C573" s="106"/>
      <c r="D573" s="106"/>
      <c r="E573" s="106"/>
      <c r="F573" s="106"/>
      <c r="G573" s="107"/>
      <c r="H573" s="108"/>
      <c r="I573" s="108"/>
      <c r="J573" s="108"/>
      <c r="K573" s="108"/>
      <c r="L573" s="109"/>
      <c r="M573" s="110"/>
      <c r="N573" s="93"/>
      <c r="O573" s="153"/>
      <c r="P573" s="153"/>
      <c r="Q573" s="153"/>
      <c r="R573" s="153"/>
      <c r="S573" s="153"/>
      <c r="T573" s="111"/>
      <c r="U573" s="111"/>
      <c r="V573" s="153"/>
      <c r="W573" s="153"/>
      <c r="X573" s="153"/>
      <c r="Y573" s="153"/>
      <c r="Z573" s="153"/>
      <c r="AA573" s="111"/>
      <c r="AB573" s="111"/>
      <c r="AC573" s="153"/>
      <c r="AD573" s="153"/>
      <c r="AE573" s="153"/>
      <c r="AF573" s="153"/>
      <c r="AG573" s="153"/>
      <c r="AH573" s="111"/>
      <c r="AI573" s="111"/>
      <c r="AJ573" s="112"/>
      <c r="AK573" s="113"/>
      <c r="AL573" s="114"/>
      <c r="AM573" s="111"/>
      <c r="AN573" s="111"/>
      <c r="AO573" s="115"/>
      <c r="AP573" s="115"/>
      <c r="AQ573" s="115"/>
      <c r="AR573" s="115"/>
      <c r="AS573" s="115"/>
      <c r="AT573" s="115"/>
      <c r="AU573" s="115"/>
      <c r="AV573" s="115"/>
      <c r="AW573" s="115"/>
      <c r="AX573" s="116"/>
      <c r="AY573" s="118"/>
      <c r="AZ573" s="117"/>
      <c r="BA573" s="119"/>
      <c r="BB573" s="118"/>
      <c r="BC573" s="118"/>
      <c r="BD573" s="118"/>
      <c r="BE573" s="118"/>
      <c r="BF573" s="118"/>
      <c r="BG573" s="37"/>
      <c r="BH573" s="120"/>
      <c r="BI573" s="120"/>
      <c r="BJ573" s="120"/>
      <c r="BK573" s="120"/>
      <c r="BL573" s="120"/>
      <c r="BM573" s="120"/>
      <c r="BN573" s="120"/>
      <c r="BO573" s="120"/>
      <c r="BP573" s="120"/>
      <c r="BQ573" s="120"/>
      <c r="BR573" s="120"/>
      <c r="BS573" s="120"/>
      <c r="BT573" s="120"/>
      <c r="BU573" s="120"/>
      <c r="BV573" s="120"/>
      <c r="BW573" s="120"/>
      <c r="BX573" s="120"/>
      <c r="BY573" s="120"/>
      <c r="BZ573" s="120"/>
      <c r="CA573" s="120"/>
      <c r="CB573" s="120"/>
      <c r="CC573" s="120"/>
      <c r="CD573" s="120"/>
      <c r="CE573" s="120"/>
      <c r="CF573" s="120"/>
      <c r="CG573" s="120"/>
      <c r="CH573" s="120"/>
      <c r="CI573" s="120"/>
      <c r="CJ573" s="120"/>
      <c r="CK573" s="120"/>
      <c r="CL573" s="120"/>
      <c r="CM573" s="120"/>
      <c r="CN573" s="120"/>
      <c r="CO573" s="120"/>
      <c r="CP573" s="120"/>
      <c r="CQ573" s="120"/>
      <c r="CR573" s="120"/>
      <c r="CS573" s="120"/>
      <c r="CT573" s="120"/>
      <c r="CU573" s="120"/>
      <c r="CV573" s="120"/>
      <c r="CW573" s="120"/>
    </row>
    <row r="574" spans="1:101" s="121" customFormat="1" ht="31.5" customHeight="1" x14ac:dyDescent="0.35">
      <c r="A574" s="105"/>
      <c r="B574" s="106"/>
      <c r="C574" s="106"/>
      <c r="D574" s="106"/>
      <c r="E574" s="106"/>
      <c r="F574" s="106"/>
      <c r="G574" s="107"/>
      <c r="H574" s="108"/>
      <c r="I574" s="108"/>
      <c r="J574" s="108"/>
      <c r="K574" s="108"/>
      <c r="L574" s="109"/>
      <c r="M574" s="110"/>
      <c r="N574" s="93"/>
      <c r="O574" s="153"/>
      <c r="P574" s="153"/>
      <c r="Q574" s="153"/>
      <c r="R574" s="153"/>
      <c r="S574" s="153"/>
      <c r="T574" s="111"/>
      <c r="U574" s="111"/>
      <c r="V574" s="153"/>
      <c r="W574" s="153"/>
      <c r="X574" s="153"/>
      <c r="Y574" s="153"/>
      <c r="Z574" s="153"/>
      <c r="AA574" s="111"/>
      <c r="AB574" s="111"/>
      <c r="AC574" s="153"/>
      <c r="AD574" s="153"/>
      <c r="AE574" s="153"/>
      <c r="AF574" s="153"/>
      <c r="AG574" s="153"/>
      <c r="AH574" s="111"/>
      <c r="AI574" s="111"/>
      <c r="AJ574" s="112"/>
      <c r="AK574" s="113"/>
      <c r="AL574" s="114"/>
      <c r="AM574" s="111"/>
      <c r="AN574" s="111"/>
      <c r="AO574" s="115"/>
      <c r="AP574" s="115"/>
      <c r="AQ574" s="115"/>
      <c r="AR574" s="115"/>
      <c r="AS574" s="115"/>
      <c r="AT574" s="115"/>
      <c r="AU574" s="115"/>
      <c r="AV574" s="115"/>
      <c r="AW574" s="115"/>
      <c r="AX574" s="116"/>
      <c r="AY574" s="118"/>
      <c r="AZ574" s="117"/>
      <c r="BA574" s="119"/>
      <c r="BB574" s="118"/>
      <c r="BC574" s="118"/>
      <c r="BD574" s="118"/>
      <c r="BE574" s="118"/>
      <c r="BF574" s="118"/>
      <c r="BG574" s="37"/>
      <c r="BH574" s="120"/>
      <c r="BI574" s="120"/>
      <c r="BJ574" s="120"/>
      <c r="BK574" s="120"/>
      <c r="BL574" s="120"/>
      <c r="BM574" s="120"/>
      <c r="BN574" s="120"/>
      <c r="BO574" s="120"/>
      <c r="BP574" s="120"/>
      <c r="BQ574" s="120"/>
      <c r="BR574" s="120"/>
      <c r="BS574" s="120"/>
      <c r="BT574" s="120"/>
      <c r="BU574" s="120"/>
      <c r="BV574" s="120"/>
      <c r="BW574" s="120"/>
      <c r="BX574" s="120"/>
      <c r="BY574" s="120"/>
      <c r="BZ574" s="120"/>
      <c r="CA574" s="120"/>
      <c r="CB574" s="120"/>
      <c r="CC574" s="120"/>
      <c r="CD574" s="120"/>
      <c r="CE574" s="120"/>
      <c r="CF574" s="120"/>
      <c r="CG574" s="120"/>
      <c r="CH574" s="120"/>
      <c r="CI574" s="120"/>
      <c r="CJ574" s="120"/>
      <c r="CK574" s="120"/>
      <c r="CL574" s="120"/>
      <c r="CM574" s="120"/>
      <c r="CN574" s="120"/>
      <c r="CO574" s="120"/>
      <c r="CP574" s="120"/>
      <c r="CQ574" s="120"/>
      <c r="CR574" s="120"/>
      <c r="CS574" s="120"/>
      <c r="CT574" s="120"/>
      <c r="CU574" s="120"/>
      <c r="CV574" s="120"/>
      <c r="CW574" s="120"/>
    </row>
    <row r="575" spans="1:101" s="121" customFormat="1" ht="31.5" customHeight="1" x14ac:dyDescent="0.35">
      <c r="A575" s="105"/>
      <c r="B575" s="106"/>
      <c r="C575" s="106"/>
      <c r="D575" s="106"/>
      <c r="E575" s="106"/>
      <c r="F575" s="106"/>
      <c r="G575" s="107"/>
      <c r="H575" s="108"/>
      <c r="I575" s="108"/>
      <c r="J575" s="108"/>
      <c r="K575" s="108"/>
      <c r="L575" s="109"/>
      <c r="M575" s="110"/>
      <c r="N575" s="93"/>
      <c r="O575" s="153"/>
      <c r="P575" s="153"/>
      <c r="Q575" s="153"/>
      <c r="R575" s="153"/>
      <c r="S575" s="153"/>
      <c r="T575" s="111"/>
      <c r="U575" s="111"/>
      <c r="V575" s="153"/>
      <c r="W575" s="153"/>
      <c r="X575" s="153"/>
      <c r="Y575" s="153"/>
      <c r="Z575" s="153"/>
      <c r="AA575" s="111"/>
      <c r="AB575" s="111"/>
      <c r="AC575" s="153"/>
      <c r="AD575" s="153"/>
      <c r="AE575" s="153"/>
      <c r="AF575" s="153"/>
      <c r="AG575" s="153"/>
      <c r="AH575" s="111"/>
      <c r="AI575" s="111"/>
      <c r="AJ575" s="112"/>
      <c r="AK575" s="113"/>
      <c r="AL575" s="114"/>
      <c r="AM575" s="111"/>
      <c r="AN575" s="111"/>
      <c r="AO575" s="115"/>
      <c r="AP575" s="115"/>
      <c r="AQ575" s="115"/>
      <c r="AR575" s="115"/>
      <c r="AS575" s="115"/>
      <c r="AT575" s="115"/>
      <c r="AU575" s="115"/>
      <c r="AV575" s="115"/>
      <c r="AW575" s="115"/>
      <c r="AX575" s="116"/>
      <c r="AY575" s="118"/>
      <c r="AZ575" s="117"/>
      <c r="BA575" s="119"/>
      <c r="BB575" s="118"/>
      <c r="BC575" s="118"/>
      <c r="BD575" s="118"/>
      <c r="BE575" s="118"/>
      <c r="BF575" s="118"/>
      <c r="BG575" s="37"/>
      <c r="BH575" s="120"/>
      <c r="BI575" s="120"/>
      <c r="BJ575" s="120"/>
      <c r="BK575" s="120"/>
      <c r="BL575" s="120"/>
      <c r="BM575" s="120"/>
      <c r="BN575" s="120"/>
      <c r="BO575" s="120"/>
      <c r="BP575" s="120"/>
      <c r="BQ575" s="120"/>
      <c r="BR575" s="120"/>
      <c r="BS575" s="120"/>
      <c r="BT575" s="120"/>
      <c r="BU575" s="120"/>
      <c r="BV575" s="120"/>
      <c r="BW575" s="120"/>
      <c r="BX575" s="120"/>
      <c r="BY575" s="120"/>
      <c r="BZ575" s="120"/>
      <c r="CA575" s="120"/>
      <c r="CB575" s="120"/>
      <c r="CC575" s="120"/>
      <c r="CD575" s="120"/>
      <c r="CE575" s="120"/>
      <c r="CF575" s="120"/>
      <c r="CG575" s="120"/>
      <c r="CH575" s="120"/>
      <c r="CI575" s="120"/>
      <c r="CJ575" s="120"/>
      <c r="CK575" s="120"/>
      <c r="CL575" s="120"/>
      <c r="CM575" s="120"/>
      <c r="CN575" s="120"/>
      <c r="CO575" s="120"/>
      <c r="CP575" s="120"/>
      <c r="CQ575" s="120"/>
      <c r="CR575" s="120"/>
      <c r="CS575" s="120"/>
      <c r="CT575" s="120"/>
      <c r="CU575" s="120"/>
      <c r="CV575" s="120"/>
      <c r="CW575" s="120"/>
    </row>
    <row r="576" spans="1:101" s="121" customFormat="1" ht="31.5" customHeight="1" x14ac:dyDescent="0.35">
      <c r="A576" s="105"/>
      <c r="B576" s="106"/>
      <c r="C576" s="106"/>
      <c r="D576" s="106"/>
      <c r="E576" s="106"/>
      <c r="F576" s="106"/>
      <c r="G576" s="107"/>
      <c r="H576" s="108"/>
      <c r="I576" s="108"/>
      <c r="J576" s="108"/>
      <c r="K576" s="108"/>
      <c r="L576" s="109"/>
      <c r="M576" s="110"/>
      <c r="N576" s="93"/>
      <c r="O576" s="153"/>
      <c r="P576" s="153"/>
      <c r="Q576" s="153"/>
      <c r="R576" s="153"/>
      <c r="S576" s="153"/>
      <c r="T576" s="111"/>
      <c r="U576" s="111"/>
      <c r="V576" s="153"/>
      <c r="W576" s="153"/>
      <c r="X576" s="153"/>
      <c r="Y576" s="153"/>
      <c r="Z576" s="153"/>
      <c r="AA576" s="111"/>
      <c r="AB576" s="111"/>
      <c r="AC576" s="153"/>
      <c r="AD576" s="153"/>
      <c r="AE576" s="153"/>
      <c r="AF576" s="153"/>
      <c r="AG576" s="153"/>
      <c r="AH576" s="111"/>
      <c r="AI576" s="111"/>
      <c r="AJ576" s="112"/>
      <c r="AK576" s="113"/>
      <c r="AL576" s="114"/>
      <c r="AM576" s="111"/>
      <c r="AN576" s="111"/>
      <c r="AO576" s="115"/>
      <c r="AP576" s="115"/>
      <c r="AQ576" s="115"/>
      <c r="AR576" s="115"/>
      <c r="AS576" s="115"/>
      <c r="AT576" s="115"/>
      <c r="AU576" s="115"/>
      <c r="AV576" s="115"/>
      <c r="AW576" s="115"/>
      <c r="AX576" s="116"/>
      <c r="AY576" s="118"/>
      <c r="AZ576" s="117"/>
      <c r="BA576" s="119"/>
      <c r="BB576" s="118"/>
      <c r="BC576" s="118"/>
      <c r="BD576" s="118"/>
      <c r="BE576" s="118"/>
      <c r="BF576" s="118"/>
      <c r="BG576" s="37"/>
      <c r="BH576" s="120"/>
      <c r="BI576" s="120"/>
      <c r="BJ576" s="120"/>
      <c r="BK576" s="120"/>
      <c r="BL576" s="120"/>
      <c r="BM576" s="120"/>
      <c r="BN576" s="120"/>
      <c r="BO576" s="120"/>
      <c r="BP576" s="120"/>
      <c r="BQ576" s="120"/>
      <c r="BR576" s="120"/>
      <c r="BS576" s="120"/>
      <c r="BT576" s="120"/>
      <c r="BU576" s="120"/>
      <c r="BV576" s="120"/>
      <c r="BW576" s="120"/>
      <c r="BX576" s="120"/>
      <c r="BY576" s="120"/>
      <c r="BZ576" s="120"/>
      <c r="CA576" s="120"/>
      <c r="CB576" s="120"/>
      <c r="CC576" s="120"/>
      <c r="CD576" s="120"/>
      <c r="CE576" s="120"/>
      <c r="CF576" s="120"/>
      <c r="CG576" s="120"/>
      <c r="CH576" s="120"/>
      <c r="CI576" s="120"/>
      <c r="CJ576" s="120"/>
      <c r="CK576" s="120"/>
      <c r="CL576" s="120"/>
      <c r="CM576" s="120"/>
      <c r="CN576" s="120"/>
      <c r="CO576" s="120"/>
      <c r="CP576" s="120"/>
      <c r="CQ576" s="120"/>
      <c r="CR576" s="120"/>
      <c r="CS576" s="120"/>
      <c r="CT576" s="120"/>
      <c r="CU576" s="120"/>
      <c r="CV576" s="120"/>
      <c r="CW576" s="120"/>
    </row>
    <row r="577" spans="1:101" s="121" customFormat="1" ht="31.5" customHeight="1" x14ac:dyDescent="0.35">
      <c r="A577" s="105"/>
      <c r="B577" s="106"/>
      <c r="C577" s="106"/>
      <c r="D577" s="106"/>
      <c r="E577" s="106"/>
      <c r="F577" s="106"/>
      <c r="G577" s="107"/>
      <c r="H577" s="108"/>
      <c r="I577" s="108"/>
      <c r="J577" s="108"/>
      <c r="K577" s="108"/>
      <c r="L577" s="109"/>
      <c r="M577" s="110"/>
      <c r="N577" s="93"/>
      <c r="O577" s="153"/>
      <c r="P577" s="153"/>
      <c r="Q577" s="153"/>
      <c r="R577" s="153"/>
      <c r="S577" s="153"/>
      <c r="T577" s="111"/>
      <c r="U577" s="111"/>
      <c r="V577" s="153"/>
      <c r="W577" s="153"/>
      <c r="X577" s="153"/>
      <c r="Y577" s="153"/>
      <c r="Z577" s="153"/>
      <c r="AA577" s="111"/>
      <c r="AB577" s="111"/>
      <c r="AC577" s="153"/>
      <c r="AD577" s="153"/>
      <c r="AE577" s="153"/>
      <c r="AF577" s="153"/>
      <c r="AG577" s="153"/>
      <c r="AH577" s="111"/>
      <c r="AI577" s="111"/>
      <c r="AJ577" s="112"/>
      <c r="AK577" s="113"/>
      <c r="AL577" s="114"/>
      <c r="AM577" s="111"/>
      <c r="AN577" s="111"/>
      <c r="AO577" s="115"/>
      <c r="AP577" s="115"/>
      <c r="AQ577" s="115"/>
      <c r="AR577" s="115"/>
      <c r="AS577" s="115"/>
      <c r="AT577" s="115"/>
      <c r="AU577" s="115"/>
      <c r="AV577" s="115"/>
      <c r="AW577" s="115"/>
      <c r="AX577" s="116"/>
      <c r="AY577" s="118"/>
      <c r="AZ577" s="117"/>
      <c r="BA577" s="119"/>
      <c r="BB577" s="118"/>
      <c r="BC577" s="118"/>
      <c r="BD577" s="118"/>
      <c r="BE577" s="118"/>
      <c r="BF577" s="118"/>
      <c r="BG577" s="37"/>
      <c r="BH577" s="120"/>
      <c r="BI577" s="120"/>
      <c r="BJ577" s="120"/>
      <c r="BK577" s="120"/>
      <c r="BL577" s="120"/>
      <c r="BM577" s="120"/>
      <c r="BN577" s="120"/>
      <c r="BO577" s="120"/>
      <c r="BP577" s="120"/>
      <c r="BQ577" s="120"/>
      <c r="BR577" s="120"/>
      <c r="BS577" s="120"/>
      <c r="BT577" s="120"/>
      <c r="BU577" s="120"/>
      <c r="BV577" s="120"/>
      <c r="BW577" s="120"/>
      <c r="BX577" s="120"/>
      <c r="BY577" s="120"/>
      <c r="BZ577" s="120"/>
      <c r="CA577" s="120"/>
      <c r="CB577" s="120"/>
      <c r="CC577" s="120"/>
      <c r="CD577" s="120"/>
      <c r="CE577" s="120"/>
      <c r="CF577" s="120"/>
      <c r="CG577" s="120"/>
      <c r="CH577" s="120"/>
      <c r="CI577" s="120"/>
      <c r="CJ577" s="120"/>
      <c r="CK577" s="120"/>
      <c r="CL577" s="120"/>
      <c r="CM577" s="120"/>
      <c r="CN577" s="120"/>
      <c r="CO577" s="120"/>
      <c r="CP577" s="120"/>
      <c r="CQ577" s="120"/>
      <c r="CR577" s="120"/>
      <c r="CS577" s="120"/>
      <c r="CT577" s="120"/>
      <c r="CU577" s="120"/>
      <c r="CV577" s="120"/>
      <c r="CW577" s="120"/>
    </row>
    <row r="578" spans="1:101" s="121" customFormat="1" ht="31.5" customHeight="1" x14ac:dyDescent="0.35">
      <c r="A578" s="105"/>
      <c r="B578" s="106"/>
      <c r="C578" s="106"/>
      <c r="D578" s="106"/>
      <c r="E578" s="106"/>
      <c r="F578" s="106"/>
      <c r="G578" s="107"/>
      <c r="H578" s="108"/>
      <c r="I578" s="108"/>
      <c r="J578" s="108"/>
      <c r="K578" s="108"/>
      <c r="L578" s="109"/>
      <c r="M578" s="110"/>
      <c r="N578" s="93"/>
      <c r="O578" s="153"/>
      <c r="P578" s="153"/>
      <c r="Q578" s="153"/>
      <c r="R578" s="153"/>
      <c r="S578" s="153"/>
      <c r="T578" s="111"/>
      <c r="U578" s="111"/>
      <c r="V578" s="153"/>
      <c r="W578" s="153"/>
      <c r="X578" s="153"/>
      <c r="Y578" s="153"/>
      <c r="Z578" s="153"/>
      <c r="AA578" s="111"/>
      <c r="AB578" s="111"/>
      <c r="AC578" s="153"/>
      <c r="AD578" s="153"/>
      <c r="AE578" s="153"/>
      <c r="AF578" s="153"/>
      <c r="AG578" s="153"/>
      <c r="AH578" s="111"/>
      <c r="AI578" s="111"/>
      <c r="AJ578" s="112"/>
      <c r="AK578" s="113"/>
      <c r="AL578" s="114"/>
      <c r="AM578" s="111"/>
      <c r="AN578" s="111"/>
      <c r="AO578" s="115"/>
      <c r="AP578" s="115"/>
      <c r="AQ578" s="115"/>
      <c r="AR578" s="115"/>
      <c r="AS578" s="115"/>
      <c r="AT578" s="115"/>
      <c r="AU578" s="115"/>
      <c r="AV578" s="115"/>
      <c r="AW578" s="115"/>
      <c r="AX578" s="116"/>
      <c r="AY578" s="118"/>
      <c r="AZ578" s="117"/>
      <c r="BA578" s="119"/>
      <c r="BB578" s="118"/>
      <c r="BC578" s="118"/>
      <c r="BD578" s="118"/>
      <c r="BE578" s="118"/>
      <c r="BF578" s="118"/>
      <c r="BG578" s="37"/>
      <c r="BH578" s="120"/>
      <c r="BI578" s="120"/>
      <c r="BJ578" s="120"/>
      <c r="BK578" s="120"/>
      <c r="BL578" s="120"/>
      <c r="BM578" s="120"/>
      <c r="BN578" s="120"/>
      <c r="BO578" s="120"/>
      <c r="BP578" s="120"/>
      <c r="BQ578" s="120"/>
      <c r="BR578" s="120"/>
      <c r="BS578" s="120"/>
      <c r="BT578" s="120"/>
      <c r="BU578" s="120"/>
      <c r="BV578" s="120"/>
      <c r="BW578" s="120"/>
      <c r="BX578" s="120"/>
      <c r="BY578" s="120"/>
      <c r="BZ578" s="120"/>
      <c r="CA578" s="120"/>
      <c r="CB578" s="120"/>
      <c r="CC578" s="120"/>
      <c r="CD578" s="120"/>
      <c r="CE578" s="120"/>
      <c r="CF578" s="120"/>
      <c r="CG578" s="120"/>
      <c r="CH578" s="120"/>
      <c r="CI578" s="120"/>
      <c r="CJ578" s="120"/>
      <c r="CK578" s="120"/>
      <c r="CL578" s="120"/>
      <c r="CM578" s="120"/>
      <c r="CN578" s="120"/>
      <c r="CO578" s="120"/>
      <c r="CP578" s="120"/>
      <c r="CQ578" s="120"/>
      <c r="CR578" s="120"/>
      <c r="CS578" s="120"/>
      <c r="CT578" s="120"/>
      <c r="CU578" s="120"/>
      <c r="CV578" s="120"/>
      <c r="CW578" s="120"/>
    </row>
    <row r="579" spans="1:101" s="121" customFormat="1" ht="31.5" customHeight="1" x14ac:dyDescent="0.35">
      <c r="A579" s="105"/>
      <c r="B579" s="106"/>
      <c r="C579" s="106"/>
      <c r="D579" s="106"/>
      <c r="E579" s="106"/>
      <c r="F579" s="106"/>
      <c r="G579" s="107"/>
      <c r="H579" s="108"/>
      <c r="I579" s="108"/>
      <c r="J579" s="108"/>
      <c r="K579" s="108"/>
      <c r="L579" s="109"/>
      <c r="M579" s="110"/>
      <c r="N579" s="93"/>
      <c r="O579" s="153"/>
      <c r="P579" s="153"/>
      <c r="Q579" s="153"/>
      <c r="R579" s="153"/>
      <c r="S579" s="153"/>
      <c r="T579" s="111"/>
      <c r="U579" s="111"/>
      <c r="V579" s="153"/>
      <c r="W579" s="153"/>
      <c r="X579" s="153"/>
      <c r="Y579" s="153"/>
      <c r="Z579" s="153"/>
      <c r="AA579" s="111"/>
      <c r="AB579" s="111"/>
      <c r="AC579" s="153"/>
      <c r="AD579" s="153"/>
      <c r="AE579" s="153"/>
      <c r="AF579" s="153"/>
      <c r="AG579" s="153"/>
      <c r="AH579" s="111"/>
      <c r="AI579" s="111"/>
      <c r="AJ579" s="112"/>
      <c r="AK579" s="113"/>
      <c r="AL579" s="114"/>
      <c r="AM579" s="111"/>
      <c r="AN579" s="111"/>
      <c r="AO579" s="115"/>
      <c r="AP579" s="115"/>
      <c r="AQ579" s="115"/>
      <c r="AR579" s="115"/>
      <c r="AS579" s="115"/>
      <c r="AT579" s="115"/>
      <c r="AU579" s="115"/>
      <c r="AV579" s="115"/>
      <c r="AW579" s="115"/>
      <c r="AX579" s="116"/>
      <c r="AY579" s="118"/>
      <c r="AZ579" s="117"/>
      <c r="BA579" s="119"/>
      <c r="BB579" s="118"/>
      <c r="BC579" s="118"/>
      <c r="BD579" s="118"/>
      <c r="BE579" s="118"/>
      <c r="BF579" s="118"/>
      <c r="BG579" s="37"/>
      <c r="BH579" s="120"/>
      <c r="BI579" s="120"/>
      <c r="BJ579" s="120"/>
      <c r="BK579" s="120"/>
      <c r="BL579" s="120"/>
      <c r="BM579" s="120"/>
      <c r="BN579" s="120"/>
      <c r="BO579" s="120"/>
      <c r="BP579" s="120"/>
      <c r="BQ579" s="120"/>
      <c r="BR579" s="120"/>
      <c r="BS579" s="120"/>
      <c r="BT579" s="120"/>
      <c r="BU579" s="120"/>
      <c r="BV579" s="120"/>
      <c r="BW579" s="120"/>
      <c r="BX579" s="120"/>
      <c r="BY579" s="120"/>
      <c r="BZ579" s="120"/>
      <c r="CA579" s="120"/>
      <c r="CB579" s="120"/>
      <c r="CC579" s="120"/>
      <c r="CD579" s="120"/>
      <c r="CE579" s="120"/>
      <c r="CF579" s="120"/>
      <c r="CG579" s="120"/>
      <c r="CH579" s="120"/>
      <c r="CI579" s="120"/>
      <c r="CJ579" s="120"/>
      <c r="CK579" s="120"/>
      <c r="CL579" s="120"/>
      <c r="CM579" s="120"/>
      <c r="CN579" s="120"/>
      <c r="CO579" s="120"/>
      <c r="CP579" s="120"/>
      <c r="CQ579" s="120"/>
      <c r="CR579" s="120"/>
      <c r="CS579" s="120"/>
      <c r="CT579" s="120"/>
      <c r="CU579" s="120"/>
      <c r="CV579" s="120"/>
      <c r="CW579" s="120"/>
    </row>
    <row r="580" spans="1:101" s="121" customFormat="1" ht="31.5" customHeight="1" x14ac:dyDescent="0.35">
      <c r="A580" s="105"/>
      <c r="B580" s="106"/>
      <c r="C580" s="106"/>
      <c r="D580" s="106"/>
      <c r="E580" s="106"/>
      <c r="F580" s="106"/>
      <c r="G580" s="107"/>
      <c r="H580" s="108"/>
      <c r="I580" s="108"/>
      <c r="J580" s="108"/>
      <c r="K580" s="108"/>
      <c r="L580" s="109"/>
      <c r="M580" s="110"/>
      <c r="N580" s="93"/>
      <c r="O580" s="153"/>
      <c r="P580" s="153"/>
      <c r="Q580" s="153"/>
      <c r="R580" s="153"/>
      <c r="S580" s="153"/>
      <c r="T580" s="111"/>
      <c r="U580" s="111"/>
      <c r="V580" s="153"/>
      <c r="W580" s="153"/>
      <c r="X580" s="153"/>
      <c r="Y580" s="153"/>
      <c r="Z580" s="153"/>
      <c r="AA580" s="111"/>
      <c r="AB580" s="111"/>
      <c r="AC580" s="153"/>
      <c r="AD580" s="153"/>
      <c r="AE580" s="153"/>
      <c r="AF580" s="153"/>
      <c r="AG580" s="153"/>
      <c r="AH580" s="111"/>
      <c r="AI580" s="111"/>
      <c r="AJ580" s="112"/>
      <c r="AK580" s="113"/>
      <c r="AL580" s="114"/>
      <c r="AM580" s="111"/>
      <c r="AN580" s="111"/>
      <c r="AO580" s="115"/>
      <c r="AP580" s="115"/>
      <c r="AQ580" s="115"/>
      <c r="AR580" s="115"/>
      <c r="AS580" s="115"/>
      <c r="AT580" s="115"/>
      <c r="AU580" s="115"/>
      <c r="AV580" s="115"/>
      <c r="AW580" s="115"/>
      <c r="AX580" s="116"/>
      <c r="AY580" s="118"/>
      <c r="AZ580" s="117"/>
      <c r="BA580" s="119"/>
      <c r="BB580" s="118"/>
      <c r="BC580" s="118"/>
      <c r="BD580" s="118"/>
      <c r="BE580" s="118"/>
      <c r="BF580" s="118"/>
      <c r="BG580" s="37"/>
      <c r="BH580" s="120"/>
      <c r="BI580" s="120"/>
      <c r="BJ580" s="120"/>
      <c r="BK580" s="120"/>
      <c r="BL580" s="120"/>
      <c r="BM580" s="120"/>
      <c r="BN580" s="120"/>
      <c r="BO580" s="120"/>
      <c r="BP580" s="120"/>
      <c r="BQ580" s="120"/>
      <c r="BR580" s="120"/>
      <c r="BS580" s="120"/>
      <c r="BT580" s="120"/>
      <c r="BU580" s="120"/>
      <c r="BV580" s="120"/>
      <c r="BW580" s="120"/>
      <c r="BX580" s="120"/>
      <c r="BY580" s="120"/>
      <c r="BZ580" s="120"/>
      <c r="CA580" s="120"/>
      <c r="CB580" s="120"/>
      <c r="CC580" s="120"/>
      <c r="CD580" s="120"/>
      <c r="CE580" s="120"/>
      <c r="CF580" s="120"/>
      <c r="CG580" s="120"/>
      <c r="CH580" s="120"/>
      <c r="CI580" s="120"/>
      <c r="CJ580" s="120"/>
      <c r="CK580" s="120"/>
      <c r="CL580" s="120"/>
      <c r="CM580" s="120"/>
      <c r="CN580" s="120"/>
      <c r="CO580" s="120"/>
      <c r="CP580" s="120"/>
      <c r="CQ580" s="120"/>
      <c r="CR580" s="120"/>
      <c r="CS580" s="120"/>
      <c r="CT580" s="120"/>
      <c r="CU580" s="120"/>
      <c r="CV580" s="120"/>
      <c r="CW580" s="120"/>
    </row>
    <row r="581" spans="1:101" s="121" customFormat="1" ht="31.5" customHeight="1" x14ac:dyDescent="0.35">
      <c r="A581" s="105"/>
      <c r="B581" s="106"/>
      <c r="C581" s="106"/>
      <c r="D581" s="106"/>
      <c r="E581" s="106"/>
      <c r="F581" s="106"/>
      <c r="G581" s="107"/>
      <c r="H581" s="108"/>
      <c r="I581" s="108"/>
      <c r="J581" s="108"/>
      <c r="K581" s="108"/>
      <c r="L581" s="109"/>
      <c r="M581" s="110"/>
      <c r="N581" s="93"/>
      <c r="O581" s="153"/>
      <c r="P581" s="153"/>
      <c r="Q581" s="153"/>
      <c r="R581" s="153"/>
      <c r="S581" s="153"/>
      <c r="T581" s="111"/>
      <c r="U581" s="111"/>
      <c r="V581" s="153"/>
      <c r="W581" s="153"/>
      <c r="X581" s="153"/>
      <c r="Y581" s="153"/>
      <c r="Z581" s="153"/>
      <c r="AA581" s="111"/>
      <c r="AB581" s="111"/>
      <c r="AC581" s="153"/>
      <c r="AD581" s="153"/>
      <c r="AE581" s="153"/>
      <c r="AF581" s="153"/>
      <c r="AG581" s="153"/>
      <c r="AH581" s="111"/>
      <c r="AI581" s="111"/>
      <c r="AJ581" s="112"/>
      <c r="AK581" s="113"/>
      <c r="AL581" s="114"/>
      <c r="AM581" s="111"/>
      <c r="AN581" s="111"/>
      <c r="AO581" s="115"/>
      <c r="AP581" s="115"/>
      <c r="AQ581" s="115"/>
      <c r="AR581" s="115"/>
      <c r="AS581" s="115"/>
      <c r="AT581" s="115"/>
      <c r="AU581" s="115"/>
      <c r="AV581" s="115"/>
      <c r="AW581" s="115"/>
      <c r="AX581" s="116"/>
      <c r="AY581" s="118"/>
      <c r="AZ581" s="117"/>
      <c r="BA581" s="119"/>
      <c r="BB581" s="118"/>
      <c r="BC581" s="118"/>
      <c r="BD581" s="118"/>
      <c r="BE581" s="118"/>
      <c r="BF581" s="118"/>
      <c r="BG581" s="37"/>
      <c r="BH581" s="120"/>
      <c r="BI581" s="120"/>
      <c r="BJ581" s="120"/>
      <c r="BK581" s="120"/>
      <c r="BL581" s="120"/>
      <c r="BM581" s="120"/>
      <c r="BN581" s="120"/>
      <c r="BO581" s="120"/>
      <c r="BP581" s="120"/>
      <c r="BQ581" s="120"/>
      <c r="BR581" s="120"/>
      <c r="BS581" s="120"/>
      <c r="BT581" s="120"/>
      <c r="BU581" s="120"/>
      <c r="BV581" s="120"/>
      <c r="BW581" s="120"/>
      <c r="BX581" s="120"/>
      <c r="BY581" s="120"/>
      <c r="BZ581" s="120"/>
      <c r="CA581" s="120"/>
      <c r="CB581" s="120"/>
      <c r="CC581" s="120"/>
      <c r="CD581" s="120"/>
      <c r="CE581" s="120"/>
      <c r="CF581" s="120"/>
      <c r="CG581" s="120"/>
      <c r="CH581" s="120"/>
      <c r="CI581" s="120"/>
      <c r="CJ581" s="120"/>
      <c r="CK581" s="120"/>
      <c r="CL581" s="120"/>
      <c r="CM581" s="120"/>
      <c r="CN581" s="120"/>
      <c r="CO581" s="120"/>
      <c r="CP581" s="120"/>
      <c r="CQ581" s="120"/>
      <c r="CR581" s="120"/>
      <c r="CS581" s="120"/>
      <c r="CT581" s="120"/>
      <c r="CU581" s="120"/>
      <c r="CV581" s="120"/>
      <c r="CW581" s="120"/>
    </row>
    <row r="582" spans="1:101" s="121" customFormat="1" ht="31.5" customHeight="1" x14ac:dyDescent="0.35">
      <c r="A582" s="105"/>
      <c r="B582" s="106"/>
      <c r="C582" s="106"/>
      <c r="D582" s="106"/>
      <c r="E582" s="106"/>
      <c r="F582" s="106"/>
      <c r="G582" s="107"/>
      <c r="H582" s="108"/>
      <c r="I582" s="108"/>
      <c r="J582" s="108"/>
      <c r="K582" s="108"/>
      <c r="L582" s="109"/>
      <c r="M582" s="110"/>
      <c r="N582" s="93"/>
      <c r="O582" s="153"/>
      <c r="P582" s="153"/>
      <c r="Q582" s="153"/>
      <c r="R582" s="153"/>
      <c r="S582" s="153"/>
      <c r="T582" s="111"/>
      <c r="U582" s="111"/>
      <c r="V582" s="153"/>
      <c r="W582" s="153"/>
      <c r="X582" s="153"/>
      <c r="Y582" s="153"/>
      <c r="Z582" s="153"/>
      <c r="AA582" s="111"/>
      <c r="AB582" s="111"/>
      <c r="AC582" s="153"/>
      <c r="AD582" s="153"/>
      <c r="AE582" s="153"/>
      <c r="AF582" s="153"/>
      <c r="AG582" s="153"/>
      <c r="AH582" s="111"/>
      <c r="AI582" s="111"/>
      <c r="AJ582" s="112"/>
      <c r="AK582" s="113"/>
      <c r="AL582" s="114"/>
      <c r="AM582" s="111"/>
      <c r="AN582" s="111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6"/>
      <c r="AY582" s="118"/>
      <c r="AZ582" s="117"/>
      <c r="BA582" s="119"/>
      <c r="BB582" s="118"/>
      <c r="BC582" s="118"/>
      <c r="BD582" s="118"/>
      <c r="BE582" s="118"/>
      <c r="BF582" s="118"/>
      <c r="BG582" s="37"/>
      <c r="BH582" s="120"/>
      <c r="BI582" s="120"/>
      <c r="BJ582" s="120"/>
      <c r="BK582" s="120"/>
      <c r="BL582" s="120"/>
      <c r="BM582" s="120"/>
      <c r="BN582" s="120"/>
      <c r="BO582" s="120"/>
      <c r="BP582" s="120"/>
      <c r="BQ582" s="120"/>
      <c r="BR582" s="120"/>
      <c r="BS582" s="120"/>
      <c r="BT582" s="120"/>
      <c r="BU582" s="120"/>
      <c r="BV582" s="120"/>
      <c r="BW582" s="120"/>
      <c r="BX582" s="120"/>
      <c r="BY582" s="120"/>
      <c r="BZ582" s="120"/>
      <c r="CA582" s="120"/>
      <c r="CB582" s="120"/>
      <c r="CC582" s="120"/>
      <c r="CD582" s="120"/>
      <c r="CE582" s="120"/>
      <c r="CF582" s="120"/>
      <c r="CG582" s="120"/>
      <c r="CH582" s="120"/>
      <c r="CI582" s="120"/>
      <c r="CJ582" s="120"/>
      <c r="CK582" s="120"/>
      <c r="CL582" s="120"/>
      <c r="CM582" s="120"/>
      <c r="CN582" s="120"/>
      <c r="CO582" s="120"/>
      <c r="CP582" s="120"/>
      <c r="CQ582" s="120"/>
      <c r="CR582" s="120"/>
      <c r="CS582" s="120"/>
      <c r="CT582" s="120"/>
      <c r="CU582" s="120"/>
      <c r="CV582" s="120"/>
      <c r="CW582" s="120"/>
    </row>
    <row r="583" spans="1:101" s="121" customFormat="1" ht="31.5" customHeight="1" x14ac:dyDescent="0.35">
      <c r="A583" s="105"/>
      <c r="B583" s="106"/>
      <c r="C583" s="106"/>
      <c r="D583" s="106"/>
      <c r="E583" s="106"/>
      <c r="F583" s="106"/>
      <c r="G583" s="107"/>
      <c r="H583" s="108"/>
      <c r="I583" s="108"/>
      <c r="J583" s="108"/>
      <c r="K583" s="108"/>
      <c r="L583" s="109"/>
      <c r="M583" s="110"/>
      <c r="N583" s="93"/>
      <c r="O583" s="153"/>
      <c r="P583" s="153"/>
      <c r="Q583" s="153"/>
      <c r="R583" s="153"/>
      <c r="S583" s="153"/>
      <c r="T583" s="111"/>
      <c r="U583" s="111"/>
      <c r="V583" s="153"/>
      <c r="W583" s="153"/>
      <c r="X583" s="153"/>
      <c r="Y583" s="153"/>
      <c r="Z583" s="153"/>
      <c r="AA583" s="111"/>
      <c r="AB583" s="111"/>
      <c r="AC583" s="153"/>
      <c r="AD583" s="153"/>
      <c r="AE583" s="153"/>
      <c r="AF583" s="153"/>
      <c r="AG583" s="153"/>
      <c r="AH583" s="111"/>
      <c r="AI583" s="111"/>
      <c r="AJ583" s="112"/>
      <c r="AK583" s="113"/>
      <c r="AL583" s="114"/>
      <c r="AM583" s="111"/>
      <c r="AN583" s="111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6"/>
      <c r="AY583" s="118"/>
      <c r="AZ583" s="117"/>
      <c r="BA583" s="119"/>
      <c r="BB583" s="118"/>
      <c r="BC583" s="118"/>
      <c r="BD583" s="118"/>
      <c r="BE583" s="118"/>
      <c r="BF583" s="118"/>
      <c r="BG583" s="37"/>
      <c r="BH583" s="120"/>
      <c r="BI583" s="120"/>
      <c r="BJ583" s="120"/>
      <c r="BK583" s="120"/>
      <c r="BL583" s="120"/>
      <c r="BM583" s="120"/>
      <c r="BN583" s="120"/>
      <c r="BO583" s="120"/>
      <c r="BP583" s="120"/>
      <c r="BQ583" s="120"/>
      <c r="BR583" s="120"/>
      <c r="BS583" s="120"/>
      <c r="BT583" s="120"/>
      <c r="BU583" s="120"/>
      <c r="BV583" s="120"/>
      <c r="BW583" s="120"/>
      <c r="BX583" s="120"/>
      <c r="BY583" s="120"/>
      <c r="BZ583" s="120"/>
      <c r="CA583" s="120"/>
      <c r="CB583" s="120"/>
      <c r="CC583" s="120"/>
      <c r="CD583" s="120"/>
      <c r="CE583" s="120"/>
      <c r="CF583" s="120"/>
      <c r="CG583" s="120"/>
      <c r="CH583" s="120"/>
      <c r="CI583" s="120"/>
      <c r="CJ583" s="120"/>
      <c r="CK583" s="120"/>
      <c r="CL583" s="120"/>
      <c r="CM583" s="120"/>
      <c r="CN583" s="120"/>
      <c r="CO583" s="120"/>
      <c r="CP583" s="120"/>
      <c r="CQ583" s="120"/>
      <c r="CR583" s="120"/>
      <c r="CS583" s="120"/>
      <c r="CT583" s="120"/>
      <c r="CU583" s="120"/>
      <c r="CV583" s="120"/>
      <c r="CW583" s="120"/>
    </row>
    <row r="584" spans="1:101" s="121" customFormat="1" ht="31.5" customHeight="1" x14ac:dyDescent="0.35">
      <c r="A584" s="105"/>
      <c r="B584" s="106"/>
      <c r="C584" s="106"/>
      <c r="D584" s="106"/>
      <c r="E584" s="106"/>
      <c r="F584" s="106"/>
      <c r="G584" s="107"/>
      <c r="H584" s="108"/>
      <c r="I584" s="108"/>
      <c r="J584" s="108"/>
      <c r="K584" s="108"/>
      <c r="L584" s="109"/>
      <c r="M584" s="110"/>
      <c r="N584" s="93"/>
      <c r="O584" s="153"/>
      <c r="P584" s="153"/>
      <c r="Q584" s="153"/>
      <c r="R584" s="153"/>
      <c r="S584" s="153"/>
      <c r="T584" s="111"/>
      <c r="U584" s="111"/>
      <c r="V584" s="153"/>
      <c r="W584" s="153"/>
      <c r="X584" s="153"/>
      <c r="Y584" s="153"/>
      <c r="Z584" s="153"/>
      <c r="AA584" s="111"/>
      <c r="AB584" s="111"/>
      <c r="AC584" s="153"/>
      <c r="AD584" s="153"/>
      <c r="AE584" s="153"/>
      <c r="AF584" s="153"/>
      <c r="AG584" s="153"/>
      <c r="AH584" s="111"/>
      <c r="AI584" s="111"/>
      <c r="AJ584" s="112"/>
      <c r="AK584" s="113"/>
      <c r="AL584" s="114"/>
      <c r="AM584" s="111"/>
      <c r="AN584" s="111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6"/>
      <c r="AY584" s="118"/>
      <c r="AZ584" s="117"/>
      <c r="BA584" s="119"/>
      <c r="BB584" s="118"/>
      <c r="BC584" s="118"/>
      <c r="BD584" s="118"/>
      <c r="BE584" s="118"/>
      <c r="BF584" s="118"/>
      <c r="BG584" s="37"/>
      <c r="BH584" s="120"/>
      <c r="BI584" s="120"/>
      <c r="BJ584" s="120"/>
      <c r="BK584" s="120"/>
      <c r="BL584" s="120"/>
      <c r="BM584" s="120"/>
      <c r="BN584" s="120"/>
      <c r="BO584" s="120"/>
      <c r="BP584" s="120"/>
      <c r="BQ584" s="120"/>
      <c r="BR584" s="120"/>
      <c r="BS584" s="120"/>
      <c r="BT584" s="120"/>
      <c r="BU584" s="120"/>
      <c r="BV584" s="120"/>
      <c r="BW584" s="120"/>
      <c r="BX584" s="120"/>
      <c r="BY584" s="120"/>
      <c r="BZ584" s="120"/>
      <c r="CA584" s="120"/>
      <c r="CB584" s="120"/>
      <c r="CC584" s="120"/>
      <c r="CD584" s="120"/>
      <c r="CE584" s="120"/>
      <c r="CF584" s="120"/>
      <c r="CG584" s="120"/>
      <c r="CH584" s="120"/>
      <c r="CI584" s="120"/>
      <c r="CJ584" s="120"/>
      <c r="CK584" s="120"/>
      <c r="CL584" s="120"/>
      <c r="CM584" s="120"/>
      <c r="CN584" s="120"/>
      <c r="CO584" s="120"/>
      <c r="CP584" s="120"/>
      <c r="CQ584" s="120"/>
      <c r="CR584" s="120"/>
      <c r="CS584" s="120"/>
      <c r="CT584" s="120"/>
      <c r="CU584" s="120"/>
      <c r="CV584" s="120"/>
      <c r="CW584" s="120"/>
    </row>
    <row r="585" spans="1:101" s="121" customFormat="1" ht="31.5" customHeight="1" x14ac:dyDescent="0.35">
      <c r="A585" s="105"/>
      <c r="B585" s="106"/>
      <c r="C585" s="106"/>
      <c r="D585" s="106"/>
      <c r="E585" s="106"/>
      <c r="F585" s="106"/>
      <c r="G585" s="107"/>
      <c r="H585" s="108"/>
      <c r="I585" s="108"/>
      <c r="J585" s="108"/>
      <c r="K585" s="108"/>
      <c r="L585" s="109"/>
      <c r="M585" s="110"/>
      <c r="N585" s="93"/>
      <c r="O585" s="153"/>
      <c r="P585" s="153"/>
      <c r="Q585" s="153"/>
      <c r="R585" s="153"/>
      <c r="S585" s="153"/>
      <c r="T585" s="111"/>
      <c r="U585" s="111"/>
      <c r="V585" s="153"/>
      <c r="W585" s="153"/>
      <c r="X585" s="153"/>
      <c r="Y585" s="153"/>
      <c r="Z585" s="153"/>
      <c r="AA585" s="111"/>
      <c r="AB585" s="111"/>
      <c r="AC585" s="153"/>
      <c r="AD585" s="153"/>
      <c r="AE585" s="153"/>
      <c r="AF585" s="153"/>
      <c r="AG585" s="153"/>
      <c r="AH585" s="111"/>
      <c r="AI585" s="111"/>
      <c r="AJ585" s="112"/>
      <c r="AK585" s="113"/>
      <c r="AL585" s="114"/>
      <c r="AM585" s="111"/>
      <c r="AN585" s="111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6"/>
      <c r="AY585" s="118"/>
      <c r="AZ585" s="117"/>
      <c r="BA585" s="119"/>
      <c r="BB585" s="118"/>
      <c r="BC585" s="118"/>
      <c r="BD585" s="118"/>
      <c r="BE585" s="118"/>
      <c r="BF585" s="118"/>
      <c r="BG585" s="37"/>
      <c r="BH585" s="120"/>
      <c r="BI585" s="120"/>
      <c r="BJ585" s="120"/>
      <c r="BK585" s="120"/>
      <c r="BL585" s="120"/>
      <c r="BM585" s="120"/>
      <c r="BN585" s="120"/>
      <c r="BO585" s="120"/>
      <c r="BP585" s="120"/>
      <c r="BQ585" s="120"/>
      <c r="BR585" s="120"/>
      <c r="BS585" s="120"/>
      <c r="BT585" s="120"/>
      <c r="BU585" s="120"/>
      <c r="BV585" s="120"/>
      <c r="BW585" s="120"/>
      <c r="BX585" s="120"/>
      <c r="BY585" s="120"/>
      <c r="BZ585" s="120"/>
      <c r="CA585" s="120"/>
      <c r="CB585" s="120"/>
      <c r="CC585" s="120"/>
      <c r="CD585" s="120"/>
      <c r="CE585" s="120"/>
      <c r="CF585" s="120"/>
      <c r="CG585" s="120"/>
      <c r="CH585" s="120"/>
      <c r="CI585" s="120"/>
      <c r="CJ585" s="120"/>
      <c r="CK585" s="120"/>
      <c r="CL585" s="120"/>
      <c r="CM585" s="120"/>
      <c r="CN585" s="120"/>
      <c r="CO585" s="120"/>
      <c r="CP585" s="120"/>
      <c r="CQ585" s="120"/>
      <c r="CR585" s="120"/>
      <c r="CS585" s="120"/>
      <c r="CT585" s="120"/>
      <c r="CU585" s="120"/>
      <c r="CV585" s="120"/>
      <c r="CW585" s="120"/>
    </row>
    <row r="586" spans="1:101" s="121" customFormat="1" ht="31.5" customHeight="1" x14ac:dyDescent="0.35">
      <c r="A586" s="105"/>
      <c r="B586" s="106"/>
      <c r="C586" s="106"/>
      <c r="D586" s="106"/>
      <c r="E586" s="106"/>
      <c r="F586" s="106"/>
      <c r="G586" s="107"/>
      <c r="H586" s="108"/>
      <c r="I586" s="108"/>
      <c r="J586" s="108"/>
      <c r="K586" s="108"/>
      <c r="L586" s="109"/>
      <c r="M586" s="110"/>
      <c r="N586" s="93"/>
      <c r="O586" s="153"/>
      <c r="P586" s="153"/>
      <c r="Q586" s="153"/>
      <c r="R586" s="153"/>
      <c r="S586" s="153"/>
      <c r="T586" s="111"/>
      <c r="U586" s="111"/>
      <c r="V586" s="153"/>
      <c r="W586" s="153"/>
      <c r="X586" s="153"/>
      <c r="Y586" s="153"/>
      <c r="Z586" s="153"/>
      <c r="AA586" s="111"/>
      <c r="AB586" s="111"/>
      <c r="AC586" s="153"/>
      <c r="AD586" s="153"/>
      <c r="AE586" s="153"/>
      <c r="AF586" s="153"/>
      <c r="AG586" s="153"/>
      <c r="AH586" s="111"/>
      <c r="AI586" s="111"/>
      <c r="AJ586" s="112"/>
      <c r="AK586" s="113"/>
      <c r="AL586" s="114"/>
      <c r="AM586" s="111"/>
      <c r="AN586" s="111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6"/>
      <c r="AY586" s="118"/>
      <c r="AZ586" s="117"/>
      <c r="BA586" s="119"/>
      <c r="BB586" s="118"/>
      <c r="BC586" s="118"/>
      <c r="BD586" s="118"/>
      <c r="BE586" s="118"/>
      <c r="BF586" s="118"/>
      <c r="BG586" s="37"/>
      <c r="BH586" s="120"/>
      <c r="BI586" s="120"/>
      <c r="BJ586" s="120"/>
      <c r="BK586" s="120"/>
      <c r="BL586" s="120"/>
      <c r="BM586" s="120"/>
      <c r="BN586" s="120"/>
      <c r="BO586" s="120"/>
      <c r="BP586" s="120"/>
      <c r="BQ586" s="120"/>
      <c r="BR586" s="120"/>
      <c r="BS586" s="120"/>
      <c r="BT586" s="120"/>
      <c r="BU586" s="120"/>
      <c r="BV586" s="120"/>
      <c r="BW586" s="120"/>
      <c r="BX586" s="120"/>
      <c r="BY586" s="120"/>
      <c r="BZ586" s="120"/>
      <c r="CA586" s="120"/>
      <c r="CB586" s="120"/>
      <c r="CC586" s="120"/>
      <c r="CD586" s="120"/>
      <c r="CE586" s="120"/>
      <c r="CF586" s="120"/>
      <c r="CG586" s="120"/>
      <c r="CH586" s="120"/>
      <c r="CI586" s="120"/>
      <c r="CJ586" s="120"/>
      <c r="CK586" s="120"/>
      <c r="CL586" s="120"/>
      <c r="CM586" s="120"/>
      <c r="CN586" s="120"/>
      <c r="CO586" s="120"/>
      <c r="CP586" s="120"/>
      <c r="CQ586" s="120"/>
      <c r="CR586" s="120"/>
      <c r="CS586" s="120"/>
      <c r="CT586" s="120"/>
      <c r="CU586" s="120"/>
      <c r="CV586" s="120"/>
      <c r="CW586" s="120"/>
    </row>
    <row r="587" spans="1:101" s="121" customFormat="1" ht="31.5" customHeight="1" x14ac:dyDescent="0.35">
      <c r="A587" s="105"/>
      <c r="B587" s="106"/>
      <c r="C587" s="106"/>
      <c r="D587" s="106"/>
      <c r="E587" s="106"/>
      <c r="F587" s="106"/>
      <c r="G587" s="107"/>
      <c r="H587" s="108"/>
      <c r="I587" s="108"/>
      <c r="J587" s="108"/>
      <c r="K587" s="108"/>
      <c r="L587" s="109"/>
      <c r="M587" s="110"/>
      <c r="N587" s="93"/>
      <c r="O587" s="153"/>
      <c r="P587" s="153"/>
      <c r="Q587" s="153"/>
      <c r="R587" s="153"/>
      <c r="S587" s="153"/>
      <c r="T587" s="111"/>
      <c r="U587" s="111"/>
      <c r="V587" s="153"/>
      <c r="W587" s="153"/>
      <c r="X587" s="153"/>
      <c r="Y587" s="153"/>
      <c r="Z587" s="153"/>
      <c r="AA587" s="111"/>
      <c r="AB587" s="111"/>
      <c r="AC587" s="153"/>
      <c r="AD587" s="153"/>
      <c r="AE587" s="153"/>
      <c r="AF587" s="153"/>
      <c r="AG587" s="153"/>
      <c r="AH587" s="111"/>
      <c r="AI587" s="111"/>
      <c r="AJ587" s="112"/>
      <c r="AK587" s="113"/>
      <c r="AL587" s="114"/>
      <c r="AM587" s="111"/>
      <c r="AN587" s="111"/>
      <c r="AO587" s="115"/>
      <c r="AP587" s="115"/>
      <c r="AQ587" s="115"/>
      <c r="AR587" s="115"/>
      <c r="AS587" s="115"/>
      <c r="AT587" s="115"/>
      <c r="AU587" s="115"/>
      <c r="AV587" s="115"/>
      <c r="AW587" s="115"/>
      <c r="AX587" s="116"/>
      <c r="AY587" s="118"/>
      <c r="AZ587" s="117"/>
      <c r="BA587" s="119"/>
      <c r="BB587" s="118"/>
      <c r="BC587" s="118"/>
      <c r="BD587" s="118"/>
      <c r="BE587" s="118"/>
      <c r="BF587" s="118"/>
      <c r="BG587" s="37"/>
      <c r="BH587" s="120"/>
      <c r="BI587" s="120"/>
      <c r="BJ587" s="120"/>
      <c r="BK587" s="120"/>
      <c r="BL587" s="120"/>
      <c r="BM587" s="120"/>
      <c r="BN587" s="120"/>
      <c r="BO587" s="120"/>
      <c r="BP587" s="120"/>
      <c r="BQ587" s="120"/>
      <c r="BR587" s="120"/>
      <c r="BS587" s="120"/>
      <c r="BT587" s="120"/>
      <c r="BU587" s="120"/>
      <c r="BV587" s="120"/>
      <c r="BW587" s="120"/>
      <c r="BX587" s="120"/>
      <c r="BY587" s="120"/>
      <c r="BZ587" s="120"/>
      <c r="CA587" s="120"/>
      <c r="CB587" s="120"/>
      <c r="CC587" s="120"/>
      <c r="CD587" s="120"/>
      <c r="CE587" s="120"/>
      <c r="CF587" s="120"/>
      <c r="CG587" s="120"/>
      <c r="CH587" s="120"/>
      <c r="CI587" s="120"/>
      <c r="CJ587" s="120"/>
      <c r="CK587" s="120"/>
      <c r="CL587" s="120"/>
      <c r="CM587" s="120"/>
      <c r="CN587" s="120"/>
      <c r="CO587" s="120"/>
      <c r="CP587" s="120"/>
      <c r="CQ587" s="120"/>
      <c r="CR587" s="120"/>
      <c r="CS587" s="120"/>
      <c r="CT587" s="120"/>
      <c r="CU587" s="120"/>
      <c r="CV587" s="120"/>
      <c r="CW587" s="120"/>
    </row>
    <row r="588" spans="1:101" s="121" customFormat="1" ht="31.5" customHeight="1" x14ac:dyDescent="0.35">
      <c r="A588" s="105"/>
      <c r="B588" s="106"/>
      <c r="C588" s="106"/>
      <c r="D588" s="106"/>
      <c r="E588" s="106"/>
      <c r="F588" s="106"/>
      <c r="G588" s="107"/>
      <c r="H588" s="108"/>
      <c r="I588" s="108"/>
      <c r="J588" s="108"/>
      <c r="K588" s="108"/>
      <c r="L588" s="109"/>
      <c r="M588" s="110"/>
      <c r="N588" s="93"/>
      <c r="O588" s="153"/>
      <c r="P588" s="153"/>
      <c r="Q588" s="153"/>
      <c r="R588" s="153"/>
      <c r="S588" s="153"/>
      <c r="T588" s="111"/>
      <c r="U588" s="111"/>
      <c r="V588" s="153"/>
      <c r="W588" s="153"/>
      <c r="X588" s="153"/>
      <c r="Y588" s="153"/>
      <c r="Z588" s="153"/>
      <c r="AA588" s="111"/>
      <c r="AB588" s="111"/>
      <c r="AC588" s="153"/>
      <c r="AD588" s="153"/>
      <c r="AE588" s="153"/>
      <c r="AF588" s="153"/>
      <c r="AG588" s="153"/>
      <c r="AH588" s="111"/>
      <c r="AI588" s="111"/>
      <c r="AJ588" s="112"/>
      <c r="AK588" s="113"/>
      <c r="AL588" s="114"/>
      <c r="AM588" s="111"/>
      <c r="AN588" s="111"/>
      <c r="AO588" s="115"/>
      <c r="AP588" s="115"/>
      <c r="AQ588" s="115"/>
      <c r="AR588" s="115"/>
      <c r="AS588" s="115"/>
      <c r="AT588" s="115"/>
      <c r="AU588" s="115"/>
      <c r="AV588" s="115"/>
      <c r="AW588" s="115"/>
      <c r="AX588" s="116"/>
      <c r="AY588" s="118"/>
      <c r="AZ588" s="117"/>
      <c r="BA588" s="119"/>
      <c r="BB588" s="118"/>
      <c r="BC588" s="118"/>
      <c r="BD588" s="118"/>
      <c r="BE588" s="118"/>
      <c r="BF588" s="118"/>
      <c r="BG588" s="37"/>
      <c r="BH588" s="120"/>
      <c r="BI588" s="120"/>
      <c r="BJ588" s="120"/>
      <c r="BK588" s="120"/>
      <c r="BL588" s="120"/>
      <c r="BM588" s="120"/>
      <c r="BN588" s="120"/>
      <c r="BO588" s="120"/>
      <c r="BP588" s="120"/>
      <c r="BQ588" s="120"/>
      <c r="BR588" s="120"/>
      <c r="BS588" s="120"/>
      <c r="BT588" s="120"/>
      <c r="BU588" s="120"/>
      <c r="BV588" s="120"/>
      <c r="BW588" s="120"/>
      <c r="BX588" s="120"/>
      <c r="BY588" s="120"/>
      <c r="BZ588" s="120"/>
      <c r="CA588" s="120"/>
      <c r="CB588" s="120"/>
      <c r="CC588" s="120"/>
      <c r="CD588" s="120"/>
      <c r="CE588" s="120"/>
      <c r="CF588" s="120"/>
      <c r="CG588" s="120"/>
      <c r="CH588" s="120"/>
      <c r="CI588" s="120"/>
      <c r="CJ588" s="120"/>
      <c r="CK588" s="120"/>
      <c r="CL588" s="120"/>
      <c r="CM588" s="120"/>
      <c r="CN588" s="120"/>
      <c r="CO588" s="120"/>
      <c r="CP588" s="120"/>
      <c r="CQ588" s="120"/>
      <c r="CR588" s="120"/>
      <c r="CS588" s="120"/>
      <c r="CT588" s="120"/>
      <c r="CU588" s="120"/>
      <c r="CV588" s="120"/>
      <c r="CW588" s="120"/>
    </row>
    <row r="589" spans="1:101" s="121" customFormat="1" ht="31.5" customHeight="1" x14ac:dyDescent="0.35">
      <c r="A589" s="105"/>
      <c r="B589" s="106"/>
      <c r="C589" s="106"/>
      <c r="D589" s="106"/>
      <c r="E589" s="106"/>
      <c r="F589" s="106"/>
      <c r="G589" s="107"/>
      <c r="H589" s="108"/>
      <c r="I589" s="108"/>
      <c r="J589" s="108"/>
      <c r="K589" s="108"/>
      <c r="L589" s="109"/>
      <c r="M589" s="110"/>
      <c r="N589" s="93"/>
      <c r="O589" s="153"/>
      <c r="P589" s="153"/>
      <c r="Q589" s="153"/>
      <c r="R589" s="153"/>
      <c r="S589" s="153"/>
      <c r="T589" s="111"/>
      <c r="U589" s="111"/>
      <c r="V589" s="153"/>
      <c r="W589" s="153"/>
      <c r="X589" s="153"/>
      <c r="Y589" s="153"/>
      <c r="Z589" s="153"/>
      <c r="AA589" s="111"/>
      <c r="AB589" s="111"/>
      <c r="AC589" s="153"/>
      <c r="AD589" s="153"/>
      <c r="AE589" s="153"/>
      <c r="AF589" s="153"/>
      <c r="AG589" s="153"/>
      <c r="AH589" s="111"/>
      <c r="AI589" s="111"/>
      <c r="AJ589" s="112"/>
      <c r="AK589" s="113"/>
      <c r="AL589" s="114"/>
      <c r="AM589" s="111"/>
      <c r="AN589" s="111"/>
      <c r="AO589" s="115"/>
      <c r="AP589" s="115"/>
      <c r="AQ589" s="115"/>
      <c r="AR589" s="115"/>
      <c r="AS589" s="115"/>
      <c r="AT589" s="115"/>
      <c r="AU589" s="115"/>
      <c r="AV589" s="115"/>
      <c r="AW589" s="115"/>
      <c r="AX589" s="116"/>
      <c r="AY589" s="118"/>
      <c r="AZ589" s="117"/>
      <c r="BA589" s="119"/>
      <c r="BB589" s="118"/>
      <c r="BC589" s="118"/>
      <c r="BD589" s="118"/>
      <c r="BE589" s="118"/>
      <c r="BF589" s="118"/>
      <c r="BG589" s="37"/>
      <c r="BH589" s="120"/>
      <c r="BI589" s="120"/>
      <c r="BJ589" s="120"/>
      <c r="BK589" s="120"/>
      <c r="BL589" s="120"/>
      <c r="BM589" s="120"/>
      <c r="BN589" s="120"/>
      <c r="BO589" s="120"/>
      <c r="BP589" s="120"/>
      <c r="BQ589" s="120"/>
      <c r="BR589" s="120"/>
      <c r="BS589" s="120"/>
      <c r="BT589" s="120"/>
      <c r="BU589" s="120"/>
      <c r="BV589" s="120"/>
      <c r="BW589" s="120"/>
      <c r="BX589" s="120"/>
      <c r="BY589" s="120"/>
      <c r="BZ589" s="120"/>
      <c r="CA589" s="120"/>
      <c r="CB589" s="120"/>
      <c r="CC589" s="120"/>
      <c r="CD589" s="120"/>
      <c r="CE589" s="120"/>
      <c r="CF589" s="120"/>
      <c r="CG589" s="120"/>
      <c r="CH589" s="120"/>
      <c r="CI589" s="120"/>
      <c r="CJ589" s="120"/>
      <c r="CK589" s="120"/>
      <c r="CL589" s="120"/>
      <c r="CM589" s="120"/>
      <c r="CN589" s="120"/>
      <c r="CO589" s="120"/>
      <c r="CP589" s="120"/>
      <c r="CQ589" s="120"/>
      <c r="CR589" s="120"/>
      <c r="CS589" s="120"/>
      <c r="CT589" s="120"/>
      <c r="CU589" s="120"/>
      <c r="CV589" s="120"/>
      <c r="CW589" s="120"/>
    </row>
    <row r="590" spans="1:101" s="121" customFormat="1" ht="31.5" customHeight="1" x14ac:dyDescent="0.35">
      <c r="A590" s="105"/>
      <c r="B590" s="106"/>
      <c r="C590" s="106"/>
      <c r="D590" s="106"/>
      <c r="E590" s="106"/>
      <c r="F590" s="106"/>
      <c r="G590" s="107"/>
      <c r="H590" s="108"/>
      <c r="I590" s="108"/>
      <c r="J590" s="108"/>
      <c r="K590" s="108"/>
      <c r="L590" s="109"/>
      <c r="M590" s="110"/>
      <c r="N590" s="93"/>
      <c r="O590" s="153"/>
      <c r="P590" s="153"/>
      <c r="Q590" s="153"/>
      <c r="R590" s="153"/>
      <c r="S590" s="153"/>
      <c r="T590" s="111"/>
      <c r="U590" s="111"/>
      <c r="V590" s="153"/>
      <c r="W590" s="153"/>
      <c r="X590" s="153"/>
      <c r="Y590" s="153"/>
      <c r="Z590" s="153"/>
      <c r="AA590" s="111"/>
      <c r="AB590" s="111"/>
      <c r="AC590" s="153"/>
      <c r="AD590" s="153"/>
      <c r="AE590" s="153"/>
      <c r="AF590" s="153"/>
      <c r="AG590" s="153"/>
      <c r="AH590" s="111"/>
      <c r="AI590" s="111"/>
      <c r="AJ590" s="112"/>
      <c r="AK590" s="113"/>
      <c r="AL590" s="114"/>
      <c r="AM590" s="111"/>
      <c r="AN590" s="111"/>
      <c r="AO590" s="115"/>
      <c r="AP590" s="115"/>
      <c r="AQ590" s="115"/>
      <c r="AR590" s="115"/>
      <c r="AS590" s="115"/>
      <c r="AT590" s="115"/>
      <c r="AU590" s="115"/>
      <c r="AV590" s="115"/>
      <c r="AW590" s="115"/>
      <c r="AX590" s="116"/>
      <c r="AY590" s="118"/>
      <c r="AZ590" s="117"/>
      <c r="BA590" s="119"/>
      <c r="BB590" s="118"/>
      <c r="BC590" s="118"/>
      <c r="BD590" s="118"/>
      <c r="BE590" s="118"/>
      <c r="BF590" s="118"/>
      <c r="BG590" s="37"/>
      <c r="BH590" s="120"/>
      <c r="BI590" s="120"/>
      <c r="BJ590" s="120"/>
      <c r="BK590" s="120"/>
      <c r="BL590" s="120"/>
      <c r="BM590" s="120"/>
      <c r="BN590" s="120"/>
      <c r="BO590" s="120"/>
      <c r="BP590" s="120"/>
      <c r="BQ590" s="120"/>
      <c r="BR590" s="120"/>
      <c r="BS590" s="120"/>
      <c r="BT590" s="120"/>
      <c r="BU590" s="120"/>
      <c r="BV590" s="120"/>
      <c r="BW590" s="120"/>
      <c r="BX590" s="120"/>
      <c r="BY590" s="120"/>
      <c r="BZ590" s="120"/>
      <c r="CA590" s="120"/>
      <c r="CB590" s="120"/>
      <c r="CC590" s="120"/>
      <c r="CD590" s="120"/>
      <c r="CE590" s="120"/>
      <c r="CF590" s="120"/>
      <c r="CG590" s="120"/>
      <c r="CH590" s="120"/>
      <c r="CI590" s="120"/>
      <c r="CJ590" s="120"/>
      <c r="CK590" s="120"/>
      <c r="CL590" s="120"/>
      <c r="CM590" s="120"/>
      <c r="CN590" s="120"/>
      <c r="CO590" s="120"/>
      <c r="CP590" s="120"/>
      <c r="CQ590" s="120"/>
      <c r="CR590" s="120"/>
      <c r="CS590" s="120"/>
      <c r="CT590" s="120"/>
      <c r="CU590" s="120"/>
      <c r="CV590" s="120"/>
      <c r="CW590" s="120"/>
    </row>
    <row r="591" spans="1:101" s="121" customFormat="1" ht="31.5" customHeight="1" x14ac:dyDescent="0.35">
      <c r="A591" s="105"/>
      <c r="B591" s="106"/>
      <c r="C591" s="106"/>
      <c r="D591" s="106"/>
      <c r="E591" s="106"/>
      <c r="F591" s="106"/>
      <c r="G591" s="107"/>
      <c r="H591" s="108"/>
      <c r="I591" s="108"/>
      <c r="J591" s="108"/>
      <c r="K591" s="108"/>
      <c r="L591" s="109"/>
      <c r="M591" s="110"/>
      <c r="N591" s="93"/>
      <c r="O591" s="153"/>
      <c r="P591" s="153"/>
      <c r="Q591" s="153"/>
      <c r="R591" s="153"/>
      <c r="S591" s="153"/>
      <c r="T591" s="111"/>
      <c r="U591" s="111"/>
      <c r="V591" s="153"/>
      <c r="W591" s="153"/>
      <c r="X591" s="153"/>
      <c r="Y591" s="153"/>
      <c r="Z591" s="153"/>
      <c r="AA591" s="111"/>
      <c r="AB591" s="111"/>
      <c r="AC591" s="153"/>
      <c r="AD591" s="153"/>
      <c r="AE591" s="153"/>
      <c r="AF591" s="153"/>
      <c r="AG591" s="153"/>
      <c r="AH591" s="111"/>
      <c r="AI591" s="111"/>
      <c r="AJ591" s="112"/>
      <c r="AK591" s="113"/>
      <c r="AL591" s="114"/>
      <c r="AM591" s="111"/>
      <c r="AN591" s="111"/>
      <c r="AO591" s="115"/>
      <c r="AP591" s="115"/>
      <c r="AQ591" s="115"/>
      <c r="AR591" s="115"/>
      <c r="AS591" s="115"/>
      <c r="AT591" s="115"/>
      <c r="AU591" s="115"/>
      <c r="AV591" s="115"/>
      <c r="AW591" s="115"/>
      <c r="AX591" s="116"/>
      <c r="AY591" s="118"/>
      <c r="AZ591" s="117"/>
      <c r="BA591" s="119"/>
      <c r="BB591" s="118"/>
      <c r="BC591" s="118"/>
      <c r="BD591" s="118"/>
      <c r="BE591" s="118"/>
      <c r="BF591" s="118"/>
      <c r="BG591" s="37"/>
      <c r="BH591" s="120"/>
      <c r="BI591" s="120"/>
      <c r="BJ591" s="120"/>
      <c r="BK591" s="120"/>
      <c r="BL591" s="120"/>
      <c r="BM591" s="120"/>
      <c r="BN591" s="120"/>
      <c r="BO591" s="120"/>
      <c r="BP591" s="120"/>
      <c r="BQ591" s="120"/>
      <c r="BR591" s="120"/>
      <c r="BS591" s="120"/>
      <c r="BT591" s="120"/>
      <c r="BU591" s="120"/>
      <c r="BV591" s="120"/>
      <c r="BW591" s="120"/>
      <c r="BX591" s="120"/>
      <c r="BY591" s="120"/>
      <c r="BZ591" s="120"/>
      <c r="CA591" s="120"/>
      <c r="CB591" s="120"/>
      <c r="CC591" s="120"/>
      <c r="CD591" s="120"/>
      <c r="CE591" s="120"/>
      <c r="CF591" s="120"/>
      <c r="CG591" s="120"/>
      <c r="CH591" s="120"/>
      <c r="CI591" s="120"/>
      <c r="CJ591" s="120"/>
      <c r="CK591" s="120"/>
      <c r="CL591" s="120"/>
      <c r="CM591" s="120"/>
      <c r="CN591" s="120"/>
      <c r="CO591" s="120"/>
      <c r="CP591" s="120"/>
      <c r="CQ591" s="120"/>
      <c r="CR591" s="120"/>
      <c r="CS591" s="120"/>
      <c r="CT591" s="120"/>
      <c r="CU591" s="120"/>
      <c r="CV591" s="120"/>
      <c r="CW591" s="120"/>
    </row>
    <row r="592" spans="1:101" s="121" customFormat="1" ht="31.5" customHeight="1" x14ac:dyDescent="0.35">
      <c r="A592" s="105"/>
      <c r="B592" s="106"/>
      <c r="C592" s="106"/>
      <c r="D592" s="106"/>
      <c r="E592" s="106"/>
      <c r="F592" s="106"/>
      <c r="G592" s="107"/>
      <c r="H592" s="108"/>
      <c r="I592" s="108"/>
      <c r="J592" s="108"/>
      <c r="K592" s="108"/>
      <c r="L592" s="109"/>
      <c r="M592" s="110"/>
      <c r="N592" s="93"/>
      <c r="O592" s="153"/>
      <c r="P592" s="153"/>
      <c r="Q592" s="153"/>
      <c r="R592" s="153"/>
      <c r="S592" s="153"/>
      <c r="T592" s="111"/>
      <c r="U592" s="111"/>
      <c r="V592" s="153"/>
      <c r="W592" s="153"/>
      <c r="X592" s="153"/>
      <c r="Y592" s="153"/>
      <c r="Z592" s="153"/>
      <c r="AA592" s="111"/>
      <c r="AB592" s="111"/>
      <c r="AC592" s="153"/>
      <c r="AD592" s="153"/>
      <c r="AE592" s="153"/>
      <c r="AF592" s="153"/>
      <c r="AG592" s="153"/>
      <c r="AH592" s="111"/>
      <c r="AI592" s="111"/>
      <c r="AJ592" s="112"/>
      <c r="AK592" s="113"/>
      <c r="AL592" s="114"/>
      <c r="AM592" s="111"/>
      <c r="AN592" s="111"/>
      <c r="AO592" s="115"/>
      <c r="AP592" s="115"/>
      <c r="AQ592" s="115"/>
      <c r="AR592" s="115"/>
      <c r="AS592" s="115"/>
      <c r="AT592" s="115"/>
      <c r="AU592" s="115"/>
      <c r="AV592" s="115"/>
      <c r="AW592" s="115"/>
      <c r="AX592" s="116"/>
      <c r="AY592" s="118"/>
      <c r="AZ592" s="117"/>
      <c r="BA592" s="119"/>
      <c r="BB592" s="118"/>
      <c r="BC592" s="118"/>
      <c r="BD592" s="118"/>
      <c r="BE592" s="118"/>
      <c r="BF592" s="118"/>
      <c r="BG592" s="37"/>
      <c r="BH592" s="120"/>
      <c r="BI592" s="120"/>
      <c r="BJ592" s="120"/>
      <c r="BK592" s="120"/>
      <c r="BL592" s="120"/>
      <c r="BM592" s="120"/>
      <c r="BN592" s="120"/>
      <c r="BO592" s="120"/>
      <c r="BP592" s="120"/>
      <c r="BQ592" s="120"/>
      <c r="BR592" s="120"/>
      <c r="BS592" s="120"/>
      <c r="BT592" s="120"/>
      <c r="BU592" s="120"/>
      <c r="BV592" s="120"/>
      <c r="BW592" s="120"/>
      <c r="BX592" s="120"/>
      <c r="BY592" s="120"/>
      <c r="BZ592" s="120"/>
      <c r="CA592" s="120"/>
      <c r="CB592" s="120"/>
      <c r="CC592" s="120"/>
      <c r="CD592" s="120"/>
      <c r="CE592" s="120"/>
      <c r="CF592" s="120"/>
      <c r="CG592" s="120"/>
      <c r="CH592" s="120"/>
      <c r="CI592" s="120"/>
      <c r="CJ592" s="120"/>
      <c r="CK592" s="120"/>
      <c r="CL592" s="120"/>
      <c r="CM592" s="120"/>
      <c r="CN592" s="120"/>
      <c r="CO592" s="120"/>
      <c r="CP592" s="120"/>
      <c r="CQ592" s="120"/>
      <c r="CR592" s="120"/>
      <c r="CS592" s="120"/>
      <c r="CT592" s="120"/>
      <c r="CU592" s="120"/>
      <c r="CV592" s="120"/>
      <c r="CW592" s="120"/>
    </row>
    <row r="593" spans="1:101" s="121" customFormat="1" ht="31.5" customHeight="1" x14ac:dyDescent="0.35">
      <c r="A593" s="105"/>
      <c r="B593" s="106"/>
      <c r="C593" s="106"/>
      <c r="D593" s="106"/>
      <c r="E593" s="106"/>
      <c r="F593" s="106"/>
      <c r="G593" s="107"/>
      <c r="H593" s="108"/>
      <c r="I593" s="108"/>
      <c r="J593" s="108"/>
      <c r="K593" s="108"/>
      <c r="L593" s="109"/>
      <c r="M593" s="110"/>
      <c r="N593" s="93"/>
      <c r="O593" s="153"/>
      <c r="P593" s="153"/>
      <c r="Q593" s="153"/>
      <c r="R593" s="153"/>
      <c r="S593" s="153"/>
      <c r="T593" s="111"/>
      <c r="U593" s="111"/>
      <c r="V593" s="153"/>
      <c r="W593" s="153"/>
      <c r="X593" s="153"/>
      <c r="Y593" s="153"/>
      <c r="Z593" s="153"/>
      <c r="AA593" s="111"/>
      <c r="AB593" s="111"/>
      <c r="AC593" s="153"/>
      <c r="AD593" s="153"/>
      <c r="AE593" s="153"/>
      <c r="AF593" s="153"/>
      <c r="AG593" s="153"/>
      <c r="AH593" s="111"/>
      <c r="AI593" s="111"/>
      <c r="AJ593" s="112"/>
      <c r="AK593" s="113"/>
      <c r="AL593" s="114"/>
      <c r="AM593" s="111"/>
      <c r="AN593" s="111"/>
      <c r="AO593" s="115"/>
      <c r="AP593" s="115"/>
      <c r="AQ593" s="115"/>
      <c r="AR593" s="115"/>
      <c r="AS593" s="115"/>
      <c r="AT593" s="115"/>
      <c r="AU593" s="115"/>
      <c r="AV593" s="115"/>
      <c r="AW593" s="115"/>
      <c r="AX593" s="116"/>
      <c r="AY593" s="118"/>
      <c r="AZ593" s="117"/>
      <c r="BA593" s="119"/>
      <c r="BB593" s="118"/>
      <c r="BC593" s="118"/>
      <c r="BD593" s="118"/>
      <c r="BE593" s="118"/>
      <c r="BF593" s="118"/>
      <c r="BG593" s="37"/>
      <c r="BH593" s="120"/>
      <c r="BI593" s="120"/>
      <c r="BJ593" s="120"/>
      <c r="BK593" s="120"/>
      <c r="BL593" s="120"/>
      <c r="BM593" s="120"/>
      <c r="BN593" s="120"/>
      <c r="BO593" s="120"/>
      <c r="BP593" s="120"/>
      <c r="BQ593" s="120"/>
      <c r="BR593" s="120"/>
      <c r="BS593" s="120"/>
      <c r="BT593" s="120"/>
      <c r="BU593" s="120"/>
      <c r="BV593" s="120"/>
      <c r="BW593" s="120"/>
      <c r="BX593" s="120"/>
      <c r="BY593" s="120"/>
      <c r="BZ593" s="120"/>
      <c r="CA593" s="120"/>
      <c r="CB593" s="120"/>
      <c r="CC593" s="120"/>
      <c r="CD593" s="120"/>
      <c r="CE593" s="120"/>
      <c r="CF593" s="120"/>
      <c r="CG593" s="120"/>
      <c r="CH593" s="120"/>
      <c r="CI593" s="120"/>
      <c r="CJ593" s="120"/>
      <c r="CK593" s="120"/>
      <c r="CL593" s="120"/>
      <c r="CM593" s="120"/>
      <c r="CN593" s="120"/>
      <c r="CO593" s="120"/>
      <c r="CP593" s="120"/>
      <c r="CQ593" s="120"/>
      <c r="CR593" s="120"/>
      <c r="CS593" s="120"/>
      <c r="CT593" s="120"/>
      <c r="CU593" s="120"/>
      <c r="CV593" s="120"/>
      <c r="CW593" s="120"/>
    </row>
    <row r="594" spans="1:101" s="121" customFormat="1" ht="31.5" customHeight="1" x14ac:dyDescent="0.35">
      <c r="A594" s="105"/>
      <c r="B594" s="106"/>
      <c r="C594" s="106"/>
      <c r="D594" s="106"/>
      <c r="E594" s="106"/>
      <c r="F594" s="106"/>
      <c r="G594" s="107"/>
      <c r="H594" s="108"/>
      <c r="I594" s="108"/>
      <c r="J594" s="108"/>
      <c r="K594" s="108"/>
      <c r="L594" s="109"/>
      <c r="M594" s="110"/>
      <c r="N594" s="93"/>
      <c r="O594" s="153"/>
      <c r="P594" s="153"/>
      <c r="Q594" s="153"/>
      <c r="R594" s="153"/>
      <c r="S594" s="153"/>
      <c r="T594" s="111"/>
      <c r="U594" s="111"/>
      <c r="V594" s="153"/>
      <c r="W594" s="153"/>
      <c r="X594" s="153"/>
      <c r="Y594" s="153"/>
      <c r="Z594" s="153"/>
      <c r="AA594" s="111"/>
      <c r="AB594" s="111"/>
      <c r="AC594" s="153"/>
      <c r="AD594" s="153"/>
      <c r="AE594" s="153"/>
      <c r="AF594" s="153"/>
      <c r="AG594" s="153"/>
      <c r="AH594" s="111"/>
      <c r="AI594" s="111"/>
      <c r="AJ594" s="112"/>
      <c r="AK594" s="113"/>
      <c r="AL594" s="114"/>
      <c r="AM594" s="111"/>
      <c r="AN594" s="111"/>
      <c r="AO594" s="115"/>
      <c r="AP594" s="115"/>
      <c r="AQ594" s="115"/>
      <c r="AR594" s="115"/>
      <c r="AS594" s="115"/>
      <c r="AT594" s="115"/>
      <c r="AU594" s="115"/>
      <c r="AV594" s="115"/>
      <c r="AW594" s="115"/>
      <c r="AX594" s="116"/>
      <c r="AY594" s="118"/>
      <c r="AZ594" s="117"/>
      <c r="BA594" s="119"/>
      <c r="BB594" s="118"/>
      <c r="BC594" s="118"/>
      <c r="BD594" s="118"/>
      <c r="BE594" s="118"/>
      <c r="BF594" s="118"/>
      <c r="BG594" s="37"/>
      <c r="BH594" s="120"/>
      <c r="BI594" s="120"/>
      <c r="BJ594" s="120"/>
      <c r="BK594" s="120"/>
      <c r="BL594" s="120"/>
      <c r="BM594" s="120"/>
      <c r="BN594" s="120"/>
      <c r="BO594" s="120"/>
      <c r="BP594" s="120"/>
      <c r="BQ594" s="120"/>
      <c r="BR594" s="120"/>
      <c r="BS594" s="120"/>
      <c r="BT594" s="120"/>
      <c r="BU594" s="120"/>
      <c r="BV594" s="120"/>
      <c r="BW594" s="120"/>
      <c r="BX594" s="120"/>
      <c r="BY594" s="120"/>
      <c r="BZ594" s="120"/>
      <c r="CA594" s="120"/>
      <c r="CB594" s="120"/>
      <c r="CC594" s="120"/>
      <c r="CD594" s="120"/>
      <c r="CE594" s="120"/>
      <c r="CF594" s="120"/>
      <c r="CG594" s="120"/>
      <c r="CH594" s="120"/>
      <c r="CI594" s="120"/>
      <c r="CJ594" s="120"/>
      <c r="CK594" s="120"/>
      <c r="CL594" s="120"/>
      <c r="CM594" s="120"/>
      <c r="CN594" s="120"/>
      <c r="CO594" s="120"/>
      <c r="CP594" s="120"/>
      <c r="CQ594" s="120"/>
      <c r="CR594" s="120"/>
      <c r="CS594" s="120"/>
      <c r="CT594" s="120"/>
      <c r="CU594" s="120"/>
      <c r="CV594" s="120"/>
      <c r="CW594" s="120"/>
    </row>
    <row r="595" spans="1:101" s="121" customFormat="1" ht="31.5" customHeight="1" x14ac:dyDescent="0.35">
      <c r="A595" s="105"/>
      <c r="B595" s="106"/>
      <c r="C595" s="106"/>
      <c r="D595" s="106"/>
      <c r="E595" s="106"/>
      <c r="F595" s="106"/>
      <c r="G595" s="107"/>
      <c r="H595" s="108"/>
      <c r="I595" s="108"/>
      <c r="J595" s="108"/>
      <c r="K595" s="108"/>
      <c r="L595" s="109"/>
      <c r="M595" s="110"/>
      <c r="N595" s="93"/>
      <c r="O595" s="153"/>
      <c r="P595" s="153"/>
      <c r="Q595" s="153"/>
      <c r="R595" s="153"/>
      <c r="S595" s="153"/>
      <c r="T595" s="111"/>
      <c r="U595" s="111"/>
      <c r="V595" s="153"/>
      <c r="W595" s="153"/>
      <c r="X595" s="153"/>
      <c r="Y595" s="153"/>
      <c r="Z595" s="153"/>
      <c r="AA595" s="111"/>
      <c r="AB595" s="111"/>
      <c r="AC595" s="153"/>
      <c r="AD595" s="153"/>
      <c r="AE595" s="153"/>
      <c r="AF595" s="153"/>
      <c r="AG595" s="153"/>
      <c r="AH595" s="111"/>
      <c r="AI595" s="111"/>
      <c r="AJ595" s="112"/>
      <c r="AK595" s="113"/>
      <c r="AL595" s="114"/>
      <c r="AM595" s="111"/>
      <c r="AN595" s="111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6"/>
      <c r="AY595" s="118"/>
      <c r="AZ595" s="117"/>
      <c r="BA595" s="119"/>
      <c r="BB595" s="118"/>
      <c r="BC595" s="118"/>
      <c r="BD595" s="118"/>
      <c r="BE595" s="118"/>
      <c r="BF595" s="118"/>
      <c r="BG595" s="37"/>
      <c r="BH595" s="120"/>
      <c r="BI595" s="120"/>
      <c r="BJ595" s="120"/>
      <c r="BK595" s="120"/>
      <c r="BL595" s="120"/>
      <c r="BM595" s="120"/>
      <c r="BN595" s="120"/>
      <c r="BO595" s="120"/>
      <c r="BP595" s="120"/>
      <c r="BQ595" s="120"/>
      <c r="BR595" s="120"/>
      <c r="BS595" s="120"/>
      <c r="BT595" s="120"/>
      <c r="BU595" s="120"/>
      <c r="BV595" s="120"/>
      <c r="BW595" s="120"/>
      <c r="BX595" s="120"/>
      <c r="BY595" s="120"/>
      <c r="BZ595" s="120"/>
      <c r="CA595" s="120"/>
      <c r="CB595" s="120"/>
      <c r="CC595" s="120"/>
      <c r="CD595" s="120"/>
      <c r="CE595" s="120"/>
      <c r="CF595" s="120"/>
      <c r="CG595" s="120"/>
      <c r="CH595" s="120"/>
      <c r="CI595" s="120"/>
      <c r="CJ595" s="120"/>
      <c r="CK595" s="120"/>
      <c r="CL595" s="120"/>
      <c r="CM595" s="120"/>
      <c r="CN595" s="120"/>
      <c r="CO595" s="120"/>
      <c r="CP595" s="120"/>
      <c r="CQ595" s="120"/>
      <c r="CR595" s="120"/>
      <c r="CS595" s="120"/>
      <c r="CT595" s="120"/>
      <c r="CU595" s="120"/>
      <c r="CV595" s="120"/>
      <c r="CW595" s="120"/>
    </row>
    <row r="596" spans="1:101" s="121" customFormat="1" ht="31.5" customHeight="1" x14ac:dyDescent="0.35">
      <c r="A596" s="105"/>
      <c r="B596" s="106"/>
      <c r="C596" s="106"/>
      <c r="D596" s="106"/>
      <c r="E596" s="106"/>
      <c r="F596" s="106"/>
      <c r="G596" s="107"/>
      <c r="H596" s="108"/>
      <c r="I596" s="108"/>
      <c r="J596" s="108"/>
      <c r="K596" s="108"/>
      <c r="L596" s="109"/>
      <c r="M596" s="110"/>
      <c r="N596" s="93"/>
      <c r="O596" s="153"/>
      <c r="P596" s="153"/>
      <c r="Q596" s="153"/>
      <c r="R596" s="153"/>
      <c r="S596" s="153"/>
      <c r="T596" s="111"/>
      <c r="U596" s="111"/>
      <c r="V596" s="153"/>
      <c r="W596" s="153"/>
      <c r="X596" s="153"/>
      <c r="Y596" s="153"/>
      <c r="Z596" s="153"/>
      <c r="AA596" s="111"/>
      <c r="AB596" s="111"/>
      <c r="AC596" s="153"/>
      <c r="AD596" s="153"/>
      <c r="AE596" s="153"/>
      <c r="AF596" s="153"/>
      <c r="AG596" s="153"/>
      <c r="AH596" s="111"/>
      <c r="AI596" s="111"/>
      <c r="AJ596" s="112"/>
      <c r="AK596" s="113"/>
      <c r="AL596" s="114"/>
      <c r="AM596" s="111"/>
      <c r="AN596" s="111"/>
      <c r="AO596" s="115"/>
      <c r="AP596" s="115"/>
      <c r="AQ596" s="115"/>
      <c r="AR596" s="115"/>
      <c r="AS596" s="115"/>
      <c r="AT596" s="115"/>
      <c r="AU596" s="115"/>
      <c r="AV596" s="115"/>
      <c r="AW596" s="115"/>
      <c r="AX596" s="116"/>
      <c r="AY596" s="118"/>
      <c r="AZ596" s="117"/>
      <c r="BA596" s="119"/>
      <c r="BB596" s="118"/>
      <c r="BC596" s="118"/>
      <c r="BD596" s="118"/>
      <c r="BE596" s="118"/>
      <c r="BF596" s="118"/>
      <c r="BG596" s="37"/>
      <c r="BH596" s="120"/>
      <c r="BI596" s="120"/>
      <c r="BJ596" s="120"/>
      <c r="BK596" s="120"/>
      <c r="BL596" s="120"/>
      <c r="BM596" s="120"/>
      <c r="BN596" s="120"/>
      <c r="BO596" s="120"/>
      <c r="BP596" s="120"/>
      <c r="BQ596" s="120"/>
      <c r="BR596" s="120"/>
      <c r="BS596" s="120"/>
      <c r="BT596" s="120"/>
      <c r="BU596" s="120"/>
      <c r="BV596" s="120"/>
      <c r="BW596" s="120"/>
      <c r="BX596" s="120"/>
      <c r="BY596" s="120"/>
      <c r="BZ596" s="120"/>
      <c r="CA596" s="120"/>
      <c r="CB596" s="120"/>
      <c r="CC596" s="120"/>
      <c r="CD596" s="120"/>
      <c r="CE596" s="120"/>
      <c r="CF596" s="120"/>
      <c r="CG596" s="120"/>
      <c r="CH596" s="120"/>
      <c r="CI596" s="120"/>
      <c r="CJ596" s="120"/>
      <c r="CK596" s="120"/>
      <c r="CL596" s="120"/>
      <c r="CM596" s="120"/>
      <c r="CN596" s="120"/>
      <c r="CO596" s="120"/>
      <c r="CP596" s="120"/>
      <c r="CQ596" s="120"/>
      <c r="CR596" s="120"/>
      <c r="CS596" s="120"/>
      <c r="CT596" s="120"/>
      <c r="CU596" s="120"/>
      <c r="CV596" s="120"/>
      <c r="CW596" s="120"/>
    </row>
    <row r="597" spans="1:101" s="121" customFormat="1" ht="31.5" customHeight="1" x14ac:dyDescent="0.35">
      <c r="A597" s="105"/>
      <c r="B597" s="106"/>
      <c r="C597" s="106"/>
      <c r="D597" s="106"/>
      <c r="E597" s="106"/>
      <c r="F597" s="106"/>
      <c r="G597" s="107"/>
      <c r="H597" s="108"/>
      <c r="I597" s="108"/>
      <c r="J597" s="108"/>
      <c r="K597" s="108"/>
      <c r="L597" s="109"/>
      <c r="M597" s="110"/>
      <c r="N597" s="93"/>
      <c r="O597" s="153"/>
      <c r="P597" s="153"/>
      <c r="Q597" s="153"/>
      <c r="R597" s="153"/>
      <c r="S597" s="153"/>
      <c r="T597" s="111"/>
      <c r="U597" s="111"/>
      <c r="V597" s="153"/>
      <c r="W597" s="153"/>
      <c r="X597" s="153"/>
      <c r="Y597" s="153"/>
      <c r="Z597" s="153"/>
      <c r="AA597" s="111"/>
      <c r="AB597" s="111"/>
      <c r="AC597" s="153"/>
      <c r="AD597" s="153"/>
      <c r="AE597" s="153"/>
      <c r="AF597" s="153"/>
      <c r="AG597" s="153"/>
      <c r="AH597" s="111"/>
      <c r="AI597" s="111"/>
      <c r="AJ597" s="112"/>
      <c r="AK597" s="113"/>
      <c r="AL597" s="114"/>
      <c r="AM597" s="111"/>
      <c r="AN597" s="111"/>
      <c r="AO597" s="115"/>
      <c r="AP597" s="115"/>
      <c r="AQ597" s="115"/>
      <c r="AR597" s="115"/>
      <c r="AS597" s="115"/>
      <c r="AT597" s="115"/>
      <c r="AU597" s="115"/>
      <c r="AV597" s="115"/>
      <c r="AW597" s="115"/>
      <c r="AX597" s="116"/>
      <c r="AY597" s="118"/>
      <c r="AZ597" s="117"/>
      <c r="BA597" s="119"/>
      <c r="BB597" s="118"/>
      <c r="BC597" s="118"/>
      <c r="BD597" s="118"/>
      <c r="BE597" s="118"/>
      <c r="BF597" s="118"/>
      <c r="BG597" s="37"/>
      <c r="BH597" s="120"/>
      <c r="BI597" s="120"/>
      <c r="BJ597" s="120"/>
      <c r="BK597" s="120"/>
      <c r="BL597" s="120"/>
      <c r="BM597" s="120"/>
      <c r="BN597" s="120"/>
      <c r="BO597" s="120"/>
      <c r="BP597" s="120"/>
      <c r="BQ597" s="120"/>
      <c r="BR597" s="120"/>
      <c r="BS597" s="120"/>
      <c r="BT597" s="120"/>
      <c r="BU597" s="120"/>
      <c r="BV597" s="120"/>
      <c r="BW597" s="120"/>
      <c r="BX597" s="120"/>
      <c r="BY597" s="120"/>
      <c r="BZ597" s="120"/>
      <c r="CA597" s="120"/>
      <c r="CB597" s="120"/>
      <c r="CC597" s="120"/>
      <c r="CD597" s="120"/>
      <c r="CE597" s="120"/>
      <c r="CF597" s="120"/>
      <c r="CG597" s="120"/>
      <c r="CH597" s="120"/>
      <c r="CI597" s="120"/>
      <c r="CJ597" s="120"/>
      <c r="CK597" s="120"/>
      <c r="CL597" s="120"/>
      <c r="CM597" s="120"/>
      <c r="CN597" s="120"/>
      <c r="CO597" s="120"/>
      <c r="CP597" s="120"/>
      <c r="CQ597" s="120"/>
      <c r="CR597" s="120"/>
      <c r="CS597" s="120"/>
      <c r="CT597" s="120"/>
      <c r="CU597" s="120"/>
      <c r="CV597" s="120"/>
      <c r="CW597" s="120"/>
    </row>
    <row r="598" spans="1:101" s="121" customFormat="1" ht="31.5" customHeight="1" x14ac:dyDescent="0.35">
      <c r="A598" s="105"/>
      <c r="B598" s="106"/>
      <c r="C598" s="106"/>
      <c r="D598" s="106"/>
      <c r="E598" s="106"/>
      <c r="F598" s="106"/>
      <c r="G598" s="107"/>
      <c r="H598" s="108"/>
      <c r="I598" s="108"/>
      <c r="J598" s="108"/>
      <c r="K598" s="108"/>
      <c r="L598" s="109"/>
      <c r="M598" s="110"/>
      <c r="N598" s="93"/>
      <c r="O598" s="153"/>
      <c r="P598" s="153"/>
      <c r="Q598" s="153"/>
      <c r="R598" s="153"/>
      <c r="S598" s="153"/>
      <c r="T598" s="111"/>
      <c r="U598" s="111"/>
      <c r="V598" s="153"/>
      <c r="W598" s="153"/>
      <c r="X598" s="153"/>
      <c r="Y598" s="153"/>
      <c r="Z598" s="153"/>
      <c r="AA598" s="111"/>
      <c r="AB598" s="111"/>
      <c r="AC598" s="153"/>
      <c r="AD598" s="153"/>
      <c r="AE598" s="153"/>
      <c r="AF598" s="153"/>
      <c r="AG598" s="153"/>
      <c r="AH598" s="111"/>
      <c r="AI598" s="111"/>
      <c r="AJ598" s="112"/>
      <c r="AK598" s="113"/>
      <c r="AL598" s="114"/>
      <c r="AM598" s="111"/>
      <c r="AN598" s="111"/>
      <c r="AO598" s="115"/>
      <c r="AP598" s="115"/>
      <c r="AQ598" s="115"/>
      <c r="AR598" s="115"/>
      <c r="AS598" s="115"/>
      <c r="AT598" s="115"/>
      <c r="AU598" s="115"/>
      <c r="AV598" s="115"/>
      <c r="AW598" s="115"/>
      <c r="AX598" s="116"/>
      <c r="AY598" s="118"/>
      <c r="AZ598" s="117"/>
      <c r="BA598" s="119"/>
      <c r="BB598" s="118"/>
      <c r="BC598" s="118"/>
      <c r="BD598" s="118"/>
      <c r="BE598" s="118"/>
      <c r="BF598" s="118"/>
      <c r="BG598" s="37"/>
      <c r="BH598" s="120"/>
      <c r="BI598" s="120"/>
      <c r="BJ598" s="120"/>
      <c r="BK598" s="120"/>
      <c r="BL598" s="120"/>
      <c r="BM598" s="120"/>
      <c r="BN598" s="120"/>
      <c r="BO598" s="120"/>
      <c r="BP598" s="120"/>
      <c r="BQ598" s="120"/>
      <c r="BR598" s="120"/>
      <c r="BS598" s="120"/>
      <c r="BT598" s="120"/>
      <c r="BU598" s="120"/>
      <c r="BV598" s="120"/>
      <c r="BW598" s="120"/>
      <c r="BX598" s="120"/>
      <c r="BY598" s="120"/>
      <c r="BZ598" s="120"/>
      <c r="CA598" s="120"/>
      <c r="CB598" s="120"/>
      <c r="CC598" s="120"/>
      <c r="CD598" s="120"/>
      <c r="CE598" s="120"/>
      <c r="CF598" s="120"/>
      <c r="CG598" s="120"/>
      <c r="CH598" s="120"/>
      <c r="CI598" s="120"/>
      <c r="CJ598" s="120"/>
      <c r="CK598" s="120"/>
      <c r="CL598" s="120"/>
      <c r="CM598" s="120"/>
      <c r="CN598" s="120"/>
      <c r="CO598" s="120"/>
      <c r="CP598" s="120"/>
      <c r="CQ598" s="120"/>
      <c r="CR598" s="120"/>
      <c r="CS598" s="120"/>
      <c r="CT598" s="120"/>
      <c r="CU598" s="120"/>
      <c r="CV598" s="120"/>
      <c r="CW598" s="120"/>
    </row>
    <row r="599" spans="1:101" s="121" customFormat="1" ht="31.5" customHeight="1" x14ac:dyDescent="0.35">
      <c r="A599" s="105"/>
      <c r="B599" s="106"/>
      <c r="C599" s="106"/>
      <c r="D599" s="106"/>
      <c r="E599" s="106"/>
      <c r="F599" s="106"/>
      <c r="G599" s="107"/>
      <c r="H599" s="108"/>
      <c r="I599" s="108"/>
      <c r="J599" s="108"/>
      <c r="K599" s="108"/>
      <c r="L599" s="109"/>
      <c r="M599" s="110"/>
      <c r="N599" s="93"/>
      <c r="O599" s="153"/>
      <c r="P599" s="153"/>
      <c r="Q599" s="153"/>
      <c r="R599" s="153"/>
      <c r="S599" s="153"/>
      <c r="T599" s="111"/>
      <c r="U599" s="111"/>
      <c r="V599" s="153"/>
      <c r="W599" s="153"/>
      <c r="X599" s="153"/>
      <c r="Y599" s="153"/>
      <c r="Z599" s="153"/>
      <c r="AA599" s="111"/>
      <c r="AB599" s="111"/>
      <c r="AC599" s="153"/>
      <c r="AD599" s="153"/>
      <c r="AE599" s="153"/>
      <c r="AF599" s="153"/>
      <c r="AG599" s="153"/>
      <c r="AH599" s="111"/>
      <c r="AI599" s="111"/>
      <c r="AJ599" s="112"/>
      <c r="AK599" s="113"/>
      <c r="AL599" s="114"/>
      <c r="AM599" s="111"/>
      <c r="AN599" s="111"/>
      <c r="AO599" s="115"/>
      <c r="AP599" s="115"/>
      <c r="AQ599" s="115"/>
      <c r="AR599" s="115"/>
      <c r="AS599" s="115"/>
      <c r="AT599" s="115"/>
      <c r="AU599" s="115"/>
      <c r="AV599" s="115"/>
      <c r="AW599" s="115"/>
      <c r="AX599" s="116"/>
      <c r="AY599" s="118"/>
      <c r="AZ599" s="117"/>
      <c r="BA599" s="119"/>
      <c r="BB599" s="118"/>
      <c r="BC599" s="118"/>
      <c r="BD599" s="118"/>
      <c r="BE599" s="118"/>
      <c r="BF599" s="118"/>
      <c r="BG599" s="37"/>
      <c r="BH599" s="120"/>
      <c r="BI599" s="120"/>
      <c r="BJ599" s="120"/>
      <c r="BK599" s="120"/>
      <c r="BL599" s="120"/>
      <c r="BM599" s="120"/>
      <c r="BN599" s="120"/>
      <c r="BO599" s="120"/>
      <c r="BP599" s="120"/>
      <c r="BQ599" s="120"/>
      <c r="BR599" s="120"/>
      <c r="BS599" s="120"/>
      <c r="BT599" s="120"/>
      <c r="BU599" s="120"/>
      <c r="BV599" s="120"/>
      <c r="BW599" s="120"/>
      <c r="BX599" s="120"/>
      <c r="BY599" s="120"/>
      <c r="BZ599" s="120"/>
      <c r="CA599" s="120"/>
      <c r="CB599" s="120"/>
      <c r="CC599" s="120"/>
      <c r="CD599" s="120"/>
      <c r="CE599" s="120"/>
      <c r="CF599" s="120"/>
      <c r="CG599" s="120"/>
      <c r="CH599" s="120"/>
      <c r="CI599" s="120"/>
      <c r="CJ599" s="120"/>
      <c r="CK599" s="120"/>
      <c r="CL599" s="120"/>
      <c r="CM599" s="120"/>
      <c r="CN599" s="120"/>
      <c r="CO599" s="120"/>
      <c r="CP599" s="120"/>
      <c r="CQ599" s="120"/>
      <c r="CR599" s="120"/>
      <c r="CS599" s="120"/>
      <c r="CT599" s="120"/>
      <c r="CU599" s="120"/>
      <c r="CV599" s="120"/>
      <c r="CW599" s="120"/>
    </row>
    <row r="600" spans="1:101" s="121" customFormat="1" ht="31.5" customHeight="1" x14ac:dyDescent="0.35">
      <c r="A600" s="105"/>
      <c r="B600" s="106"/>
      <c r="C600" s="106"/>
      <c r="D600" s="106"/>
      <c r="E600" s="106"/>
      <c r="F600" s="106"/>
      <c r="G600" s="107"/>
      <c r="H600" s="108"/>
      <c r="I600" s="108"/>
      <c r="J600" s="108"/>
      <c r="K600" s="108"/>
      <c r="L600" s="109"/>
      <c r="M600" s="110"/>
      <c r="N600" s="93"/>
      <c r="O600" s="153"/>
      <c r="P600" s="153"/>
      <c r="Q600" s="153"/>
      <c r="R600" s="153"/>
      <c r="S600" s="153"/>
      <c r="T600" s="111"/>
      <c r="U600" s="111"/>
      <c r="V600" s="153"/>
      <c r="W600" s="153"/>
      <c r="X600" s="153"/>
      <c r="Y600" s="153"/>
      <c r="Z600" s="153"/>
      <c r="AA600" s="111"/>
      <c r="AB600" s="111"/>
      <c r="AC600" s="153"/>
      <c r="AD600" s="153"/>
      <c r="AE600" s="153"/>
      <c r="AF600" s="153"/>
      <c r="AG600" s="153"/>
      <c r="AH600" s="111"/>
      <c r="AI600" s="111"/>
      <c r="AJ600" s="112"/>
      <c r="AK600" s="113"/>
      <c r="AL600" s="114"/>
      <c r="AM600" s="111"/>
      <c r="AN600" s="111"/>
      <c r="AO600" s="115"/>
      <c r="AP600" s="115"/>
      <c r="AQ600" s="115"/>
      <c r="AR600" s="115"/>
      <c r="AS600" s="115"/>
      <c r="AT600" s="115"/>
      <c r="AU600" s="115"/>
      <c r="AV600" s="115"/>
      <c r="AW600" s="115"/>
      <c r="AX600" s="116"/>
      <c r="AY600" s="118"/>
      <c r="AZ600" s="117"/>
      <c r="BA600" s="119"/>
      <c r="BB600" s="118"/>
      <c r="BC600" s="118"/>
      <c r="BD600" s="118"/>
      <c r="BE600" s="118"/>
      <c r="BF600" s="118"/>
      <c r="BG600" s="37"/>
      <c r="BH600" s="120"/>
      <c r="BI600" s="120"/>
      <c r="BJ600" s="120"/>
      <c r="BK600" s="120"/>
      <c r="BL600" s="120"/>
      <c r="BM600" s="120"/>
      <c r="BN600" s="120"/>
      <c r="BO600" s="120"/>
      <c r="BP600" s="120"/>
      <c r="BQ600" s="120"/>
      <c r="BR600" s="120"/>
      <c r="BS600" s="120"/>
      <c r="BT600" s="120"/>
      <c r="BU600" s="120"/>
      <c r="BV600" s="120"/>
      <c r="BW600" s="120"/>
      <c r="BX600" s="120"/>
      <c r="BY600" s="120"/>
      <c r="BZ600" s="120"/>
      <c r="CA600" s="120"/>
      <c r="CB600" s="120"/>
      <c r="CC600" s="120"/>
      <c r="CD600" s="120"/>
      <c r="CE600" s="120"/>
      <c r="CF600" s="120"/>
      <c r="CG600" s="120"/>
      <c r="CH600" s="120"/>
      <c r="CI600" s="120"/>
      <c r="CJ600" s="120"/>
      <c r="CK600" s="120"/>
      <c r="CL600" s="120"/>
      <c r="CM600" s="120"/>
      <c r="CN600" s="120"/>
      <c r="CO600" s="120"/>
      <c r="CP600" s="120"/>
      <c r="CQ600" s="120"/>
      <c r="CR600" s="120"/>
      <c r="CS600" s="120"/>
      <c r="CT600" s="120"/>
      <c r="CU600" s="120"/>
      <c r="CV600" s="120"/>
      <c r="CW600" s="120"/>
    </row>
    <row r="601" spans="1:101" s="121" customFormat="1" ht="31.5" customHeight="1" x14ac:dyDescent="0.35">
      <c r="A601" s="105"/>
      <c r="B601" s="106"/>
      <c r="C601" s="106"/>
      <c r="D601" s="106"/>
      <c r="E601" s="106"/>
      <c r="F601" s="106"/>
      <c r="G601" s="107"/>
      <c r="H601" s="108"/>
      <c r="I601" s="108"/>
      <c r="J601" s="108"/>
      <c r="K601" s="108"/>
      <c r="L601" s="109"/>
      <c r="M601" s="110"/>
      <c r="N601" s="93"/>
      <c r="O601" s="153"/>
      <c r="P601" s="153"/>
      <c r="Q601" s="153"/>
      <c r="R601" s="153"/>
      <c r="S601" s="153"/>
      <c r="T601" s="111"/>
      <c r="U601" s="111"/>
      <c r="V601" s="153"/>
      <c r="W601" s="153"/>
      <c r="X601" s="153"/>
      <c r="Y601" s="153"/>
      <c r="Z601" s="153"/>
      <c r="AA601" s="111"/>
      <c r="AB601" s="111"/>
      <c r="AC601" s="153"/>
      <c r="AD601" s="153"/>
      <c r="AE601" s="153"/>
      <c r="AF601" s="153"/>
      <c r="AG601" s="153"/>
      <c r="AH601" s="111"/>
      <c r="AI601" s="111"/>
      <c r="AJ601" s="112"/>
      <c r="AK601" s="113"/>
      <c r="AL601" s="114"/>
      <c r="AM601" s="111"/>
      <c r="AN601" s="111"/>
      <c r="AO601" s="115"/>
      <c r="AP601" s="115"/>
      <c r="AQ601" s="115"/>
      <c r="AR601" s="115"/>
      <c r="AS601" s="115"/>
      <c r="AT601" s="115"/>
      <c r="AU601" s="115"/>
      <c r="AV601" s="115"/>
      <c r="AW601" s="115"/>
      <c r="AX601" s="116"/>
      <c r="AY601" s="118"/>
      <c r="AZ601" s="117"/>
      <c r="BA601" s="119"/>
      <c r="BB601" s="118"/>
      <c r="BC601" s="118"/>
      <c r="BD601" s="118"/>
      <c r="BE601" s="118"/>
      <c r="BF601" s="118"/>
      <c r="BG601" s="37"/>
      <c r="BH601" s="120"/>
      <c r="BI601" s="120"/>
      <c r="BJ601" s="120"/>
      <c r="BK601" s="120"/>
      <c r="BL601" s="120"/>
      <c r="BM601" s="120"/>
      <c r="BN601" s="120"/>
      <c r="BO601" s="120"/>
      <c r="BP601" s="120"/>
      <c r="BQ601" s="120"/>
      <c r="BR601" s="120"/>
      <c r="BS601" s="120"/>
      <c r="BT601" s="120"/>
      <c r="BU601" s="120"/>
      <c r="BV601" s="120"/>
      <c r="BW601" s="120"/>
      <c r="BX601" s="120"/>
      <c r="BY601" s="120"/>
      <c r="BZ601" s="120"/>
      <c r="CA601" s="120"/>
      <c r="CB601" s="120"/>
      <c r="CC601" s="120"/>
      <c r="CD601" s="120"/>
      <c r="CE601" s="120"/>
      <c r="CF601" s="120"/>
      <c r="CG601" s="120"/>
      <c r="CH601" s="120"/>
      <c r="CI601" s="120"/>
      <c r="CJ601" s="120"/>
      <c r="CK601" s="120"/>
      <c r="CL601" s="120"/>
      <c r="CM601" s="120"/>
      <c r="CN601" s="120"/>
      <c r="CO601" s="120"/>
      <c r="CP601" s="120"/>
      <c r="CQ601" s="120"/>
      <c r="CR601" s="120"/>
      <c r="CS601" s="120"/>
      <c r="CT601" s="120"/>
      <c r="CU601" s="120"/>
      <c r="CV601" s="120"/>
      <c r="CW601" s="120"/>
    </row>
    <row r="602" spans="1:101" s="121" customFormat="1" ht="31.5" customHeight="1" x14ac:dyDescent="0.35">
      <c r="A602" s="105"/>
      <c r="B602" s="106"/>
      <c r="C602" s="106"/>
      <c r="D602" s="106"/>
      <c r="E602" s="106"/>
      <c r="F602" s="106"/>
      <c r="G602" s="107"/>
      <c r="H602" s="108"/>
      <c r="I602" s="108"/>
      <c r="J602" s="108"/>
      <c r="K602" s="108"/>
      <c r="L602" s="109"/>
      <c r="M602" s="110"/>
      <c r="N602" s="93"/>
      <c r="O602" s="153"/>
      <c r="P602" s="153"/>
      <c r="Q602" s="153"/>
      <c r="R602" s="153"/>
      <c r="S602" s="153"/>
      <c r="T602" s="111"/>
      <c r="U602" s="111"/>
      <c r="V602" s="153"/>
      <c r="W602" s="153"/>
      <c r="X602" s="153"/>
      <c r="Y602" s="153"/>
      <c r="Z602" s="153"/>
      <c r="AA602" s="111"/>
      <c r="AB602" s="111"/>
      <c r="AC602" s="153"/>
      <c r="AD602" s="153"/>
      <c r="AE602" s="153"/>
      <c r="AF602" s="153"/>
      <c r="AG602" s="153"/>
      <c r="AH602" s="111"/>
      <c r="AI602" s="111"/>
      <c r="AJ602" s="112"/>
      <c r="AK602" s="113"/>
      <c r="AL602" s="114"/>
      <c r="AM602" s="111"/>
      <c r="AN602" s="111"/>
      <c r="AO602" s="115"/>
      <c r="AP602" s="115"/>
      <c r="AQ602" s="115"/>
      <c r="AR602" s="115"/>
      <c r="AS602" s="115"/>
      <c r="AT602" s="115"/>
      <c r="AU602" s="115"/>
      <c r="AV602" s="115"/>
      <c r="AW602" s="115"/>
      <c r="AX602" s="116"/>
      <c r="AY602" s="118"/>
      <c r="AZ602" s="117"/>
      <c r="BA602" s="119"/>
      <c r="BB602" s="118"/>
      <c r="BC602" s="118"/>
      <c r="BD602" s="118"/>
      <c r="BE602" s="118"/>
      <c r="BF602" s="118"/>
      <c r="BG602" s="37"/>
      <c r="BH602" s="120"/>
      <c r="BI602" s="120"/>
      <c r="BJ602" s="120"/>
      <c r="BK602" s="120"/>
      <c r="BL602" s="120"/>
      <c r="BM602" s="120"/>
      <c r="BN602" s="120"/>
      <c r="BO602" s="120"/>
      <c r="BP602" s="120"/>
      <c r="BQ602" s="120"/>
      <c r="BR602" s="120"/>
      <c r="BS602" s="120"/>
      <c r="BT602" s="120"/>
      <c r="BU602" s="120"/>
      <c r="BV602" s="120"/>
      <c r="BW602" s="120"/>
      <c r="BX602" s="120"/>
      <c r="BY602" s="120"/>
      <c r="BZ602" s="120"/>
      <c r="CA602" s="120"/>
      <c r="CB602" s="120"/>
      <c r="CC602" s="120"/>
      <c r="CD602" s="120"/>
      <c r="CE602" s="120"/>
      <c r="CF602" s="120"/>
      <c r="CG602" s="120"/>
      <c r="CH602" s="120"/>
      <c r="CI602" s="120"/>
      <c r="CJ602" s="120"/>
      <c r="CK602" s="120"/>
      <c r="CL602" s="120"/>
      <c r="CM602" s="120"/>
      <c r="CN602" s="120"/>
      <c r="CO602" s="120"/>
      <c r="CP602" s="120"/>
      <c r="CQ602" s="120"/>
      <c r="CR602" s="120"/>
      <c r="CS602" s="120"/>
      <c r="CT602" s="120"/>
      <c r="CU602" s="120"/>
      <c r="CV602" s="120"/>
      <c r="CW602" s="120"/>
    </row>
    <row r="603" spans="1:101" s="121" customFormat="1" ht="31.5" customHeight="1" x14ac:dyDescent="0.35">
      <c r="A603" s="105"/>
      <c r="B603" s="106"/>
      <c r="C603" s="106"/>
      <c r="D603" s="106"/>
      <c r="E603" s="106"/>
      <c r="F603" s="106"/>
      <c r="G603" s="107"/>
      <c r="H603" s="108"/>
      <c r="I603" s="108"/>
      <c r="J603" s="108"/>
      <c r="K603" s="108"/>
      <c r="L603" s="109"/>
      <c r="M603" s="110"/>
      <c r="N603" s="93"/>
      <c r="O603" s="153"/>
      <c r="P603" s="153"/>
      <c r="Q603" s="153"/>
      <c r="R603" s="153"/>
      <c r="S603" s="153"/>
      <c r="T603" s="111"/>
      <c r="U603" s="111"/>
      <c r="V603" s="153"/>
      <c r="W603" s="153"/>
      <c r="X603" s="153"/>
      <c r="Y603" s="153"/>
      <c r="Z603" s="153"/>
      <c r="AA603" s="111"/>
      <c r="AB603" s="111"/>
      <c r="AC603" s="153"/>
      <c r="AD603" s="153"/>
      <c r="AE603" s="153"/>
      <c r="AF603" s="153"/>
      <c r="AG603" s="153"/>
      <c r="AH603" s="111"/>
      <c r="AI603" s="111"/>
      <c r="AJ603" s="112"/>
      <c r="AK603" s="113"/>
      <c r="AL603" s="114"/>
      <c r="AM603" s="111"/>
      <c r="AN603" s="111"/>
      <c r="AO603" s="115"/>
      <c r="AP603" s="115"/>
      <c r="AQ603" s="115"/>
      <c r="AR603" s="115"/>
      <c r="AS603" s="115"/>
      <c r="AT603" s="115"/>
      <c r="AU603" s="115"/>
      <c r="AV603" s="115"/>
      <c r="AW603" s="115"/>
      <c r="AX603" s="116"/>
      <c r="AY603" s="118"/>
      <c r="AZ603" s="117"/>
      <c r="BA603" s="119"/>
      <c r="BB603" s="118"/>
      <c r="BC603" s="118"/>
      <c r="BD603" s="118"/>
      <c r="BE603" s="118"/>
      <c r="BF603" s="118"/>
      <c r="BG603" s="37"/>
      <c r="BH603" s="120"/>
      <c r="BI603" s="120"/>
      <c r="BJ603" s="120"/>
      <c r="BK603" s="120"/>
      <c r="BL603" s="120"/>
      <c r="BM603" s="120"/>
      <c r="BN603" s="120"/>
      <c r="BO603" s="120"/>
      <c r="BP603" s="120"/>
      <c r="BQ603" s="120"/>
      <c r="BR603" s="120"/>
      <c r="BS603" s="120"/>
      <c r="BT603" s="120"/>
      <c r="BU603" s="120"/>
      <c r="BV603" s="120"/>
      <c r="BW603" s="120"/>
      <c r="BX603" s="120"/>
      <c r="BY603" s="120"/>
      <c r="BZ603" s="120"/>
      <c r="CA603" s="120"/>
      <c r="CB603" s="120"/>
      <c r="CC603" s="120"/>
      <c r="CD603" s="120"/>
      <c r="CE603" s="120"/>
      <c r="CF603" s="120"/>
      <c r="CG603" s="120"/>
      <c r="CH603" s="120"/>
      <c r="CI603" s="120"/>
      <c r="CJ603" s="120"/>
      <c r="CK603" s="120"/>
      <c r="CL603" s="120"/>
      <c r="CM603" s="120"/>
      <c r="CN603" s="120"/>
      <c r="CO603" s="120"/>
      <c r="CP603" s="120"/>
      <c r="CQ603" s="120"/>
      <c r="CR603" s="120"/>
      <c r="CS603" s="120"/>
      <c r="CT603" s="120"/>
      <c r="CU603" s="120"/>
      <c r="CV603" s="120"/>
      <c r="CW603" s="120"/>
    </row>
    <row r="604" spans="1:101" s="121" customFormat="1" ht="31.5" customHeight="1" x14ac:dyDescent="0.35">
      <c r="A604" s="105"/>
      <c r="B604" s="106"/>
      <c r="C604" s="106"/>
      <c r="D604" s="106"/>
      <c r="E604" s="106"/>
      <c r="F604" s="106"/>
      <c r="G604" s="107"/>
      <c r="H604" s="108"/>
      <c r="I604" s="108"/>
      <c r="J604" s="108"/>
      <c r="K604" s="108"/>
      <c r="L604" s="109"/>
      <c r="M604" s="110"/>
      <c r="N604" s="93"/>
      <c r="O604" s="153"/>
      <c r="P604" s="153"/>
      <c r="Q604" s="153"/>
      <c r="R604" s="153"/>
      <c r="S604" s="153"/>
      <c r="T604" s="111"/>
      <c r="U604" s="111"/>
      <c r="V604" s="153"/>
      <c r="W604" s="153"/>
      <c r="X604" s="153"/>
      <c r="Y604" s="153"/>
      <c r="Z604" s="153"/>
      <c r="AA604" s="111"/>
      <c r="AB604" s="111"/>
      <c r="AC604" s="153"/>
      <c r="AD604" s="153"/>
      <c r="AE604" s="153"/>
      <c r="AF604" s="153"/>
      <c r="AG604" s="153"/>
      <c r="AH604" s="111"/>
      <c r="AI604" s="111"/>
      <c r="AJ604" s="112"/>
      <c r="AK604" s="113"/>
      <c r="AL604" s="114"/>
      <c r="AM604" s="111"/>
      <c r="AN604" s="111"/>
      <c r="AO604" s="115"/>
      <c r="AP604" s="115"/>
      <c r="AQ604" s="115"/>
      <c r="AR604" s="115"/>
      <c r="AS604" s="115"/>
      <c r="AT604" s="115"/>
      <c r="AU604" s="115"/>
      <c r="AV604" s="115"/>
      <c r="AW604" s="115"/>
      <c r="AX604" s="116"/>
      <c r="AY604" s="118"/>
      <c r="AZ604" s="117"/>
      <c r="BA604" s="119"/>
      <c r="BB604" s="118"/>
      <c r="BC604" s="118"/>
      <c r="BD604" s="118"/>
      <c r="BE604" s="118"/>
      <c r="BF604" s="118"/>
      <c r="BG604" s="37"/>
      <c r="BH604" s="120"/>
      <c r="BI604" s="120"/>
      <c r="BJ604" s="120"/>
      <c r="BK604" s="120"/>
      <c r="BL604" s="120"/>
      <c r="BM604" s="120"/>
      <c r="BN604" s="120"/>
      <c r="BO604" s="120"/>
      <c r="BP604" s="120"/>
      <c r="BQ604" s="120"/>
      <c r="BR604" s="120"/>
      <c r="BS604" s="120"/>
      <c r="BT604" s="120"/>
      <c r="BU604" s="120"/>
      <c r="BV604" s="120"/>
      <c r="BW604" s="120"/>
      <c r="BX604" s="120"/>
      <c r="BY604" s="120"/>
      <c r="BZ604" s="120"/>
      <c r="CA604" s="120"/>
      <c r="CB604" s="120"/>
      <c r="CC604" s="120"/>
      <c r="CD604" s="120"/>
      <c r="CE604" s="120"/>
      <c r="CF604" s="120"/>
      <c r="CG604" s="120"/>
      <c r="CH604" s="120"/>
      <c r="CI604" s="120"/>
      <c r="CJ604" s="120"/>
      <c r="CK604" s="120"/>
      <c r="CL604" s="120"/>
      <c r="CM604" s="120"/>
      <c r="CN604" s="120"/>
      <c r="CO604" s="120"/>
      <c r="CP604" s="120"/>
      <c r="CQ604" s="120"/>
      <c r="CR604" s="120"/>
      <c r="CS604" s="120"/>
      <c r="CT604" s="120"/>
      <c r="CU604" s="120"/>
      <c r="CV604" s="120"/>
      <c r="CW604" s="120"/>
    </row>
    <row r="605" spans="1:101" s="121" customFormat="1" ht="31.5" customHeight="1" x14ac:dyDescent="0.35">
      <c r="A605" s="105"/>
      <c r="B605" s="106"/>
      <c r="C605" s="106"/>
      <c r="D605" s="106"/>
      <c r="E605" s="106"/>
      <c r="F605" s="106"/>
      <c r="G605" s="107"/>
      <c r="H605" s="108"/>
      <c r="I605" s="108"/>
      <c r="J605" s="108"/>
      <c r="K605" s="108"/>
      <c r="L605" s="109"/>
      <c r="M605" s="110"/>
      <c r="N605" s="93"/>
      <c r="O605" s="153"/>
      <c r="P605" s="153"/>
      <c r="Q605" s="153"/>
      <c r="R605" s="153"/>
      <c r="S605" s="153"/>
      <c r="T605" s="111"/>
      <c r="U605" s="111"/>
      <c r="V605" s="153"/>
      <c r="W605" s="153"/>
      <c r="X605" s="153"/>
      <c r="Y605" s="153"/>
      <c r="Z605" s="153"/>
      <c r="AA605" s="111"/>
      <c r="AB605" s="111"/>
      <c r="AC605" s="153"/>
      <c r="AD605" s="153"/>
      <c r="AE605" s="153"/>
      <c r="AF605" s="153"/>
      <c r="AG605" s="153"/>
      <c r="AH605" s="111"/>
      <c r="AI605" s="111"/>
      <c r="AJ605" s="112"/>
      <c r="AK605" s="113"/>
      <c r="AL605" s="114"/>
      <c r="AM605" s="111"/>
      <c r="AN605" s="111"/>
      <c r="AO605" s="115"/>
      <c r="AP605" s="115"/>
      <c r="AQ605" s="115"/>
      <c r="AR605" s="115"/>
      <c r="AS605" s="115"/>
      <c r="AT605" s="115"/>
      <c r="AU605" s="115"/>
      <c r="AV605" s="115"/>
      <c r="AW605" s="115"/>
      <c r="AX605" s="116"/>
      <c r="AY605" s="118"/>
      <c r="AZ605" s="117"/>
      <c r="BA605" s="119"/>
      <c r="BB605" s="118"/>
      <c r="BC605" s="118"/>
      <c r="BD605" s="118"/>
      <c r="BE605" s="118"/>
      <c r="BF605" s="118"/>
      <c r="BG605" s="37"/>
      <c r="BH605" s="120"/>
      <c r="BI605" s="120"/>
      <c r="BJ605" s="120"/>
      <c r="BK605" s="120"/>
      <c r="BL605" s="120"/>
      <c r="BM605" s="120"/>
      <c r="BN605" s="120"/>
      <c r="BO605" s="120"/>
      <c r="BP605" s="120"/>
      <c r="BQ605" s="120"/>
      <c r="BR605" s="120"/>
      <c r="BS605" s="120"/>
      <c r="BT605" s="120"/>
      <c r="BU605" s="120"/>
      <c r="BV605" s="120"/>
      <c r="BW605" s="120"/>
      <c r="BX605" s="120"/>
      <c r="BY605" s="120"/>
      <c r="BZ605" s="120"/>
      <c r="CA605" s="120"/>
      <c r="CB605" s="120"/>
      <c r="CC605" s="120"/>
      <c r="CD605" s="120"/>
      <c r="CE605" s="120"/>
      <c r="CF605" s="120"/>
      <c r="CG605" s="120"/>
      <c r="CH605" s="120"/>
      <c r="CI605" s="120"/>
      <c r="CJ605" s="120"/>
      <c r="CK605" s="120"/>
      <c r="CL605" s="120"/>
      <c r="CM605" s="120"/>
      <c r="CN605" s="120"/>
      <c r="CO605" s="120"/>
      <c r="CP605" s="120"/>
      <c r="CQ605" s="120"/>
      <c r="CR605" s="120"/>
      <c r="CS605" s="120"/>
      <c r="CT605" s="120"/>
      <c r="CU605" s="120"/>
      <c r="CV605" s="120"/>
      <c r="CW605" s="120"/>
    </row>
    <row r="606" spans="1:101" s="121" customFormat="1" ht="31.5" customHeight="1" x14ac:dyDescent="0.35">
      <c r="A606" s="105"/>
      <c r="B606" s="106"/>
      <c r="C606" s="106"/>
      <c r="D606" s="106"/>
      <c r="E606" s="106"/>
      <c r="F606" s="106"/>
      <c r="G606" s="107"/>
      <c r="H606" s="108"/>
      <c r="I606" s="108"/>
      <c r="J606" s="108"/>
      <c r="K606" s="108"/>
      <c r="L606" s="109"/>
      <c r="M606" s="110"/>
      <c r="N606" s="93"/>
      <c r="O606" s="153"/>
      <c r="P606" s="153"/>
      <c r="Q606" s="153"/>
      <c r="R606" s="153"/>
      <c r="S606" s="153"/>
      <c r="T606" s="111"/>
      <c r="U606" s="111"/>
      <c r="V606" s="153"/>
      <c r="W606" s="153"/>
      <c r="X606" s="153"/>
      <c r="Y606" s="153"/>
      <c r="Z606" s="153"/>
      <c r="AA606" s="111"/>
      <c r="AB606" s="111"/>
      <c r="AC606" s="153"/>
      <c r="AD606" s="153"/>
      <c r="AE606" s="153"/>
      <c r="AF606" s="153"/>
      <c r="AG606" s="153"/>
      <c r="AH606" s="111"/>
      <c r="AI606" s="111"/>
      <c r="AJ606" s="112"/>
      <c r="AK606" s="113"/>
      <c r="AL606" s="114"/>
      <c r="AM606" s="111"/>
      <c r="AN606" s="111"/>
      <c r="AO606" s="115"/>
      <c r="AP606" s="115"/>
      <c r="AQ606" s="115"/>
      <c r="AR606" s="115"/>
      <c r="AS606" s="115"/>
      <c r="AT606" s="115"/>
      <c r="AU606" s="115"/>
      <c r="AV606" s="115"/>
      <c r="AW606" s="115"/>
      <c r="AX606" s="116"/>
      <c r="AY606" s="118"/>
      <c r="AZ606" s="117"/>
      <c r="BA606" s="119"/>
      <c r="BB606" s="118"/>
      <c r="BC606" s="118"/>
      <c r="BD606" s="118"/>
      <c r="BE606" s="118"/>
      <c r="BF606" s="118"/>
      <c r="BG606" s="37"/>
      <c r="BH606" s="120"/>
      <c r="BI606" s="120"/>
      <c r="BJ606" s="120"/>
      <c r="BK606" s="120"/>
      <c r="BL606" s="120"/>
      <c r="BM606" s="120"/>
      <c r="BN606" s="120"/>
      <c r="BO606" s="120"/>
      <c r="BP606" s="120"/>
      <c r="BQ606" s="120"/>
      <c r="BR606" s="120"/>
      <c r="BS606" s="120"/>
      <c r="BT606" s="120"/>
      <c r="BU606" s="120"/>
      <c r="BV606" s="120"/>
      <c r="BW606" s="120"/>
      <c r="BX606" s="120"/>
      <c r="BY606" s="120"/>
      <c r="BZ606" s="120"/>
      <c r="CA606" s="120"/>
      <c r="CB606" s="120"/>
      <c r="CC606" s="120"/>
      <c r="CD606" s="120"/>
      <c r="CE606" s="120"/>
      <c r="CF606" s="120"/>
      <c r="CG606" s="120"/>
      <c r="CH606" s="120"/>
      <c r="CI606" s="120"/>
      <c r="CJ606" s="120"/>
      <c r="CK606" s="120"/>
      <c r="CL606" s="120"/>
      <c r="CM606" s="120"/>
      <c r="CN606" s="120"/>
      <c r="CO606" s="120"/>
      <c r="CP606" s="120"/>
      <c r="CQ606" s="120"/>
      <c r="CR606" s="120"/>
      <c r="CS606" s="120"/>
      <c r="CT606" s="120"/>
      <c r="CU606" s="120"/>
      <c r="CV606" s="120"/>
      <c r="CW606" s="120"/>
    </row>
    <row r="607" spans="1:101" s="121" customFormat="1" ht="31.5" customHeight="1" x14ac:dyDescent="0.35">
      <c r="A607" s="105"/>
      <c r="B607" s="106"/>
      <c r="C607" s="106"/>
      <c r="D607" s="106"/>
      <c r="E607" s="106"/>
      <c r="F607" s="106"/>
      <c r="G607" s="107"/>
      <c r="H607" s="108"/>
      <c r="I607" s="108"/>
      <c r="J607" s="108"/>
      <c r="K607" s="108"/>
      <c r="L607" s="109"/>
      <c r="M607" s="110"/>
      <c r="N607" s="93"/>
      <c r="O607" s="153"/>
      <c r="P607" s="153"/>
      <c r="Q607" s="153"/>
      <c r="R607" s="153"/>
      <c r="S607" s="153"/>
      <c r="T607" s="111"/>
      <c r="U607" s="111"/>
      <c r="V607" s="153"/>
      <c r="W607" s="153"/>
      <c r="X607" s="153"/>
      <c r="Y607" s="153"/>
      <c r="Z607" s="153"/>
      <c r="AA607" s="111"/>
      <c r="AB607" s="111"/>
      <c r="AC607" s="153"/>
      <c r="AD607" s="153"/>
      <c r="AE607" s="153"/>
      <c r="AF607" s="153"/>
      <c r="AG607" s="153"/>
      <c r="AH607" s="111"/>
      <c r="AI607" s="111"/>
      <c r="AJ607" s="112"/>
      <c r="AK607" s="113"/>
      <c r="AL607" s="114"/>
      <c r="AM607" s="111"/>
      <c r="AN607" s="111"/>
      <c r="AO607" s="115"/>
      <c r="AP607" s="115"/>
      <c r="AQ607" s="115"/>
      <c r="AR607" s="115"/>
      <c r="AS607" s="115"/>
      <c r="AT607" s="115"/>
      <c r="AU607" s="115"/>
      <c r="AV607" s="115"/>
      <c r="AW607" s="115"/>
      <c r="AX607" s="116"/>
      <c r="AY607" s="118"/>
      <c r="AZ607" s="117"/>
      <c r="BA607" s="119"/>
      <c r="BB607" s="118"/>
      <c r="BC607" s="118"/>
      <c r="BD607" s="118"/>
      <c r="BE607" s="118"/>
      <c r="BF607" s="118"/>
      <c r="BG607" s="37"/>
      <c r="BH607" s="120"/>
      <c r="BI607" s="120"/>
      <c r="BJ607" s="120"/>
      <c r="BK607" s="120"/>
      <c r="BL607" s="120"/>
      <c r="BM607" s="120"/>
      <c r="BN607" s="120"/>
      <c r="BO607" s="120"/>
      <c r="BP607" s="120"/>
      <c r="BQ607" s="120"/>
      <c r="BR607" s="120"/>
      <c r="BS607" s="120"/>
      <c r="BT607" s="120"/>
      <c r="BU607" s="120"/>
      <c r="BV607" s="120"/>
      <c r="BW607" s="120"/>
      <c r="BX607" s="120"/>
      <c r="BY607" s="120"/>
      <c r="BZ607" s="120"/>
      <c r="CA607" s="120"/>
      <c r="CB607" s="120"/>
      <c r="CC607" s="120"/>
      <c r="CD607" s="120"/>
      <c r="CE607" s="120"/>
      <c r="CF607" s="120"/>
      <c r="CG607" s="120"/>
      <c r="CH607" s="120"/>
      <c r="CI607" s="120"/>
      <c r="CJ607" s="120"/>
      <c r="CK607" s="120"/>
      <c r="CL607" s="120"/>
      <c r="CM607" s="120"/>
      <c r="CN607" s="120"/>
      <c r="CO607" s="120"/>
      <c r="CP607" s="120"/>
      <c r="CQ607" s="120"/>
      <c r="CR607" s="120"/>
      <c r="CS607" s="120"/>
      <c r="CT607" s="120"/>
      <c r="CU607" s="120"/>
      <c r="CV607" s="120"/>
      <c r="CW607" s="120"/>
    </row>
    <row r="608" spans="1:101" s="121" customFormat="1" ht="31.5" customHeight="1" x14ac:dyDescent="0.35">
      <c r="A608" s="105"/>
      <c r="B608" s="106"/>
      <c r="C608" s="106"/>
      <c r="D608" s="106"/>
      <c r="E608" s="106"/>
      <c r="F608" s="106"/>
      <c r="G608" s="107"/>
      <c r="H608" s="108"/>
      <c r="I608" s="108"/>
      <c r="J608" s="108"/>
      <c r="K608" s="108"/>
      <c r="L608" s="109"/>
      <c r="M608" s="110"/>
      <c r="N608" s="93"/>
      <c r="O608" s="153"/>
      <c r="P608" s="153"/>
      <c r="Q608" s="153"/>
      <c r="R608" s="153"/>
      <c r="S608" s="153"/>
      <c r="T608" s="111"/>
      <c r="U608" s="111"/>
      <c r="V608" s="153"/>
      <c r="W608" s="153"/>
      <c r="X608" s="153"/>
      <c r="Y608" s="153"/>
      <c r="Z608" s="153"/>
      <c r="AA608" s="111"/>
      <c r="AB608" s="111"/>
      <c r="AC608" s="153"/>
      <c r="AD608" s="153"/>
      <c r="AE608" s="153"/>
      <c r="AF608" s="153"/>
      <c r="AG608" s="153"/>
      <c r="AH608" s="111"/>
      <c r="AI608" s="111"/>
      <c r="AJ608" s="112"/>
      <c r="AK608" s="113"/>
      <c r="AL608" s="114"/>
      <c r="AM608" s="111"/>
      <c r="AN608" s="111"/>
      <c r="AO608" s="115"/>
      <c r="AP608" s="115"/>
      <c r="AQ608" s="115"/>
      <c r="AR608" s="115"/>
      <c r="AS608" s="115"/>
      <c r="AT608" s="115"/>
      <c r="AU608" s="115"/>
      <c r="AV608" s="115"/>
      <c r="AW608" s="115"/>
      <c r="AX608" s="116"/>
      <c r="AY608" s="118"/>
      <c r="AZ608" s="117"/>
      <c r="BA608" s="119"/>
      <c r="BB608" s="118"/>
      <c r="BC608" s="118"/>
      <c r="BD608" s="118"/>
      <c r="BE608" s="118"/>
      <c r="BF608" s="118"/>
      <c r="BG608" s="37"/>
      <c r="BH608" s="120"/>
      <c r="BI608" s="120"/>
      <c r="BJ608" s="120"/>
      <c r="BK608" s="120"/>
      <c r="BL608" s="120"/>
      <c r="BM608" s="120"/>
      <c r="BN608" s="120"/>
      <c r="BO608" s="120"/>
      <c r="BP608" s="120"/>
      <c r="BQ608" s="120"/>
      <c r="BR608" s="120"/>
      <c r="BS608" s="120"/>
      <c r="BT608" s="120"/>
      <c r="BU608" s="120"/>
      <c r="BV608" s="120"/>
      <c r="BW608" s="120"/>
      <c r="BX608" s="120"/>
      <c r="BY608" s="120"/>
      <c r="BZ608" s="120"/>
      <c r="CA608" s="120"/>
      <c r="CB608" s="120"/>
      <c r="CC608" s="120"/>
      <c r="CD608" s="120"/>
      <c r="CE608" s="120"/>
      <c r="CF608" s="120"/>
      <c r="CG608" s="120"/>
      <c r="CH608" s="120"/>
      <c r="CI608" s="120"/>
      <c r="CJ608" s="120"/>
      <c r="CK608" s="120"/>
      <c r="CL608" s="120"/>
      <c r="CM608" s="120"/>
      <c r="CN608" s="120"/>
      <c r="CO608" s="120"/>
      <c r="CP608" s="120"/>
      <c r="CQ608" s="120"/>
      <c r="CR608" s="120"/>
      <c r="CS608" s="120"/>
      <c r="CT608" s="120"/>
      <c r="CU608" s="120"/>
      <c r="CV608" s="120"/>
      <c r="CW608" s="120"/>
    </row>
    <row r="609" spans="1:101" s="121" customFormat="1" ht="31.5" customHeight="1" x14ac:dyDescent="0.35">
      <c r="A609" s="105"/>
      <c r="B609" s="106"/>
      <c r="C609" s="106"/>
      <c r="D609" s="106"/>
      <c r="E609" s="106"/>
      <c r="F609" s="106"/>
      <c r="G609" s="107"/>
      <c r="H609" s="108"/>
      <c r="I609" s="108"/>
      <c r="J609" s="108"/>
      <c r="K609" s="108"/>
      <c r="L609" s="109"/>
      <c r="M609" s="110"/>
      <c r="N609" s="93"/>
      <c r="O609" s="153"/>
      <c r="P609" s="153"/>
      <c r="Q609" s="153"/>
      <c r="R609" s="153"/>
      <c r="S609" s="153"/>
      <c r="T609" s="111"/>
      <c r="U609" s="111"/>
      <c r="V609" s="153"/>
      <c r="W609" s="153"/>
      <c r="X609" s="153"/>
      <c r="Y609" s="153"/>
      <c r="Z609" s="153"/>
      <c r="AA609" s="111"/>
      <c r="AB609" s="111"/>
      <c r="AC609" s="153"/>
      <c r="AD609" s="153"/>
      <c r="AE609" s="153"/>
      <c r="AF609" s="153"/>
      <c r="AG609" s="153"/>
      <c r="AH609" s="111"/>
      <c r="AI609" s="111"/>
      <c r="AJ609" s="112"/>
      <c r="AK609" s="113"/>
      <c r="AL609" s="114"/>
      <c r="AM609" s="111"/>
      <c r="AN609" s="111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6"/>
      <c r="AY609" s="118"/>
      <c r="AZ609" s="117"/>
      <c r="BA609" s="119"/>
      <c r="BB609" s="118"/>
      <c r="BC609" s="118"/>
      <c r="BD609" s="118"/>
      <c r="BE609" s="118"/>
      <c r="BF609" s="118"/>
      <c r="BG609" s="37"/>
      <c r="BH609" s="120"/>
      <c r="BI609" s="120"/>
      <c r="BJ609" s="120"/>
      <c r="BK609" s="120"/>
      <c r="BL609" s="120"/>
      <c r="BM609" s="120"/>
      <c r="BN609" s="120"/>
      <c r="BO609" s="120"/>
      <c r="BP609" s="120"/>
      <c r="BQ609" s="120"/>
      <c r="BR609" s="120"/>
      <c r="BS609" s="120"/>
      <c r="BT609" s="120"/>
      <c r="BU609" s="120"/>
      <c r="BV609" s="120"/>
      <c r="BW609" s="120"/>
      <c r="BX609" s="120"/>
      <c r="BY609" s="120"/>
      <c r="BZ609" s="120"/>
      <c r="CA609" s="120"/>
      <c r="CB609" s="120"/>
      <c r="CC609" s="120"/>
      <c r="CD609" s="120"/>
      <c r="CE609" s="120"/>
      <c r="CF609" s="120"/>
      <c r="CG609" s="120"/>
      <c r="CH609" s="120"/>
      <c r="CI609" s="120"/>
      <c r="CJ609" s="120"/>
      <c r="CK609" s="120"/>
      <c r="CL609" s="120"/>
      <c r="CM609" s="120"/>
      <c r="CN609" s="120"/>
      <c r="CO609" s="120"/>
      <c r="CP609" s="120"/>
      <c r="CQ609" s="120"/>
      <c r="CR609" s="120"/>
      <c r="CS609" s="120"/>
      <c r="CT609" s="120"/>
      <c r="CU609" s="120"/>
      <c r="CV609" s="120"/>
      <c r="CW609" s="120"/>
    </row>
    <row r="610" spans="1:101" s="121" customFormat="1" ht="31.5" customHeight="1" x14ac:dyDescent="0.35">
      <c r="A610" s="105"/>
      <c r="B610" s="106"/>
      <c r="C610" s="106"/>
      <c r="D610" s="106"/>
      <c r="E610" s="106"/>
      <c r="F610" s="106"/>
      <c r="G610" s="107"/>
      <c r="H610" s="108"/>
      <c r="I610" s="108"/>
      <c r="J610" s="108"/>
      <c r="K610" s="108"/>
      <c r="L610" s="109"/>
      <c r="M610" s="110"/>
      <c r="N610" s="93"/>
      <c r="O610" s="153"/>
      <c r="P610" s="153"/>
      <c r="Q610" s="153"/>
      <c r="R610" s="153"/>
      <c r="S610" s="153"/>
      <c r="T610" s="111"/>
      <c r="U610" s="111"/>
      <c r="V610" s="153"/>
      <c r="W610" s="153"/>
      <c r="X610" s="153"/>
      <c r="Y610" s="153"/>
      <c r="Z610" s="153"/>
      <c r="AA610" s="111"/>
      <c r="AB610" s="111"/>
      <c r="AC610" s="153"/>
      <c r="AD610" s="153"/>
      <c r="AE610" s="153"/>
      <c r="AF610" s="153"/>
      <c r="AG610" s="153"/>
      <c r="AH610" s="111"/>
      <c r="AI610" s="111"/>
      <c r="AJ610" s="112"/>
      <c r="AK610" s="113"/>
      <c r="AL610" s="114"/>
      <c r="AM610" s="111"/>
      <c r="AN610" s="111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6"/>
      <c r="AY610" s="118"/>
      <c r="AZ610" s="117"/>
      <c r="BA610" s="119"/>
      <c r="BB610" s="118"/>
      <c r="BC610" s="118"/>
      <c r="BD610" s="118"/>
      <c r="BE610" s="118"/>
      <c r="BF610" s="118"/>
      <c r="BG610" s="37"/>
      <c r="BH610" s="120"/>
      <c r="BI610" s="120"/>
      <c r="BJ610" s="120"/>
      <c r="BK610" s="120"/>
      <c r="BL610" s="120"/>
      <c r="BM610" s="120"/>
      <c r="BN610" s="120"/>
      <c r="BO610" s="120"/>
      <c r="BP610" s="120"/>
      <c r="BQ610" s="120"/>
      <c r="BR610" s="120"/>
      <c r="BS610" s="120"/>
      <c r="BT610" s="120"/>
      <c r="BU610" s="120"/>
      <c r="BV610" s="120"/>
      <c r="BW610" s="120"/>
      <c r="BX610" s="120"/>
      <c r="BY610" s="120"/>
      <c r="BZ610" s="120"/>
      <c r="CA610" s="120"/>
      <c r="CB610" s="120"/>
      <c r="CC610" s="120"/>
      <c r="CD610" s="120"/>
      <c r="CE610" s="120"/>
      <c r="CF610" s="120"/>
      <c r="CG610" s="120"/>
      <c r="CH610" s="120"/>
      <c r="CI610" s="120"/>
      <c r="CJ610" s="120"/>
      <c r="CK610" s="120"/>
      <c r="CL610" s="120"/>
      <c r="CM610" s="120"/>
      <c r="CN610" s="120"/>
      <c r="CO610" s="120"/>
      <c r="CP610" s="120"/>
      <c r="CQ610" s="120"/>
      <c r="CR610" s="120"/>
      <c r="CS610" s="120"/>
      <c r="CT610" s="120"/>
      <c r="CU610" s="120"/>
      <c r="CV610" s="120"/>
      <c r="CW610" s="120"/>
    </row>
    <row r="611" spans="1:101" s="121" customFormat="1" ht="31.5" customHeight="1" x14ac:dyDescent="0.35">
      <c r="A611" s="105"/>
      <c r="B611" s="106"/>
      <c r="C611" s="106"/>
      <c r="D611" s="106"/>
      <c r="E611" s="106"/>
      <c r="F611" s="106"/>
      <c r="G611" s="107"/>
      <c r="H611" s="108"/>
      <c r="I611" s="108"/>
      <c r="J611" s="108"/>
      <c r="K611" s="108"/>
      <c r="L611" s="109"/>
      <c r="M611" s="110"/>
      <c r="N611" s="93"/>
      <c r="O611" s="153"/>
      <c r="P611" s="153"/>
      <c r="Q611" s="153"/>
      <c r="R611" s="153"/>
      <c r="S611" s="153"/>
      <c r="T611" s="111"/>
      <c r="U611" s="111"/>
      <c r="V611" s="153"/>
      <c r="W611" s="153"/>
      <c r="X611" s="153"/>
      <c r="Y611" s="153"/>
      <c r="Z611" s="153"/>
      <c r="AA611" s="111"/>
      <c r="AB611" s="111"/>
      <c r="AC611" s="153"/>
      <c r="AD611" s="153"/>
      <c r="AE611" s="153"/>
      <c r="AF611" s="153"/>
      <c r="AG611" s="153"/>
      <c r="AH611" s="111"/>
      <c r="AI611" s="111"/>
      <c r="AJ611" s="112"/>
      <c r="AK611" s="113"/>
      <c r="AL611" s="114"/>
      <c r="AM611" s="111"/>
      <c r="AN611" s="111"/>
      <c r="AO611" s="115"/>
      <c r="AP611" s="115"/>
      <c r="AQ611" s="115"/>
      <c r="AR611" s="115"/>
      <c r="AS611" s="115"/>
      <c r="AT611" s="115"/>
      <c r="AU611" s="115"/>
      <c r="AV611" s="115"/>
      <c r="AW611" s="115"/>
      <c r="AX611" s="116"/>
      <c r="AY611" s="118"/>
      <c r="AZ611" s="117"/>
      <c r="BA611" s="119"/>
      <c r="BB611" s="118"/>
      <c r="BC611" s="118"/>
      <c r="BD611" s="118"/>
      <c r="BE611" s="118"/>
      <c r="BF611" s="118"/>
      <c r="BG611" s="37"/>
      <c r="BH611" s="120"/>
      <c r="BI611" s="120"/>
      <c r="BJ611" s="120"/>
      <c r="BK611" s="120"/>
      <c r="BL611" s="120"/>
      <c r="BM611" s="120"/>
      <c r="BN611" s="120"/>
      <c r="BO611" s="120"/>
      <c r="BP611" s="120"/>
      <c r="BQ611" s="120"/>
      <c r="BR611" s="120"/>
      <c r="BS611" s="120"/>
      <c r="BT611" s="120"/>
      <c r="BU611" s="120"/>
      <c r="BV611" s="120"/>
      <c r="BW611" s="120"/>
      <c r="BX611" s="120"/>
      <c r="BY611" s="120"/>
      <c r="BZ611" s="120"/>
      <c r="CA611" s="120"/>
      <c r="CB611" s="120"/>
      <c r="CC611" s="120"/>
      <c r="CD611" s="120"/>
      <c r="CE611" s="120"/>
      <c r="CF611" s="120"/>
      <c r="CG611" s="120"/>
      <c r="CH611" s="120"/>
      <c r="CI611" s="120"/>
      <c r="CJ611" s="120"/>
      <c r="CK611" s="120"/>
      <c r="CL611" s="120"/>
      <c r="CM611" s="120"/>
      <c r="CN611" s="120"/>
      <c r="CO611" s="120"/>
      <c r="CP611" s="120"/>
      <c r="CQ611" s="120"/>
      <c r="CR611" s="120"/>
      <c r="CS611" s="120"/>
      <c r="CT611" s="120"/>
      <c r="CU611" s="120"/>
      <c r="CV611" s="120"/>
      <c r="CW611" s="120"/>
    </row>
    <row r="612" spans="1:101" s="121" customFormat="1" ht="31.5" customHeight="1" x14ac:dyDescent="0.35">
      <c r="A612" s="105"/>
      <c r="B612" s="106"/>
      <c r="C612" s="106"/>
      <c r="D612" s="106"/>
      <c r="E612" s="106"/>
      <c r="F612" s="106"/>
      <c r="G612" s="107"/>
      <c r="H612" s="108"/>
      <c r="I612" s="108"/>
      <c r="J612" s="108"/>
      <c r="K612" s="108"/>
      <c r="L612" s="109"/>
      <c r="M612" s="110"/>
      <c r="N612" s="93"/>
      <c r="O612" s="153"/>
      <c r="P612" s="153"/>
      <c r="Q612" s="153"/>
      <c r="R612" s="153"/>
      <c r="S612" s="153"/>
      <c r="T612" s="111"/>
      <c r="U612" s="111"/>
      <c r="V612" s="153"/>
      <c r="W612" s="153"/>
      <c r="X612" s="153"/>
      <c r="Y612" s="153"/>
      <c r="Z612" s="153"/>
      <c r="AA612" s="111"/>
      <c r="AB612" s="111"/>
      <c r="AC612" s="153"/>
      <c r="AD612" s="153"/>
      <c r="AE612" s="153"/>
      <c r="AF612" s="153"/>
      <c r="AG612" s="153"/>
      <c r="AH612" s="111"/>
      <c r="AI612" s="111"/>
      <c r="AJ612" s="112"/>
      <c r="AK612" s="113"/>
      <c r="AL612" s="114"/>
      <c r="AM612" s="111"/>
      <c r="AN612" s="111"/>
      <c r="AO612" s="115"/>
      <c r="AP612" s="115"/>
      <c r="AQ612" s="115"/>
      <c r="AR612" s="115"/>
      <c r="AS612" s="115"/>
      <c r="AT612" s="115"/>
      <c r="AU612" s="115"/>
      <c r="AV612" s="115"/>
      <c r="AW612" s="115"/>
      <c r="AX612" s="116"/>
      <c r="AY612" s="118"/>
      <c r="AZ612" s="117"/>
      <c r="BA612" s="119"/>
      <c r="BB612" s="118"/>
      <c r="BC612" s="118"/>
      <c r="BD612" s="118"/>
      <c r="BE612" s="118"/>
      <c r="BF612" s="118"/>
      <c r="BG612" s="37"/>
      <c r="BH612" s="120"/>
      <c r="BI612" s="120"/>
      <c r="BJ612" s="120"/>
      <c r="BK612" s="120"/>
      <c r="BL612" s="120"/>
      <c r="BM612" s="120"/>
      <c r="BN612" s="120"/>
      <c r="BO612" s="120"/>
      <c r="BP612" s="120"/>
      <c r="BQ612" s="120"/>
      <c r="BR612" s="120"/>
      <c r="BS612" s="120"/>
      <c r="BT612" s="120"/>
      <c r="BU612" s="120"/>
      <c r="BV612" s="120"/>
      <c r="BW612" s="120"/>
      <c r="BX612" s="120"/>
      <c r="BY612" s="120"/>
      <c r="BZ612" s="120"/>
      <c r="CA612" s="120"/>
      <c r="CB612" s="120"/>
      <c r="CC612" s="120"/>
      <c r="CD612" s="120"/>
      <c r="CE612" s="120"/>
      <c r="CF612" s="120"/>
      <c r="CG612" s="120"/>
      <c r="CH612" s="120"/>
      <c r="CI612" s="120"/>
      <c r="CJ612" s="120"/>
      <c r="CK612" s="120"/>
      <c r="CL612" s="120"/>
      <c r="CM612" s="120"/>
      <c r="CN612" s="120"/>
      <c r="CO612" s="120"/>
      <c r="CP612" s="120"/>
      <c r="CQ612" s="120"/>
      <c r="CR612" s="120"/>
      <c r="CS612" s="120"/>
      <c r="CT612" s="120"/>
      <c r="CU612" s="120"/>
      <c r="CV612" s="120"/>
      <c r="CW612" s="120"/>
    </row>
    <row r="613" spans="1:101" s="121" customFormat="1" ht="31.5" customHeight="1" x14ac:dyDescent="0.35">
      <c r="A613" s="105"/>
      <c r="B613" s="106"/>
      <c r="C613" s="106"/>
      <c r="D613" s="106"/>
      <c r="E613" s="106"/>
      <c r="F613" s="106"/>
      <c r="G613" s="107"/>
      <c r="H613" s="108"/>
      <c r="I613" s="108"/>
      <c r="J613" s="108"/>
      <c r="K613" s="108"/>
      <c r="L613" s="109"/>
      <c r="M613" s="110"/>
      <c r="N613" s="93"/>
      <c r="O613" s="153"/>
      <c r="P613" s="153"/>
      <c r="Q613" s="153"/>
      <c r="R613" s="153"/>
      <c r="S613" s="153"/>
      <c r="T613" s="111"/>
      <c r="U613" s="111"/>
      <c r="V613" s="153"/>
      <c r="W613" s="153"/>
      <c r="X613" s="153"/>
      <c r="Y613" s="153"/>
      <c r="Z613" s="153"/>
      <c r="AA613" s="111"/>
      <c r="AB613" s="111"/>
      <c r="AC613" s="153"/>
      <c r="AD613" s="153"/>
      <c r="AE613" s="153"/>
      <c r="AF613" s="153"/>
      <c r="AG613" s="153"/>
      <c r="AH613" s="111"/>
      <c r="AI613" s="111"/>
      <c r="AJ613" s="112"/>
      <c r="AK613" s="113"/>
      <c r="AL613" s="114"/>
      <c r="AM613" s="111"/>
      <c r="AN613" s="111"/>
      <c r="AO613" s="115"/>
      <c r="AP613" s="115"/>
      <c r="AQ613" s="115"/>
      <c r="AR613" s="115"/>
      <c r="AS613" s="115"/>
      <c r="AT613" s="115"/>
      <c r="AU613" s="115"/>
      <c r="AV613" s="115"/>
      <c r="AW613" s="115"/>
      <c r="AX613" s="116"/>
      <c r="AY613" s="118"/>
      <c r="AZ613" s="117"/>
      <c r="BA613" s="119"/>
      <c r="BB613" s="118"/>
      <c r="BC613" s="118"/>
      <c r="BD613" s="118"/>
      <c r="BE613" s="118"/>
      <c r="BF613" s="118"/>
      <c r="BG613" s="37"/>
      <c r="BH613" s="120"/>
      <c r="BI613" s="120"/>
      <c r="BJ613" s="120"/>
      <c r="BK613" s="120"/>
      <c r="BL613" s="120"/>
      <c r="BM613" s="120"/>
      <c r="BN613" s="120"/>
      <c r="BO613" s="120"/>
      <c r="BP613" s="120"/>
      <c r="BQ613" s="120"/>
      <c r="BR613" s="120"/>
      <c r="BS613" s="120"/>
      <c r="BT613" s="120"/>
      <c r="BU613" s="120"/>
      <c r="BV613" s="120"/>
      <c r="BW613" s="120"/>
      <c r="BX613" s="120"/>
      <c r="BY613" s="120"/>
      <c r="BZ613" s="120"/>
      <c r="CA613" s="120"/>
      <c r="CB613" s="120"/>
      <c r="CC613" s="120"/>
      <c r="CD613" s="120"/>
      <c r="CE613" s="120"/>
      <c r="CF613" s="120"/>
      <c r="CG613" s="120"/>
      <c r="CH613" s="120"/>
      <c r="CI613" s="120"/>
      <c r="CJ613" s="120"/>
      <c r="CK613" s="120"/>
      <c r="CL613" s="120"/>
      <c r="CM613" s="120"/>
      <c r="CN613" s="120"/>
      <c r="CO613" s="120"/>
      <c r="CP613" s="120"/>
      <c r="CQ613" s="120"/>
      <c r="CR613" s="120"/>
      <c r="CS613" s="120"/>
      <c r="CT613" s="120"/>
      <c r="CU613" s="120"/>
      <c r="CV613" s="120"/>
      <c r="CW613" s="120"/>
    </row>
    <row r="614" spans="1:101" s="121" customFormat="1" ht="31.5" customHeight="1" x14ac:dyDescent="0.35">
      <c r="A614" s="105"/>
      <c r="B614" s="106"/>
      <c r="C614" s="106"/>
      <c r="D614" s="106"/>
      <c r="E614" s="106"/>
      <c r="F614" s="106"/>
      <c r="G614" s="107"/>
      <c r="H614" s="108"/>
      <c r="I614" s="108"/>
      <c r="J614" s="108"/>
      <c r="K614" s="108"/>
      <c r="L614" s="109"/>
      <c r="M614" s="110"/>
      <c r="N614" s="93"/>
      <c r="O614" s="153"/>
      <c r="P614" s="153"/>
      <c r="Q614" s="153"/>
      <c r="R614" s="153"/>
      <c r="S614" s="153"/>
      <c r="T614" s="111"/>
      <c r="U614" s="111"/>
      <c r="V614" s="153"/>
      <c r="W614" s="153"/>
      <c r="X614" s="153"/>
      <c r="Y614" s="153"/>
      <c r="Z614" s="153"/>
      <c r="AA614" s="111"/>
      <c r="AB614" s="111"/>
      <c r="AC614" s="153"/>
      <c r="AD614" s="153"/>
      <c r="AE614" s="153"/>
      <c r="AF614" s="153"/>
      <c r="AG614" s="153"/>
      <c r="AH614" s="111"/>
      <c r="AI614" s="111"/>
      <c r="AJ614" s="112"/>
      <c r="AK614" s="113"/>
      <c r="AL614" s="114"/>
      <c r="AM614" s="111"/>
      <c r="AN614" s="111"/>
      <c r="AO614" s="115"/>
      <c r="AP614" s="115"/>
      <c r="AQ614" s="115"/>
      <c r="AR614" s="115"/>
      <c r="AS614" s="115"/>
      <c r="AT614" s="115"/>
      <c r="AU614" s="115"/>
      <c r="AV614" s="115"/>
      <c r="AW614" s="115"/>
      <c r="AX614" s="116"/>
      <c r="AY614" s="118"/>
      <c r="AZ614" s="117"/>
      <c r="BA614" s="119"/>
      <c r="BB614" s="118"/>
      <c r="BC614" s="118"/>
      <c r="BD614" s="118"/>
      <c r="BE614" s="118"/>
      <c r="BF614" s="118"/>
      <c r="BG614" s="37"/>
      <c r="BH614" s="120"/>
      <c r="BI614" s="120"/>
      <c r="BJ614" s="120"/>
      <c r="BK614" s="120"/>
      <c r="BL614" s="120"/>
      <c r="BM614" s="120"/>
      <c r="BN614" s="120"/>
      <c r="BO614" s="120"/>
      <c r="BP614" s="120"/>
      <c r="BQ614" s="120"/>
      <c r="BR614" s="120"/>
      <c r="BS614" s="120"/>
      <c r="BT614" s="120"/>
      <c r="BU614" s="120"/>
      <c r="BV614" s="120"/>
      <c r="BW614" s="120"/>
      <c r="BX614" s="120"/>
      <c r="BY614" s="120"/>
      <c r="BZ614" s="120"/>
      <c r="CA614" s="120"/>
      <c r="CB614" s="120"/>
      <c r="CC614" s="120"/>
      <c r="CD614" s="120"/>
      <c r="CE614" s="120"/>
      <c r="CF614" s="120"/>
      <c r="CG614" s="120"/>
      <c r="CH614" s="120"/>
      <c r="CI614" s="120"/>
      <c r="CJ614" s="120"/>
      <c r="CK614" s="120"/>
      <c r="CL614" s="120"/>
      <c r="CM614" s="120"/>
      <c r="CN614" s="120"/>
      <c r="CO614" s="120"/>
      <c r="CP614" s="120"/>
      <c r="CQ614" s="120"/>
      <c r="CR614" s="120"/>
      <c r="CS614" s="120"/>
      <c r="CT614" s="120"/>
      <c r="CU614" s="120"/>
      <c r="CV614" s="120"/>
      <c r="CW614" s="120"/>
    </row>
    <row r="615" spans="1:101" s="121" customFormat="1" ht="31.5" customHeight="1" x14ac:dyDescent="0.35">
      <c r="A615" s="105"/>
      <c r="B615" s="106"/>
      <c r="C615" s="106"/>
      <c r="D615" s="106"/>
      <c r="E615" s="106"/>
      <c r="F615" s="106"/>
      <c r="G615" s="107"/>
      <c r="H615" s="108"/>
      <c r="I615" s="108"/>
      <c r="J615" s="108"/>
      <c r="K615" s="108"/>
      <c r="L615" s="109"/>
      <c r="M615" s="110"/>
      <c r="N615" s="93"/>
      <c r="O615" s="153"/>
      <c r="P615" s="153"/>
      <c r="Q615" s="153"/>
      <c r="R615" s="153"/>
      <c r="S615" s="153"/>
      <c r="T615" s="111"/>
      <c r="U615" s="111"/>
      <c r="V615" s="153"/>
      <c r="W615" s="153"/>
      <c r="X615" s="153"/>
      <c r="Y615" s="153"/>
      <c r="Z615" s="153"/>
      <c r="AA615" s="111"/>
      <c r="AB615" s="111"/>
      <c r="AC615" s="153"/>
      <c r="AD615" s="153"/>
      <c r="AE615" s="153"/>
      <c r="AF615" s="153"/>
      <c r="AG615" s="153"/>
      <c r="AH615" s="111"/>
      <c r="AI615" s="111"/>
      <c r="AJ615" s="112"/>
      <c r="AK615" s="113"/>
      <c r="AL615" s="114"/>
      <c r="AM615" s="111"/>
      <c r="AN615" s="111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6"/>
      <c r="AY615" s="118"/>
      <c r="AZ615" s="117"/>
      <c r="BA615" s="119"/>
      <c r="BB615" s="118"/>
      <c r="BC615" s="118"/>
      <c r="BD615" s="118"/>
      <c r="BE615" s="118"/>
      <c r="BF615" s="118"/>
      <c r="BG615" s="37"/>
      <c r="BH615" s="120"/>
      <c r="BI615" s="120"/>
      <c r="BJ615" s="120"/>
      <c r="BK615" s="120"/>
      <c r="BL615" s="120"/>
      <c r="BM615" s="120"/>
      <c r="BN615" s="120"/>
      <c r="BO615" s="120"/>
      <c r="BP615" s="120"/>
      <c r="BQ615" s="120"/>
      <c r="BR615" s="120"/>
      <c r="BS615" s="120"/>
      <c r="BT615" s="120"/>
      <c r="BU615" s="120"/>
      <c r="BV615" s="120"/>
      <c r="BW615" s="120"/>
      <c r="BX615" s="120"/>
      <c r="BY615" s="120"/>
      <c r="BZ615" s="120"/>
      <c r="CA615" s="120"/>
      <c r="CB615" s="120"/>
      <c r="CC615" s="120"/>
      <c r="CD615" s="120"/>
      <c r="CE615" s="120"/>
      <c r="CF615" s="120"/>
      <c r="CG615" s="120"/>
      <c r="CH615" s="120"/>
      <c r="CI615" s="120"/>
      <c r="CJ615" s="120"/>
      <c r="CK615" s="120"/>
      <c r="CL615" s="120"/>
      <c r="CM615" s="120"/>
      <c r="CN615" s="120"/>
      <c r="CO615" s="120"/>
      <c r="CP615" s="120"/>
      <c r="CQ615" s="120"/>
      <c r="CR615" s="120"/>
      <c r="CS615" s="120"/>
      <c r="CT615" s="120"/>
      <c r="CU615" s="120"/>
      <c r="CV615" s="120"/>
      <c r="CW615" s="120"/>
    </row>
    <row r="616" spans="1:101" s="121" customFormat="1" ht="31.5" customHeight="1" x14ac:dyDescent="0.35">
      <c r="A616" s="105"/>
      <c r="B616" s="106"/>
      <c r="C616" s="106"/>
      <c r="D616" s="106"/>
      <c r="E616" s="106"/>
      <c r="F616" s="106"/>
      <c r="G616" s="107"/>
      <c r="H616" s="108"/>
      <c r="I616" s="108"/>
      <c r="J616" s="108"/>
      <c r="K616" s="108"/>
      <c r="L616" s="109"/>
      <c r="M616" s="110"/>
      <c r="N616" s="93"/>
      <c r="O616" s="153"/>
      <c r="P616" s="153"/>
      <c r="Q616" s="153"/>
      <c r="R616" s="153"/>
      <c r="S616" s="153"/>
      <c r="T616" s="111"/>
      <c r="U616" s="111"/>
      <c r="V616" s="153"/>
      <c r="W616" s="153"/>
      <c r="X616" s="153"/>
      <c r="Y616" s="153"/>
      <c r="Z616" s="153"/>
      <c r="AA616" s="111"/>
      <c r="AB616" s="111"/>
      <c r="AC616" s="153"/>
      <c r="AD616" s="153"/>
      <c r="AE616" s="153"/>
      <c r="AF616" s="153"/>
      <c r="AG616" s="153"/>
      <c r="AH616" s="111"/>
      <c r="AI616" s="111"/>
      <c r="AJ616" s="112"/>
      <c r="AK616" s="113"/>
      <c r="AL616" s="114"/>
      <c r="AM616" s="111"/>
      <c r="AN616" s="111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6"/>
      <c r="AY616" s="118"/>
      <c r="AZ616" s="117"/>
      <c r="BA616" s="119"/>
      <c r="BB616" s="118"/>
      <c r="BC616" s="118"/>
      <c r="BD616" s="118"/>
      <c r="BE616" s="118"/>
      <c r="BF616" s="118"/>
      <c r="BG616" s="37"/>
      <c r="BH616" s="120"/>
      <c r="BI616" s="120"/>
      <c r="BJ616" s="120"/>
      <c r="BK616" s="120"/>
      <c r="BL616" s="120"/>
      <c r="BM616" s="120"/>
      <c r="BN616" s="120"/>
      <c r="BO616" s="120"/>
      <c r="BP616" s="120"/>
      <c r="BQ616" s="120"/>
      <c r="BR616" s="120"/>
      <c r="BS616" s="120"/>
      <c r="BT616" s="120"/>
      <c r="BU616" s="120"/>
      <c r="BV616" s="120"/>
      <c r="BW616" s="120"/>
      <c r="BX616" s="120"/>
      <c r="BY616" s="120"/>
      <c r="BZ616" s="120"/>
      <c r="CA616" s="120"/>
      <c r="CB616" s="120"/>
      <c r="CC616" s="120"/>
      <c r="CD616" s="120"/>
      <c r="CE616" s="120"/>
      <c r="CF616" s="120"/>
      <c r="CG616" s="120"/>
      <c r="CH616" s="120"/>
      <c r="CI616" s="120"/>
      <c r="CJ616" s="120"/>
      <c r="CK616" s="120"/>
      <c r="CL616" s="120"/>
      <c r="CM616" s="120"/>
      <c r="CN616" s="120"/>
      <c r="CO616" s="120"/>
      <c r="CP616" s="120"/>
      <c r="CQ616" s="120"/>
      <c r="CR616" s="120"/>
      <c r="CS616" s="120"/>
      <c r="CT616" s="120"/>
      <c r="CU616" s="120"/>
      <c r="CV616" s="120"/>
      <c r="CW616" s="120"/>
    </row>
    <row r="617" spans="1:101" s="121" customFormat="1" ht="31.5" customHeight="1" x14ac:dyDescent="0.35">
      <c r="A617" s="105"/>
      <c r="B617" s="106"/>
      <c r="C617" s="106"/>
      <c r="D617" s="106"/>
      <c r="E617" s="106"/>
      <c r="F617" s="106"/>
      <c r="G617" s="107"/>
      <c r="H617" s="108"/>
      <c r="I617" s="108"/>
      <c r="J617" s="108"/>
      <c r="K617" s="108"/>
      <c r="L617" s="109"/>
      <c r="M617" s="110"/>
      <c r="N617" s="93"/>
      <c r="O617" s="153"/>
      <c r="P617" s="153"/>
      <c r="Q617" s="153"/>
      <c r="R617" s="153"/>
      <c r="S617" s="153"/>
      <c r="T617" s="111"/>
      <c r="U617" s="111"/>
      <c r="V617" s="153"/>
      <c r="W617" s="153"/>
      <c r="X617" s="153"/>
      <c r="Y617" s="153"/>
      <c r="Z617" s="153"/>
      <c r="AA617" s="111"/>
      <c r="AB617" s="111"/>
      <c r="AC617" s="153"/>
      <c r="AD617" s="153"/>
      <c r="AE617" s="153"/>
      <c r="AF617" s="153"/>
      <c r="AG617" s="153"/>
      <c r="AH617" s="111"/>
      <c r="AI617" s="111"/>
      <c r="AJ617" s="112"/>
      <c r="AK617" s="113"/>
      <c r="AL617" s="114"/>
      <c r="AM617" s="111"/>
      <c r="AN617" s="111"/>
      <c r="AO617" s="115"/>
      <c r="AP617" s="115"/>
      <c r="AQ617" s="115"/>
      <c r="AR617" s="115"/>
      <c r="AS617" s="115"/>
      <c r="AT617" s="115"/>
      <c r="AU617" s="115"/>
      <c r="AV617" s="115"/>
      <c r="AW617" s="115"/>
      <c r="AX617" s="116"/>
      <c r="AY617" s="118"/>
      <c r="AZ617" s="117"/>
      <c r="BA617" s="119"/>
      <c r="BB617" s="118"/>
      <c r="BC617" s="118"/>
      <c r="BD617" s="118"/>
      <c r="BE617" s="118"/>
      <c r="BF617" s="118"/>
      <c r="BG617" s="37"/>
      <c r="BH617" s="120"/>
      <c r="BI617" s="120"/>
      <c r="BJ617" s="120"/>
      <c r="BK617" s="120"/>
      <c r="BL617" s="120"/>
      <c r="BM617" s="120"/>
      <c r="BN617" s="120"/>
      <c r="BO617" s="120"/>
      <c r="BP617" s="120"/>
      <c r="BQ617" s="120"/>
      <c r="BR617" s="120"/>
      <c r="BS617" s="120"/>
      <c r="BT617" s="120"/>
      <c r="BU617" s="120"/>
      <c r="BV617" s="120"/>
      <c r="BW617" s="120"/>
      <c r="BX617" s="120"/>
      <c r="BY617" s="120"/>
      <c r="BZ617" s="120"/>
      <c r="CA617" s="120"/>
      <c r="CB617" s="120"/>
      <c r="CC617" s="120"/>
      <c r="CD617" s="120"/>
      <c r="CE617" s="120"/>
      <c r="CF617" s="120"/>
      <c r="CG617" s="120"/>
      <c r="CH617" s="120"/>
      <c r="CI617" s="120"/>
      <c r="CJ617" s="120"/>
      <c r="CK617" s="120"/>
      <c r="CL617" s="120"/>
      <c r="CM617" s="120"/>
      <c r="CN617" s="120"/>
      <c r="CO617" s="120"/>
      <c r="CP617" s="120"/>
      <c r="CQ617" s="120"/>
      <c r="CR617" s="120"/>
      <c r="CS617" s="120"/>
      <c r="CT617" s="120"/>
      <c r="CU617" s="120"/>
      <c r="CV617" s="120"/>
      <c r="CW617" s="120"/>
    </row>
    <row r="618" spans="1:101" s="121" customFormat="1" ht="31.5" customHeight="1" x14ac:dyDescent="0.35">
      <c r="A618" s="105"/>
      <c r="B618" s="106"/>
      <c r="C618" s="106"/>
      <c r="D618" s="106"/>
      <c r="E618" s="106"/>
      <c r="F618" s="106"/>
      <c r="G618" s="107"/>
      <c r="H618" s="108"/>
      <c r="I618" s="108"/>
      <c r="J618" s="108"/>
      <c r="K618" s="108"/>
      <c r="L618" s="109"/>
      <c r="M618" s="110"/>
      <c r="N618" s="93"/>
      <c r="O618" s="153"/>
      <c r="P618" s="153"/>
      <c r="Q618" s="153"/>
      <c r="R618" s="153"/>
      <c r="S618" s="153"/>
      <c r="T618" s="111"/>
      <c r="U618" s="111"/>
      <c r="V618" s="153"/>
      <c r="W618" s="153"/>
      <c r="X618" s="153"/>
      <c r="Y618" s="153"/>
      <c r="Z618" s="153"/>
      <c r="AA618" s="111"/>
      <c r="AB618" s="111"/>
      <c r="AC618" s="153"/>
      <c r="AD618" s="153"/>
      <c r="AE618" s="153"/>
      <c r="AF618" s="153"/>
      <c r="AG618" s="153"/>
      <c r="AH618" s="111"/>
      <c r="AI618" s="111"/>
      <c r="AJ618" s="112"/>
      <c r="AK618" s="113"/>
      <c r="AL618" s="114"/>
      <c r="AM618" s="111"/>
      <c r="AN618" s="111"/>
      <c r="AO618" s="115"/>
      <c r="AP618" s="115"/>
      <c r="AQ618" s="115"/>
      <c r="AR618" s="115"/>
      <c r="AS618" s="115"/>
      <c r="AT618" s="115"/>
      <c r="AU618" s="115"/>
      <c r="AV618" s="115"/>
      <c r="AW618" s="115"/>
      <c r="AX618" s="116"/>
      <c r="AY618" s="118"/>
      <c r="AZ618" s="117"/>
      <c r="BA618" s="119"/>
      <c r="BB618" s="118"/>
      <c r="BC618" s="118"/>
      <c r="BD618" s="118"/>
      <c r="BE618" s="118"/>
      <c r="BF618" s="118"/>
      <c r="BG618" s="37"/>
      <c r="BH618" s="120"/>
      <c r="BI618" s="120"/>
      <c r="BJ618" s="120"/>
      <c r="BK618" s="120"/>
      <c r="BL618" s="120"/>
      <c r="BM618" s="120"/>
      <c r="BN618" s="120"/>
      <c r="BO618" s="120"/>
      <c r="BP618" s="120"/>
      <c r="BQ618" s="120"/>
      <c r="BR618" s="120"/>
      <c r="BS618" s="120"/>
      <c r="BT618" s="120"/>
      <c r="BU618" s="120"/>
      <c r="BV618" s="120"/>
      <c r="BW618" s="120"/>
      <c r="BX618" s="120"/>
      <c r="BY618" s="120"/>
      <c r="BZ618" s="120"/>
      <c r="CA618" s="120"/>
      <c r="CB618" s="120"/>
      <c r="CC618" s="120"/>
      <c r="CD618" s="120"/>
      <c r="CE618" s="120"/>
      <c r="CF618" s="120"/>
      <c r="CG618" s="120"/>
      <c r="CH618" s="120"/>
      <c r="CI618" s="120"/>
      <c r="CJ618" s="120"/>
      <c r="CK618" s="120"/>
      <c r="CL618" s="120"/>
      <c r="CM618" s="120"/>
      <c r="CN618" s="120"/>
      <c r="CO618" s="120"/>
      <c r="CP618" s="120"/>
      <c r="CQ618" s="120"/>
      <c r="CR618" s="120"/>
      <c r="CS618" s="120"/>
      <c r="CT618" s="120"/>
      <c r="CU618" s="120"/>
      <c r="CV618" s="120"/>
      <c r="CW618" s="120"/>
    </row>
    <row r="619" spans="1:101" s="121" customFormat="1" ht="31.5" customHeight="1" x14ac:dyDescent="0.35">
      <c r="A619" s="105"/>
      <c r="B619" s="106"/>
      <c r="C619" s="106"/>
      <c r="D619" s="106"/>
      <c r="E619" s="106"/>
      <c r="F619" s="106"/>
      <c r="G619" s="107"/>
      <c r="H619" s="108"/>
      <c r="I619" s="108"/>
      <c r="J619" s="108"/>
      <c r="K619" s="108"/>
      <c r="L619" s="109"/>
      <c r="M619" s="110"/>
      <c r="N619" s="93"/>
      <c r="O619" s="153"/>
      <c r="P619" s="153"/>
      <c r="Q619" s="153"/>
      <c r="R619" s="153"/>
      <c r="S619" s="153"/>
      <c r="T619" s="111"/>
      <c r="U619" s="111"/>
      <c r="V619" s="153"/>
      <c r="W619" s="153"/>
      <c r="X619" s="153"/>
      <c r="Y619" s="153"/>
      <c r="Z619" s="153"/>
      <c r="AA619" s="111"/>
      <c r="AB619" s="111"/>
      <c r="AC619" s="153"/>
      <c r="AD619" s="153"/>
      <c r="AE619" s="153"/>
      <c r="AF619" s="153"/>
      <c r="AG619" s="153"/>
      <c r="AH619" s="111"/>
      <c r="AI619" s="111"/>
      <c r="AJ619" s="112"/>
      <c r="AK619" s="113"/>
      <c r="AL619" s="114"/>
      <c r="AM619" s="111"/>
      <c r="AN619" s="111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6"/>
      <c r="AY619" s="118"/>
      <c r="AZ619" s="117"/>
      <c r="BA619" s="119"/>
      <c r="BB619" s="118"/>
      <c r="BC619" s="118"/>
      <c r="BD619" s="118"/>
      <c r="BE619" s="118"/>
      <c r="BF619" s="118"/>
      <c r="BG619" s="37"/>
      <c r="BH619" s="120"/>
      <c r="BI619" s="120"/>
      <c r="BJ619" s="120"/>
      <c r="BK619" s="120"/>
      <c r="BL619" s="120"/>
      <c r="BM619" s="120"/>
      <c r="BN619" s="120"/>
      <c r="BO619" s="120"/>
      <c r="BP619" s="120"/>
      <c r="BQ619" s="120"/>
      <c r="BR619" s="120"/>
      <c r="BS619" s="120"/>
      <c r="BT619" s="120"/>
      <c r="BU619" s="120"/>
      <c r="BV619" s="120"/>
      <c r="BW619" s="120"/>
      <c r="BX619" s="120"/>
      <c r="BY619" s="120"/>
      <c r="BZ619" s="120"/>
      <c r="CA619" s="120"/>
      <c r="CB619" s="120"/>
      <c r="CC619" s="120"/>
      <c r="CD619" s="120"/>
      <c r="CE619" s="120"/>
      <c r="CF619" s="120"/>
      <c r="CG619" s="120"/>
      <c r="CH619" s="120"/>
      <c r="CI619" s="120"/>
      <c r="CJ619" s="120"/>
      <c r="CK619" s="120"/>
      <c r="CL619" s="120"/>
      <c r="CM619" s="120"/>
      <c r="CN619" s="120"/>
      <c r="CO619" s="120"/>
      <c r="CP619" s="120"/>
      <c r="CQ619" s="120"/>
      <c r="CR619" s="120"/>
      <c r="CS619" s="120"/>
      <c r="CT619" s="120"/>
      <c r="CU619" s="120"/>
      <c r="CV619" s="120"/>
      <c r="CW619" s="120"/>
    </row>
    <row r="620" spans="1:101" s="121" customFormat="1" ht="31.5" customHeight="1" x14ac:dyDescent="0.35">
      <c r="A620" s="105"/>
      <c r="B620" s="106"/>
      <c r="C620" s="106"/>
      <c r="D620" s="106"/>
      <c r="E620" s="106"/>
      <c r="F620" s="106"/>
      <c r="G620" s="107"/>
      <c r="H620" s="108"/>
      <c r="I620" s="108"/>
      <c r="J620" s="108"/>
      <c r="K620" s="108"/>
      <c r="L620" s="109"/>
      <c r="M620" s="110"/>
      <c r="N620" s="93"/>
      <c r="O620" s="153"/>
      <c r="P620" s="153"/>
      <c r="Q620" s="153"/>
      <c r="R620" s="153"/>
      <c r="S620" s="153"/>
      <c r="T620" s="111"/>
      <c r="U620" s="111"/>
      <c r="V620" s="153"/>
      <c r="W620" s="153"/>
      <c r="X620" s="153"/>
      <c r="Y620" s="153"/>
      <c r="Z620" s="153"/>
      <c r="AA620" s="111"/>
      <c r="AB620" s="111"/>
      <c r="AC620" s="153"/>
      <c r="AD620" s="153"/>
      <c r="AE620" s="153"/>
      <c r="AF620" s="153"/>
      <c r="AG620" s="153"/>
      <c r="AH620" s="111"/>
      <c r="AI620" s="111"/>
      <c r="AJ620" s="112"/>
      <c r="AK620" s="113"/>
      <c r="AL620" s="114"/>
      <c r="AM620" s="111"/>
      <c r="AN620" s="111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6"/>
      <c r="AY620" s="118"/>
      <c r="AZ620" s="117"/>
      <c r="BA620" s="119"/>
      <c r="BB620" s="118"/>
      <c r="BC620" s="118"/>
      <c r="BD620" s="118"/>
      <c r="BE620" s="118"/>
      <c r="BF620" s="118"/>
      <c r="BG620" s="37"/>
      <c r="BH620" s="120"/>
      <c r="BI620" s="120"/>
      <c r="BJ620" s="120"/>
      <c r="BK620" s="120"/>
      <c r="BL620" s="120"/>
      <c r="BM620" s="120"/>
      <c r="BN620" s="120"/>
      <c r="BO620" s="120"/>
      <c r="BP620" s="120"/>
      <c r="BQ620" s="120"/>
      <c r="BR620" s="120"/>
      <c r="BS620" s="120"/>
      <c r="BT620" s="120"/>
      <c r="BU620" s="120"/>
      <c r="BV620" s="120"/>
      <c r="BW620" s="120"/>
      <c r="BX620" s="120"/>
      <c r="BY620" s="120"/>
      <c r="BZ620" s="120"/>
      <c r="CA620" s="120"/>
      <c r="CB620" s="120"/>
      <c r="CC620" s="120"/>
      <c r="CD620" s="120"/>
      <c r="CE620" s="120"/>
      <c r="CF620" s="120"/>
      <c r="CG620" s="120"/>
      <c r="CH620" s="120"/>
      <c r="CI620" s="120"/>
      <c r="CJ620" s="120"/>
      <c r="CK620" s="120"/>
      <c r="CL620" s="120"/>
      <c r="CM620" s="120"/>
      <c r="CN620" s="120"/>
      <c r="CO620" s="120"/>
      <c r="CP620" s="120"/>
      <c r="CQ620" s="120"/>
      <c r="CR620" s="120"/>
      <c r="CS620" s="120"/>
      <c r="CT620" s="120"/>
      <c r="CU620" s="120"/>
      <c r="CV620" s="120"/>
      <c r="CW620" s="120"/>
    </row>
    <row r="621" spans="1:101" s="121" customFormat="1" ht="31.5" customHeight="1" x14ac:dyDescent="0.35">
      <c r="A621" s="105"/>
      <c r="B621" s="106"/>
      <c r="C621" s="106"/>
      <c r="D621" s="106"/>
      <c r="E621" s="106"/>
      <c r="F621" s="106"/>
      <c r="G621" s="107"/>
      <c r="H621" s="108"/>
      <c r="I621" s="108"/>
      <c r="J621" s="108"/>
      <c r="K621" s="108"/>
      <c r="L621" s="109"/>
      <c r="M621" s="110"/>
      <c r="N621" s="93"/>
      <c r="O621" s="153"/>
      <c r="P621" s="153"/>
      <c r="Q621" s="153"/>
      <c r="R621" s="153"/>
      <c r="S621" s="153"/>
      <c r="T621" s="111"/>
      <c r="U621" s="111"/>
      <c r="V621" s="153"/>
      <c r="W621" s="153"/>
      <c r="X621" s="153"/>
      <c r="Y621" s="153"/>
      <c r="Z621" s="153"/>
      <c r="AA621" s="111"/>
      <c r="AB621" s="111"/>
      <c r="AC621" s="153"/>
      <c r="AD621" s="153"/>
      <c r="AE621" s="153"/>
      <c r="AF621" s="153"/>
      <c r="AG621" s="153"/>
      <c r="AH621" s="111"/>
      <c r="AI621" s="111"/>
      <c r="AJ621" s="112"/>
      <c r="AK621" s="113"/>
      <c r="AL621" s="114"/>
      <c r="AM621" s="111"/>
      <c r="AN621" s="111"/>
      <c r="AO621" s="115"/>
      <c r="AP621" s="115"/>
      <c r="AQ621" s="115"/>
      <c r="AR621" s="115"/>
      <c r="AS621" s="115"/>
      <c r="AT621" s="115"/>
      <c r="AU621" s="115"/>
      <c r="AV621" s="115"/>
      <c r="AW621" s="115"/>
      <c r="AX621" s="116"/>
      <c r="AY621" s="118"/>
      <c r="AZ621" s="117"/>
      <c r="BA621" s="119"/>
      <c r="BB621" s="118"/>
      <c r="BC621" s="118"/>
      <c r="BD621" s="118"/>
      <c r="BE621" s="118"/>
      <c r="BF621" s="118"/>
      <c r="BG621" s="37"/>
      <c r="BH621" s="120"/>
      <c r="BI621" s="120"/>
      <c r="BJ621" s="120"/>
      <c r="BK621" s="120"/>
      <c r="BL621" s="120"/>
      <c r="BM621" s="120"/>
      <c r="BN621" s="120"/>
      <c r="BO621" s="120"/>
      <c r="BP621" s="120"/>
      <c r="BQ621" s="120"/>
      <c r="BR621" s="120"/>
      <c r="BS621" s="120"/>
      <c r="BT621" s="120"/>
      <c r="BU621" s="120"/>
      <c r="BV621" s="120"/>
      <c r="BW621" s="120"/>
      <c r="BX621" s="120"/>
      <c r="BY621" s="120"/>
      <c r="BZ621" s="120"/>
      <c r="CA621" s="120"/>
      <c r="CB621" s="120"/>
      <c r="CC621" s="120"/>
      <c r="CD621" s="120"/>
      <c r="CE621" s="120"/>
      <c r="CF621" s="120"/>
      <c r="CG621" s="120"/>
      <c r="CH621" s="120"/>
      <c r="CI621" s="120"/>
      <c r="CJ621" s="120"/>
      <c r="CK621" s="120"/>
      <c r="CL621" s="120"/>
      <c r="CM621" s="120"/>
      <c r="CN621" s="120"/>
      <c r="CO621" s="120"/>
      <c r="CP621" s="120"/>
      <c r="CQ621" s="120"/>
      <c r="CR621" s="120"/>
      <c r="CS621" s="120"/>
      <c r="CT621" s="120"/>
      <c r="CU621" s="120"/>
      <c r="CV621" s="120"/>
      <c r="CW621" s="120"/>
    </row>
    <row r="622" spans="1:101" s="121" customFormat="1" ht="31.5" customHeight="1" x14ac:dyDescent="0.35">
      <c r="A622" s="105"/>
      <c r="B622" s="106"/>
      <c r="C622" s="106"/>
      <c r="D622" s="106"/>
      <c r="E622" s="106"/>
      <c r="F622" s="106"/>
      <c r="G622" s="107"/>
      <c r="H622" s="108"/>
      <c r="I622" s="108"/>
      <c r="J622" s="108"/>
      <c r="K622" s="108"/>
      <c r="L622" s="109"/>
      <c r="M622" s="110"/>
      <c r="N622" s="93"/>
      <c r="O622" s="153"/>
      <c r="P622" s="153"/>
      <c r="Q622" s="153"/>
      <c r="R622" s="153"/>
      <c r="S622" s="153"/>
      <c r="T622" s="111"/>
      <c r="U622" s="111"/>
      <c r="V622" s="153"/>
      <c r="W622" s="153"/>
      <c r="X622" s="153"/>
      <c r="Y622" s="153"/>
      <c r="Z622" s="153"/>
      <c r="AA622" s="111"/>
      <c r="AB622" s="111"/>
      <c r="AC622" s="153"/>
      <c r="AD622" s="153"/>
      <c r="AE622" s="153"/>
      <c r="AF622" s="153"/>
      <c r="AG622" s="153"/>
      <c r="AH622" s="111"/>
      <c r="AI622" s="111"/>
      <c r="AJ622" s="112"/>
      <c r="AK622" s="113"/>
      <c r="AL622" s="114"/>
      <c r="AM622" s="111"/>
      <c r="AN622" s="111"/>
      <c r="AO622" s="115"/>
      <c r="AP622" s="115"/>
      <c r="AQ622" s="115"/>
      <c r="AR622" s="115"/>
      <c r="AS622" s="115"/>
      <c r="AT622" s="115"/>
      <c r="AU622" s="115"/>
      <c r="AV622" s="115"/>
      <c r="AW622" s="115"/>
      <c r="AX622" s="116"/>
      <c r="AY622" s="118"/>
      <c r="AZ622" s="117"/>
      <c r="BA622" s="119"/>
      <c r="BB622" s="118"/>
      <c r="BC622" s="118"/>
      <c r="BD622" s="118"/>
      <c r="BE622" s="118"/>
      <c r="BF622" s="118"/>
      <c r="BG622" s="37"/>
      <c r="BH622" s="120"/>
      <c r="BI622" s="120"/>
      <c r="BJ622" s="120"/>
      <c r="BK622" s="120"/>
      <c r="BL622" s="120"/>
      <c r="BM622" s="120"/>
      <c r="BN622" s="120"/>
      <c r="BO622" s="120"/>
      <c r="BP622" s="120"/>
      <c r="BQ622" s="120"/>
      <c r="BR622" s="120"/>
      <c r="BS622" s="120"/>
      <c r="BT622" s="120"/>
      <c r="BU622" s="120"/>
      <c r="BV622" s="120"/>
      <c r="BW622" s="120"/>
      <c r="BX622" s="120"/>
      <c r="BY622" s="120"/>
      <c r="BZ622" s="120"/>
      <c r="CA622" s="120"/>
      <c r="CB622" s="120"/>
      <c r="CC622" s="120"/>
      <c r="CD622" s="120"/>
      <c r="CE622" s="120"/>
      <c r="CF622" s="120"/>
      <c r="CG622" s="120"/>
      <c r="CH622" s="120"/>
      <c r="CI622" s="120"/>
      <c r="CJ622" s="120"/>
      <c r="CK622" s="120"/>
      <c r="CL622" s="120"/>
      <c r="CM622" s="120"/>
      <c r="CN622" s="120"/>
      <c r="CO622" s="120"/>
      <c r="CP622" s="120"/>
      <c r="CQ622" s="120"/>
      <c r="CR622" s="120"/>
      <c r="CS622" s="120"/>
      <c r="CT622" s="120"/>
      <c r="CU622" s="120"/>
      <c r="CV622" s="120"/>
      <c r="CW622" s="120"/>
    </row>
    <row r="623" spans="1:101" s="121" customFormat="1" ht="31.5" customHeight="1" x14ac:dyDescent="0.35">
      <c r="A623" s="105"/>
      <c r="B623" s="106"/>
      <c r="C623" s="106"/>
      <c r="D623" s="106"/>
      <c r="E623" s="106"/>
      <c r="F623" s="106"/>
      <c r="G623" s="107"/>
      <c r="H623" s="108"/>
      <c r="I623" s="108"/>
      <c r="J623" s="108"/>
      <c r="K623" s="108"/>
      <c r="L623" s="109"/>
      <c r="M623" s="110"/>
      <c r="N623" s="93"/>
      <c r="O623" s="153"/>
      <c r="P623" s="153"/>
      <c r="Q623" s="153"/>
      <c r="R623" s="153"/>
      <c r="S623" s="153"/>
      <c r="T623" s="111"/>
      <c r="U623" s="111"/>
      <c r="V623" s="153"/>
      <c r="W623" s="153"/>
      <c r="X623" s="153"/>
      <c r="Y623" s="153"/>
      <c r="Z623" s="153"/>
      <c r="AA623" s="111"/>
      <c r="AB623" s="111"/>
      <c r="AC623" s="153"/>
      <c r="AD623" s="153"/>
      <c r="AE623" s="153"/>
      <c r="AF623" s="153"/>
      <c r="AG623" s="153"/>
      <c r="AH623" s="111"/>
      <c r="AI623" s="111"/>
      <c r="AJ623" s="112"/>
      <c r="AK623" s="113"/>
      <c r="AL623" s="114"/>
      <c r="AM623" s="111"/>
      <c r="AN623" s="111"/>
      <c r="AO623" s="115"/>
      <c r="AP623" s="115"/>
      <c r="AQ623" s="115"/>
      <c r="AR623" s="115"/>
      <c r="AS623" s="115"/>
      <c r="AT623" s="115"/>
      <c r="AU623" s="115"/>
      <c r="AV623" s="115"/>
      <c r="AW623" s="115"/>
      <c r="AX623" s="116"/>
      <c r="AY623" s="118"/>
      <c r="AZ623" s="117"/>
      <c r="BA623" s="119"/>
      <c r="BB623" s="118"/>
      <c r="BC623" s="118"/>
      <c r="BD623" s="118"/>
      <c r="BE623" s="118"/>
      <c r="BF623" s="118"/>
      <c r="BG623" s="37"/>
      <c r="BH623" s="120"/>
      <c r="BI623" s="120"/>
      <c r="BJ623" s="120"/>
      <c r="BK623" s="120"/>
      <c r="BL623" s="120"/>
      <c r="BM623" s="120"/>
      <c r="BN623" s="120"/>
      <c r="BO623" s="120"/>
      <c r="BP623" s="120"/>
      <c r="BQ623" s="120"/>
      <c r="BR623" s="120"/>
      <c r="BS623" s="120"/>
      <c r="BT623" s="120"/>
      <c r="BU623" s="120"/>
      <c r="BV623" s="120"/>
      <c r="BW623" s="120"/>
      <c r="BX623" s="120"/>
      <c r="BY623" s="120"/>
      <c r="BZ623" s="120"/>
      <c r="CA623" s="120"/>
      <c r="CB623" s="120"/>
      <c r="CC623" s="120"/>
      <c r="CD623" s="120"/>
      <c r="CE623" s="120"/>
      <c r="CF623" s="120"/>
      <c r="CG623" s="120"/>
      <c r="CH623" s="120"/>
      <c r="CI623" s="120"/>
      <c r="CJ623" s="120"/>
      <c r="CK623" s="120"/>
      <c r="CL623" s="120"/>
      <c r="CM623" s="120"/>
      <c r="CN623" s="120"/>
      <c r="CO623" s="120"/>
      <c r="CP623" s="120"/>
      <c r="CQ623" s="120"/>
      <c r="CR623" s="120"/>
      <c r="CS623" s="120"/>
      <c r="CT623" s="120"/>
      <c r="CU623" s="120"/>
      <c r="CV623" s="120"/>
      <c r="CW623" s="120"/>
    </row>
    <row r="624" spans="1:101" s="121" customFormat="1" ht="31.5" customHeight="1" x14ac:dyDescent="0.35">
      <c r="A624" s="105"/>
      <c r="B624" s="106"/>
      <c r="C624" s="106"/>
      <c r="D624" s="106"/>
      <c r="E624" s="106"/>
      <c r="F624" s="106"/>
      <c r="G624" s="107"/>
      <c r="H624" s="108"/>
      <c r="I624" s="108"/>
      <c r="J624" s="108"/>
      <c r="K624" s="108"/>
      <c r="L624" s="109"/>
      <c r="M624" s="110"/>
      <c r="N624" s="93"/>
      <c r="O624" s="153"/>
      <c r="P624" s="153"/>
      <c r="Q624" s="153"/>
      <c r="R624" s="153"/>
      <c r="S624" s="153"/>
      <c r="T624" s="111"/>
      <c r="U624" s="111"/>
      <c r="V624" s="153"/>
      <c r="W624" s="153"/>
      <c r="X624" s="153"/>
      <c r="Y624" s="153"/>
      <c r="Z624" s="153"/>
      <c r="AA624" s="111"/>
      <c r="AB624" s="111"/>
      <c r="AC624" s="153"/>
      <c r="AD624" s="153"/>
      <c r="AE624" s="153"/>
      <c r="AF624" s="153"/>
      <c r="AG624" s="153"/>
      <c r="AH624" s="111"/>
      <c r="AI624" s="111"/>
      <c r="AJ624" s="112"/>
      <c r="AK624" s="113"/>
      <c r="AL624" s="114"/>
      <c r="AM624" s="111"/>
      <c r="AN624" s="111"/>
      <c r="AO624" s="115"/>
      <c r="AP624" s="115"/>
      <c r="AQ624" s="115"/>
      <c r="AR624" s="115"/>
      <c r="AS624" s="115"/>
      <c r="AT624" s="115"/>
      <c r="AU624" s="115"/>
      <c r="AV624" s="115"/>
      <c r="AW624" s="115"/>
      <c r="AX624" s="116"/>
      <c r="AY624" s="118"/>
      <c r="AZ624" s="117"/>
      <c r="BA624" s="119"/>
      <c r="BB624" s="118"/>
      <c r="BC624" s="118"/>
      <c r="BD624" s="118"/>
      <c r="BE624" s="118"/>
      <c r="BF624" s="118"/>
      <c r="BG624" s="37"/>
      <c r="BH624" s="120"/>
      <c r="BI624" s="120"/>
      <c r="BJ624" s="120"/>
      <c r="BK624" s="120"/>
      <c r="BL624" s="120"/>
      <c r="BM624" s="120"/>
      <c r="BN624" s="120"/>
      <c r="BO624" s="120"/>
      <c r="BP624" s="120"/>
      <c r="BQ624" s="120"/>
      <c r="BR624" s="120"/>
      <c r="BS624" s="120"/>
      <c r="BT624" s="120"/>
      <c r="BU624" s="120"/>
      <c r="BV624" s="120"/>
      <c r="BW624" s="120"/>
      <c r="BX624" s="120"/>
      <c r="BY624" s="120"/>
      <c r="BZ624" s="120"/>
      <c r="CA624" s="120"/>
      <c r="CB624" s="120"/>
      <c r="CC624" s="120"/>
      <c r="CD624" s="120"/>
      <c r="CE624" s="120"/>
      <c r="CF624" s="120"/>
      <c r="CG624" s="120"/>
      <c r="CH624" s="120"/>
      <c r="CI624" s="120"/>
      <c r="CJ624" s="120"/>
      <c r="CK624" s="120"/>
      <c r="CL624" s="120"/>
      <c r="CM624" s="120"/>
      <c r="CN624" s="120"/>
      <c r="CO624" s="120"/>
      <c r="CP624" s="120"/>
      <c r="CQ624" s="120"/>
      <c r="CR624" s="120"/>
      <c r="CS624" s="120"/>
      <c r="CT624" s="120"/>
      <c r="CU624" s="120"/>
      <c r="CV624" s="120"/>
      <c r="CW624" s="120"/>
    </row>
    <row r="625" spans="1:101" s="121" customFormat="1" ht="31.5" customHeight="1" x14ac:dyDescent="0.35">
      <c r="A625" s="105"/>
      <c r="B625" s="106"/>
      <c r="C625" s="106"/>
      <c r="D625" s="106"/>
      <c r="E625" s="106"/>
      <c r="F625" s="106"/>
      <c r="G625" s="107"/>
      <c r="H625" s="108"/>
      <c r="I625" s="108"/>
      <c r="J625" s="108"/>
      <c r="K625" s="108"/>
      <c r="L625" s="109"/>
      <c r="M625" s="110"/>
      <c r="N625" s="93"/>
      <c r="O625" s="153"/>
      <c r="P625" s="153"/>
      <c r="Q625" s="153"/>
      <c r="R625" s="153"/>
      <c r="S625" s="153"/>
      <c r="T625" s="111"/>
      <c r="U625" s="111"/>
      <c r="V625" s="153"/>
      <c r="W625" s="153"/>
      <c r="X625" s="153"/>
      <c r="Y625" s="153"/>
      <c r="Z625" s="153"/>
      <c r="AA625" s="111"/>
      <c r="AB625" s="111"/>
      <c r="AC625" s="153"/>
      <c r="AD625" s="153"/>
      <c r="AE625" s="153"/>
      <c r="AF625" s="153"/>
      <c r="AG625" s="153"/>
      <c r="AH625" s="111"/>
      <c r="AI625" s="111"/>
      <c r="AJ625" s="112"/>
      <c r="AK625" s="113"/>
      <c r="AL625" s="114"/>
      <c r="AM625" s="111"/>
      <c r="AN625" s="111"/>
      <c r="AO625" s="115"/>
      <c r="AP625" s="115"/>
      <c r="AQ625" s="115"/>
      <c r="AR625" s="115"/>
      <c r="AS625" s="115"/>
      <c r="AT625" s="115"/>
      <c r="AU625" s="115"/>
      <c r="AV625" s="115"/>
      <c r="AW625" s="115"/>
      <c r="AX625" s="116"/>
      <c r="AY625" s="118"/>
      <c r="AZ625" s="117"/>
      <c r="BA625" s="119"/>
      <c r="BB625" s="118"/>
      <c r="BC625" s="118"/>
      <c r="BD625" s="118"/>
      <c r="BE625" s="118"/>
      <c r="BF625" s="118"/>
      <c r="BG625" s="37"/>
      <c r="BH625" s="120"/>
      <c r="BI625" s="120"/>
      <c r="BJ625" s="120"/>
      <c r="BK625" s="120"/>
      <c r="BL625" s="120"/>
      <c r="BM625" s="120"/>
      <c r="BN625" s="120"/>
      <c r="BO625" s="120"/>
      <c r="BP625" s="120"/>
      <c r="BQ625" s="120"/>
      <c r="BR625" s="120"/>
      <c r="BS625" s="120"/>
      <c r="BT625" s="120"/>
      <c r="BU625" s="120"/>
      <c r="BV625" s="120"/>
      <c r="BW625" s="120"/>
      <c r="BX625" s="120"/>
      <c r="BY625" s="120"/>
      <c r="BZ625" s="120"/>
      <c r="CA625" s="120"/>
      <c r="CB625" s="120"/>
      <c r="CC625" s="120"/>
      <c r="CD625" s="120"/>
      <c r="CE625" s="120"/>
      <c r="CF625" s="120"/>
      <c r="CG625" s="120"/>
      <c r="CH625" s="120"/>
      <c r="CI625" s="120"/>
      <c r="CJ625" s="120"/>
      <c r="CK625" s="120"/>
      <c r="CL625" s="120"/>
      <c r="CM625" s="120"/>
      <c r="CN625" s="120"/>
      <c r="CO625" s="120"/>
      <c r="CP625" s="120"/>
      <c r="CQ625" s="120"/>
      <c r="CR625" s="120"/>
      <c r="CS625" s="120"/>
      <c r="CT625" s="120"/>
      <c r="CU625" s="120"/>
      <c r="CV625" s="120"/>
      <c r="CW625" s="120"/>
    </row>
    <row r="626" spans="1:101" s="121" customFormat="1" ht="31.5" customHeight="1" x14ac:dyDescent="0.35">
      <c r="A626" s="105"/>
      <c r="B626" s="106"/>
      <c r="C626" s="106"/>
      <c r="D626" s="106"/>
      <c r="E626" s="106"/>
      <c r="F626" s="106"/>
      <c r="G626" s="107"/>
      <c r="H626" s="108"/>
      <c r="I626" s="108"/>
      <c r="J626" s="108"/>
      <c r="K626" s="108"/>
      <c r="L626" s="109"/>
      <c r="M626" s="110"/>
      <c r="N626" s="93"/>
      <c r="O626" s="153"/>
      <c r="P626" s="153"/>
      <c r="Q626" s="153"/>
      <c r="R626" s="153"/>
      <c r="S626" s="153"/>
      <c r="T626" s="111"/>
      <c r="U626" s="111"/>
      <c r="V626" s="153"/>
      <c r="W626" s="153"/>
      <c r="X626" s="153"/>
      <c r="Y626" s="153"/>
      <c r="Z626" s="153"/>
      <c r="AA626" s="111"/>
      <c r="AB626" s="111"/>
      <c r="AC626" s="153"/>
      <c r="AD626" s="153"/>
      <c r="AE626" s="153"/>
      <c r="AF626" s="153"/>
      <c r="AG626" s="153"/>
      <c r="AH626" s="111"/>
      <c r="AI626" s="111"/>
      <c r="AJ626" s="112"/>
      <c r="AK626" s="113"/>
      <c r="AL626" s="114"/>
      <c r="AM626" s="111"/>
      <c r="AN626" s="111"/>
      <c r="AO626" s="115"/>
      <c r="AP626" s="115"/>
      <c r="AQ626" s="115"/>
      <c r="AR626" s="115"/>
      <c r="AS626" s="115"/>
      <c r="AT626" s="115"/>
      <c r="AU626" s="115"/>
      <c r="AV626" s="115"/>
      <c r="AW626" s="115"/>
      <c r="AX626" s="116"/>
      <c r="AY626" s="118"/>
      <c r="AZ626" s="117"/>
      <c r="BA626" s="119"/>
      <c r="BB626" s="118"/>
      <c r="BC626" s="118"/>
      <c r="BD626" s="118"/>
      <c r="BE626" s="118"/>
      <c r="BF626" s="118"/>
      <c r="BG626" s="37"/>
      <c r="BH626" s="120"/>
      <c r="BI626" s="120"/>
      <c r="BJ626" s="120"/>
      <c r="BK626" s="120"/>
      <c r="BL626" s="120"/>
      <c r="BM626" s="120"/>
      <c r="BN626" s="120"/>
      <c r="BO626" s="120"/>
      <c r="BP626" s="120"/>
      <c r="BQ626" s="120"/>
      <c r="BR626" s="120"/>
      <c r="BS626" s="120"/>
      <c r="BT626" s="120"/>
      <c r="BU626" s="120"/>
      <c r="BV626" s="120"/>
      <c r="BW626" s="120"/>
      <c r="BX626" s="120"/>
      <c r="BY626" s="120"/>
      <c r="BZ626" s="120"/>
      <c r="CA626" s="120"/>
      <c r="CB626" s="120"/>
      <c r="CC626" s="120"/>
      <c r="CD626" s="120"/>
      <c r="CE626" s="120"/>
      <c r="CF626" s="120"/>
      <c r="CG626" s="120"/>
      <c r="CH626" s="120"/>
      <c r="CI626" s="120"/>
      <c r="CJ626" s="120"/>
      <c r="CK626" s="120"/>
      <c r="CL626" s="120"/>
      <c r="CM626" s="120"/>
      <c r="CN626" s="120"/>
      <c r="CO626" s="120"/>
      <c r="CP626" s="120"/>
      <c r="CQ626" s="120"/>
      <c r="CR626" s="120"/>
      <c r="CS626" s="120"/>
      <c r="CT626" s="120"/>
      <c r="CU626" s="120"/>
      <c r="CV626" s="120"/>
      <c r="CW626" s="120"/>
    </row>
    <row r="627" spans="1:101" s="121" customFormat="1" ht="31.5" customHeight="1" x14ac:dyDescent="0.35">
      <c r="A627" s="105"/>
      <c r="B627" s="106"/>
      <c r="C627" s="106"/>
      <c r="D627" s="106"/>
      <c r="E627" s="106"/>
      <c r="F627" s="106"/>
      <c r="G627" s="107"/>
      <c r="H627" s="108"/>
      <c r="I627" s="108"/>
      <c r="J627" s="108"/>
      <c r="K627" s="108"/>
      <c r="L627" s="109"/>
      <c r="M627" s="110"/>
      <c r="N627" s="93"/>
      <c r="O627" s="153"/>
      <c r="P627" s="153"/>
      <c r="Q627" s="153"/>
      <c r="R627" s="153"/>
      <c r="S627" s="153"/>
      <c r="T627" s="111"/>
      <c r="U627" s="111"/>
      <c r="V627" s="153"/>
      <c r="W627" s="153"/>
      <c r="X627" s="153"/>
      <c r="Y627" s="153"/>
      <c r="Z627" s="153"/>
      <c r="AA627" s="111"/>
      <c r="AB627" s="111"/>
      <c r="AC627" s="153"/>
      <c r="AD627" s="153"/>
      <c r="AE627" s="153"/>
      <c r="AF627" s="153"/>
      <c r="AG627" s="153"/>
      <c r="AH627" s="111"/>
      <c r="AI627" s="111"/>
      <c r="AJ627" s="112"/>
      <c r="AK627" s="113"/>
      <c r="AL627" s="114"/>
      <c r="AM627" s="111"/>
      <c r="AN627" s="111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6"/>
      <c r="AY627" s="118"/>
      <c r="AZ627" s="117"/>
      <c r="BA627" s="119"/>
      <c r="BB627" s="118"/>
      <c r="BC627" s="118"/>
      <c r="BD627" s="118"/>
      <c r="BE627" s="118"/>
      <c r="BF627" s="118"/>
      <c r="BG627" s="37"/>
      <c r="BH627" s="120"/>
      <c r="BI627" s="120"/>
      <c r="BJ627" s="120"/>
      <c r="BK627" s="120"/>
      <c r="BL627" s="120"/>
      <c r="BM627" s="120"/>
      <c r="BN627" s="120"/>
      <c r="BO627" s="120"/>
      <c r="BP627" s="120"/>
      <c r="BQ627" s="120"/>
      <c r="BR627" s="120"/>
      <c r="BS627" s="120"/>
      <c r="BT627" s="120"/>
      <c r="BU627" s="120"/>
      <c r="BV627" s="120"/>
      <c r="BW627" s="120"/>
      <c r="BX627" s="120"/>
      <c r="BY627" s="120"/>
      <c r="BZ627" s="120"/>
      <c r="CA627" s="120"/>
      <c r="CB627" s="120"/>
      <c r="CC627" s="120"/>
      <c r="CD627" s="120"/>
      <c r="CE627" s="120"/>
      <c r="CF627" s="120"/>
      <c r="CG627" s="120"/>
      <c r="CH627" s="120"/>
      <c r="CI627" s="120"/>
      <c r="CJ627" s="120"/>
      <c r="CK627" s="120"/>
      <c r="CL627" s="120"/>
      <c r="CM627" s="120"/>
      <c r="CN627" s="120"/>
      <c r="CO627" s="120"/>
      <c r="CP627" s="120"/>
      <c r="CQ627" s="120"/>
      <c r="CR627" s="120"/>
      <c r="CS627" s="120"/>
      <c r="CT627" s="120"/>
      <c r="CU627" s="120"/>
      <c r="CV627" s="120"/>
      <c r="CW627" s="120"/>
    </row>
    <row r="628" spans="1:101" s="121" customFormat="1" ht="31.5" customHeight="1" x14ac:dyDescent="0.35">
      <c r="A628" s="105"/>
      <c r="B628" s="106"/>
      <c r="C628" s="106"/>
      <c r="D628" s="106"/>
      <c r="E628" s="106"/>
      <c r="F628" s="106"/>
      <c r="G628" s="107"/>
      <c r="H628" s="108"/>
      <c r="I628" s="108"/>
      <c r="J628" s="108"/>
      <c r="K628" s="108"/>
      <c r="L628" s="109"/>
      <c r="M628" s="110"/>
      <c r="N628" s="93"/>
      <c r="O628" s="153"/>
      <c r="P628" s="153"/>
      <c r="Q628" s="153"/>
      <c r="R628" s="153"/>
      <c r="S628" s="153"/>
      <c r="T628" s="111"/>
      <c r="U628" s="111"/>
      <c r="V628" s="153"/>
      <c r="W628" s="153"/>
      <c r="X628" s="153"/>
      <c r="Y628" s="153"/>
      <c r="Z628" s="153"/>
      <c r="AA628" s="111"/>
      <c r="AB628" s="111"/>
      <c r="AC628" s="153"/>
      <c r="AD628" s="153"/>
      <c r="AE628" s="153"/>
      <c r="AF628" s="153"/>
      <c r="AG628" s="153"/>
      <c r="AH628" s="111"/>
      <c r="AI628" s="111"/>
      <c r="AJ628" s="112"/>
      <c r="AK628" s="113"/>
      <c r="AL628" s="114"/>
      <c r="AM628" s="111"/>
      <c r="AN628" s="111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6"/>
      <c r="AY628" s="118"/>
      <c r="AZ628" s="117"/>
      <c r="BA628" s="119"/>
      <c r="BB628" s="118"/>
      <c r="BC628" s="118"/>
      <c r="BD628" s="118"/>
      <c r="BE628" s="118"/>
      <c r="BF628" s="118"/>
      <c r="BG628" s="37"/>
      <c r="BH628" s="120"/>
      <c r="BI628" s="120"/>
      <c r="BJ628" s="120"/>
      <c r="BK628" s="120"/>
      <c r="BL628" s="120"/>
      <c r="BM628" s="120"/>
      <c r="BN628" s="120"/>
      <c r="BO628" s="120"/>
      <c r="BP628" s="120"/>
      <c r="BQ628" s="120"/>
      <c r="BR628" s="120"/>
      <c r="BS628" s="120"/>
      <c r="BT628" s="120"/>
      <c r="BU628" s="120"/>
      <c r="BV628" s="120"/>
      <c r="BW628" s="120"/>
      <c r="BX628" s="120"/>
      <c r="BY628" s="120"/>
      <c r="BZ628" s="120"/>
      <c r="CA628" s="120"/>
      <c r="CB628" s="120"/>
      <c r="CC628" s="120"/>
      <c r="CD628" s="120"/>
      <c r="CE628" s="120"/>
      <c r="CF628" s="120"/>
      <c r="CG628" s="120"/>
      <c r="CH628" s="120"/>
      <c r="CI628" s="120"/>
      <c r="CJ628" s="120"/>
      <c r="CK628" s="120"/>
      <c r="CL628" s="120"/>
      <c r="CM628" s="120"/>
      <c r="CN628" s="120"/>
      <c r="CO628" s="120"/>
      <c r="CP628" s="120"/>
      <c r="CQ628" s="120"/>
      <c r="CR628" s="120"/>
      <c r="CS628" s="120"/>
      <c r="CT628" s="120"/>
      <c r="CU628" s="120"/>
      <c r="CV628" s="120"/>
      <c r="CW628" s="120"/>
    </row>
    <row r="629" spans="1:101" s="121" customFormat="1" ht="31.5" customHeight="1" x14ac:dyDescent="0.35">
      <c r="A629" s="105"/>
      <c r="B629" s="106"/>
      <c r="C629" s="106"/>
      <c r="D629" s="106"/>
      <c r="E629" s="106"/>
      <c r="F629" s="106"/>
      <c r="G629" s="107"/>
      <c r="H629" s="108"/>
      <c r="I629" s="108"/>
      <c r="J629" s="108"/>
      <c r="K629" s="108"/>
      <c r="L629" s="109"/>
      <c r="M629" s="110"/>
      <c r="N629" s="93"/>
      <c r="O629" s="153"/>
      <c r="P629" s="153"/>
      <c r="Q629" s="153"/>
      <c r="R629" s="153"/>
      <c r="S629" s="153"/>
      <c r="T629" s="111"/>
      <c r="U629" s="111"/>
      <c r="V629" s="153"/>
      <c r="W629" s="153"/>
      <c r="X629" s="153"/>
      <c r="Y629" s="153"/>
      <c r="Z629" s="153"/>
      <c r="AA629" s="111"/>
      <c r="AB629" s="111"/>
      <c r="AC629" s="153"/>
      <c r="AD629" s="153"/>
      <c r="AE629" s="153"/>
      <c r="AF629" s="153"/>
      <c r="AG629" s="153"/>
      <c r="AH629" s="111"/>
      <c r="AI629" s="111"/>
      <c r="AJ629" s="112"/>
      <c r="AK629" s="113"/>
      <c r="AL629" s="114"/>
      <c r="AM629" s="111"/>
      <c r="AN629" s="111"/>
      <c r="AO629" s="115"/>
      <c r="AP629" s="115"/>
      <c r="AQ629" s="115"/>
      <c r="AR629" s="115"/>
      <c r="AS629" s="115"/>
      <c r="AT629" s="115"/>
      <c r="AU629" s="115"/>
      <c r="AV629" s="115"/>
      <c r="AW629" s="115"/>
      <c r="AX629" s="116"/>
      <c r="AY629" s="118"/>
      <c r="AZ629" s="117"/>
      <c r="BA629" s="119"/>
      <c r="BB629" s="118"/>
      <c r="BC629" s="118"/>
      <c r="BD629" s="118"/>
      <c r="BE629" s="118"/>
      <c r="BF629" s="118"/>
      <c r="BG629" s="37"/>
      <c r="BH629" s="120"/>
      <c r="BI629" s="120"/>
      <c r="BJ629" s="120"/>
      <c r="BK629" s="120"/>
      <c r="BL629" s="120"/>
      <c r="BM629" s="120"/>
      <c r="BN629" s="120"/>
      <c r="BO629" s="120"/>
      <c r="BP629" s="120"/>
      <c r="BQ629" s="120"/>
      <c r="BR629" s="120"/>
      <c r="BS629" s="120"/>
      <c r="BT629" s="120"/>
      <c r="BU629" s="120"/>
      <c r="BV629" s="120"/>
      <c r="BW629" s="120"/>
      <c r="BX629" s="120"/>
      <c r="BY629" s="120"/>
      <c r="BZ629" s="120"/>
      <c r="CA629" s="120"/>
      <c r="CB629" s="120"/>
      <c r="CC629" s="120"/>
      <c r="CD629" s="120"/>
      <c r="CE629" s="120"/>
      <c r="CF629" s="120"/>
      <c r="CG629" s="120"/>
      <c r="CH629" s="120"/>
      <c r="CI629" s="120"/>
      <c r="CJ629" s="120"/>
      <c r="CK629" s="120"/>
      <c r="CL629" s="120"/>
      <c r="CM629" s="120"/>
      <c r="CN629" s="120"/>
      <c r="CO629" s="120"/>
      <c r="CP629" s="120"/>
      <c r="CQ629" s="120"/>
      <c r="CR629" s="120"/>
      <c r="CS629" s="120"/>
      <c r="CT629" s="120"/>
      <c r="CU629" s="120"/>
      <c r="CV629" s="120"/>
      <c r="CW629" s="120"/>
    </row>
    <row r="630" spans="1:101" s="121" customFormat="1" ht="31.5" customHeight="1" x14ac:dyDescent="0.35">
      <c r="A630" s="105"/>
      <c r="B630" s="106"/>
      <c r="C630" s="106"/>
      <c r="D630" s="106"/>
      <c r="E630" s="106"/>
      <c r="F630" s="106"/>
      <c r="G630" s="107"/>
      <c r="H630" s="108"/>
      <c r="I630" s="108"/>
      <c r="J630" s="108"/>
      <c r="K630" s="108"/>
      <c r="L630" s="109"/>
      <c r="M630" s="110"/>
      <c r="N630" s="93"/>
      <c r="O630" s="153"/>
      <c r="P630" s="153"/>
      <c r="Q630" s="153"/>
      <c r="R630" s="153"/>
      <c r="S630" s="153"/>
      <c r="T630" s="111"/>
      <c r="U630" s="111"/>
      <c r="V630" s="153"/>
      <c r="W630" s="153"/>
      <c r="X630" s="153"/>
      <c r="Y630" s="153"/>
      <c r="Z630" s="153"/>
      <c r="AA630" s="111"/>
      <c r="AB630" s="111"/>
      <c r="AC630" s="153"/>
      <c r="AD630" s="153"/>
      <c r="AE630" s="153"/>
      <c r="AF630" s="153"/>
      <c r="AG630" s="153"/>
      <c r="AH630" s="111"/>
      <c r="AI630" s="111"/>
      <c r="AJ630" s="112"/>
      <c r="AK630" s="113"/>
      <c r="AL630" s="114"/>
      <c r="AM630" s="111"/>
      <c r="AN630" s="111"/>
      <c r="AO630" s="115"/>
      <c r="AP630" s="115"/>
      <c r="AQ630" s="115"/>
      <c r="AR630" s="115"/>
      <c r="AS630" s="115"/>
      <c r="AT630" s="115"/>
      <c r="AU630" s="115"/>
      <c r="AV630" s="115"/>
      <c r="AW630" s="115"/>
      <c r="AX630" s="116"/>
      <c r="AY630" s="118"/>
      <c r="AZ630" s="117"/>
      <c r="BA630" s="119"/>
      <c r="BB630" s="118"/>
      <c r="BC630" s="118"/>
      <c r="BD630" s="118"/>
      <c r="BE630" s="118"/>
      <c r="BF630" s="118"/>
      <c r="BG630" s="37"/>
      <c r="BH630" s="120"/>
      <c r="BI630" s="120"/>
      <c r="BJ630" s="120"/>
      <c r="BK630" s="120"/>
      <c r="BL630" s="120"/>
      <c r="BM630" s="120"/>
      <c r="BN630" s="120"/>
      <c r="BO630" s="120"/>
      <c r="BP630" s="120"/>
      <c r="BQ630" s="120"/>
      <c r="BR630" s="120"/>
      <c r="BS630" s="120"/>
      <c r="BT630" s="120"/>
      <c r="BU630" s="120"/>
      <c r="BV630" s="120"/>
      <c r="BW630" s="120"/>
      <c r="BX630" s="120"/>
      <c r="BY630" s="120"/>
      <c r="BZ630" s="120"/>
      <c r="CA630" s="120"/>
      <c r="CB630" s="120"/>
      <c r="CC630" s="120"/>
      <c r="CD630" s="120"/>
      <c r="CE630" s="120"/>
      <c r="CF630" s="120"/>
      <c r="CG630" s="120"/>
      <c r="CH630" s="120"/>
      <c r="CI630" s="120"/>
      <c r="CJ630" s="120"/>
      <c r="CK630" s="120"/>
      <c r="CL630" s="120"/>
      <c r="CM630" s="120"/>
      <c r="CN630" s="120"/>
      <c r="CO630" s="120"/>
      <c r="CP630" s="120"/>
      <c r="CQ630" s="120"/>
      <c r="CR630" s="120"/>
      <c r="CS630" s="120"/>
      <c r="CT630" s="120"/>
      <c r="CU630" s="120"/>
      <c r="CV630" s="120"/>
      <c r="CW630" s="120"/>
    </row>
    <row r="631" spans="1:101" s="121" customFormat="1" ht="31.5" customHeight="1" x14ac:dyDescent="0.35">
      <c r="A631" s="105"/>
      <c r="B631" s="106"/>
      <c r="C631" s="106"/>
      <c r="D631" s="106"/>
      <c r="E631" s="106"/>
      <c r="F631" s="106"/>
      <c r="G631" s="107"/>
      <c r="H631" s="108"/>
      <c r="I631" s="108"/>
      <c r="J631" s="108"/>
      <c r="K631" s="108"/>
      <c r="L631" s="109"/>
      <c r="M631" s="110"/>
      <c r="N631" s="93"/>
      <c r="O631" s="153"/>
      <c r="P631" s="153"/>
      <c r="Q631" s="153"/>
      <c r="R631" s="153"/>
      <c r="S631" s="153"/>
      <c r="T631" s="111"/>
      <c r="U631" s="111"/>
      <c r="V631" s="153"/>
      <c r="W631" s="153"/>
      <c r="X631" s="153"/>
      <c r="Y631" s="153"/>
      <c r="Z631" s="153"/>
      <c r="AA631" s="111"/>
      <c r="AB631" s="111"/>
      <c r="AC631" s="153"/>
      <c r="AD631" s="153"/>
      <c r="AE631" s="153"/>
      <c r="AF631" s="153"/>
      <c r="AG631" s="153"/>
      <c r="AH631" s="111"/>
      <c r="AI631" s="111"/>
      <c r="AJ631" s="112"/>
      <c r="AK631" s="113"/>
      <c r="AL631" s="114"/>
      <c r="AM631" s="111"/>
      <c r="AN631" s="111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6"/>
      <c r="AY631" s="118"/>
      <c r="AZ631" s="117"/>
      <c r="BA631" s="119"/>
      <c r="BB631" s="118"/>
      <c r="BC631" s="118"/>
      <c r="BD631" s="118"/>
      <c r="BE631" s="118"/>
      <c r="BF631" s="118"/>
      <c r="BG631" s="37"/>
      <c r="BH631" s="120"/>
      <c r="BI631" s="120"/>
      <c r="BJ631" s="120"/>
      <c r="BK631" s="120"/>
      <c r="BL631" s="120"/>
      <c r="BM631" s="120"/>
      <c r="BN631" s="120"/>
      <c r="BO631" s="120"/>
      <c r="BP631" s="120"/>
      <c r="BQ631" s="120"/>
      <c r="BR631" s="120"/>
      <c r="BS631" s="120"/>
      <c r="BT631" s="120"/>
      <c r="BU631" s="120"/>
      <c r="BV631" s="120"/>
      <c r="BW631" s="120"/>
      <c r="BX631" s="120"/>
      <c r="BY631" s="120"/>
      <c r="BZ631" s="120"/>
      <c r="CA631" s="120"/>
      <c r="CB631" s="120"/>
      <c r="CC631" s="120"/>
      <c r="CD631" s="120"/>
      <c r="CE631" s="120"/>
      <c r="CF631" s="120"/>
      <c r="CG631" s="120"/>
      <c r="CH631" s="120"/>
      <c r="CI631" s="120"/>
      <c r="CJ631" s="120"/>
      <c r="CK631" s="120"/>
      <c r="CL631" s="120"/>
      <c r="CM631" s="120"/>
      <c r="CN631" s="120"/>
      <c r="CO631" s="120"/>
      <c r="CP631" s="120"/>
      <c r="CQ631" s="120"/>
      <c r="CR631" s="120"/>
      <c r="CS631" s="120"/>
      <c r="CT631" s="120"/>
      <c r="CU631" s="120"/>
      <c r="CV631" s="120"/>
      <c r="CW631" s="120"/>
    </row>
    <row r="632" spans="1:101" s="121" customFormat="1" ht="31.5" customHeight="1" x14ac:dyDescent="0.35">
      <c r="A632" s="105"/>
      <c r="B632" s="106"/>
      <c r="C632" s="106"/>
      <c r="D632" s="106"/>
      <c r="E632" s="106"/>
      <c r="F632" s="106"/>
      <c r="G632" s="107"/>
      <c r="H632" s="108"/>
      <c r="I632" s="108"/>
      <c r="J632" s="108"/>
      <c r="K632" s="108"/>
      <c r="L632" s="109"/>
      <c r="M632" s="110"/>
      <c r="N632" s="93"/>
      <c r="O632" s="124"/>
      <c r="P632" s="124"/>
      <c r="Q632" s="124"/>
      <c r="R632" s="124"/>
      <c r="S632" s="124"/>
      <c r="T632" s="111"/>
      <c r="U632" s="152"/>
      <c r="V632" s="124"/>
      <c r="W632" s="124"/>
      <c r="X632" s="124"/>
      <c r="Y632" s="124"/>
      <c r="Z632" s="124"/>
      <c r="AA632" s="125"/>
      <c r="AB632" s="126"/>
      <c r="AC632" s="124"/>
      <c r="AD632" s="124"/>
      <c r="AE632" s="124"/>
      <c r="AF632" s="124"/>
      <c r="AG632" s="124"/>
      <c r="AH632" s="111"/>
      <c r="AI632" s="152"/>
      <c r="AJ632" s="112"/>
      <c r="AK632" s="113"/>
      <c r="AL632" s="114"/>
      <c r="AM632" s="111"/>
      <c r="AN632" s="111"/>
      <c r="AO632" s="115"/>
      <c r="AP632" s="115"/>
      <c r="AQ632" s="115"/>
      <c r="AR632" s="115"/>
      <c r="AS632" s="115"/>
      <c r="AT632" s="115"/>
      <c r="AU632" s="115"/>
      <c r="AV632" s="115"/>
      <c r="AW632" s="115"/>
      <c r="AX632" s="116"/>
      <c r="AY632" s="118"/>
      <c r="AZ632" s="117"/>
      <c r="BA632" s="119"/>
      <c r="BB632" s="118"/>
      <c r="BC632" s="118"/>
      <c r="BD632" s="118"/>
      <c r="BE632" s="118"/>
      <c r="BF632" s="118"/>
      <c r="BG632" s="37"/>
      <c r="BH632" s="120"/>
      <c r="BI632" s="120"/>
      <c r="BJ632" s="120"/>
      <c r="BK632" s="120"/>
      <c r="BL632" s="120"/>
      <c r="BM632" s="120"/>
      <c r="BN632" s="120"/>
      <c r="BO632" s="120"/>
      <c r="BP632" s="120"/>
      <c r="BQ632" s="120"/>
      <c r="BR632" s="120"/>
      <c r="BS632" s="120"/>
      <c r="BT632" s="120"/>
      <c r="BU632" s="120"/>
      <c r="BV632" s="120"/>
      <c r="BW632" s="120"/>
      <c r="BX632" s="120"/>
      <c r="BY632" s="120"/>
      <c r="BZ632" s="120"/>
      <c r="CA632" s="120"/>
      <c r="CB632" s="120"/>
      <c r="CC632" s="120"/>
      <c r="CD632" s="120"/>
      <c r="CE632" s="120"/>
      <c r="CF632" s="120"/>
      <c r="CG632" s="120"/>
      <c r="CH632" s="120"/>
      <c r="CI632" s="120"/>
      <c r="CJ632" s="120"/>
      <c r="CK632" s="120"/>
      <c r="CL632" s="120"/>
      <c r="CM632" s="120"/>
      <c r="CN632" s="120"/>
      <c r="CO632" s="120"/>
      <c r="CP632" s="120"/>
      <c r="CQ632" s="120"/>
      <c r="CR632" s="120"/>
      <c r="CS632" s="120"/>
      <c r="CT632" s="120"/>
      <c r="CU632" s="120"/>
      <c r="CV632" s="120"/>
      <c r="CW632" s="120"/>
    </row>
    <row r="633" spans="1:101" s="121" customFormat="1" ht="31.5" customHeight="1" x14ac:dyDescent="0.35">
      <c r="A633" s="105"/>
      <c r="B633" s="106"/>
      <c r="C633" s="106"/>
      <c r="D633" s="106"/>
      <c r="E633" s="106"/>
      <c r="F633" s="106"/>
      <c r="G633" s="107"/>
      <c r="H633" s="108"/>
      <c r="I633" s="108"/>
      <c r="J633" s="108"/>
      <c r="K633" s="108"/>
      <c r="L633" s="109"/>
      <c r="M633" s="110"/>
      <c r="N633" s="93"/>
      <c r="O633" s="124"/>
      <c r="P633" s="124"/>
      <c r="Q633" s="124"/>
      <c r="R633" s="124"/>
      <c r="S633" s="124"/>
      <c r="T633" s="111"/>
      <c r="U633" s="152"/>
      <c r="V633" s="124"/>
      <c r="W633" s="124"/>
      <c r="X633" s="124"/>
      <c r="Y633" s="124"/>
      <c r="Z633" s="124"/>
      <c r="AA633" s="125"/>
      <c r="AB633" s="126"/>
      <c r="AC633" s="124"/>
      <c r="AD633" s="124"/>
      <c r="AE633" s="124"/>
      <c r="AF633" s="124"/>
      <c r="AG633" s="124"/>
      <c r="AH633" s="111"/>
      <c r="AI633" s="152"/>
      <c r="AJ633" s="112"/>
      <c r="AK633" s="113"/>
      <c r="AL633" s="114"/>
      <c r="AM633" s="111"/>
      <c r="AN633" s="111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6"/>
      <c r="AY633" s="118"/>
      <c r="AZ633" s="117"/>
      <c r="BA633" s="119"/>
      <c r="BB633" s="118"/>
      <c r="BC633" s="118"/>
      <c r="BD633" s="118"/>
      <c r="BE633" s="118"/>
      <c r="BF633" s="118"/>
      <c r="BG633" s="37"/>
      <c r="BH633" s="120"/>
      <c r="BI633" s="120"/>
      <c r="BJ633" s="120"/>
      <c r="BK633" s="120"/>
      <c r="BL633" s="120"/>
      <c r="BM633" s="120"/>
      <c r="BN633" s="120"/>
      <c r="BO633" s="120"/>
      <c r="BP633" s="120"/>
      <c r="BQ633" s="120"/>
      <c r="BR633" s="120"/>
      <c r="BS633" s="120"/>
      <c r="BT633" s="120"/>
      <c r="BU633" s="120"/>
      <c r="BV633" s="120"/>
      <c r="BW633" s="120"/>
      <c r="BX633" s="120"/>
      <c r="BY633" s="120"/>
      <c r="BZ633" s="120"/>
      <c r="CA633" s="120"/>
      <c r="CB633" s="120"/>
      <c r="CC633" s="120"/>
      <c r="CD633" s="120"/>
      <c r="CE633" s="120"/>
      <c r="CF633" s="120"/>
      <c r="CG633" s="120"/>
      <c r="CH633" s="120"/>
      <c r="CI633" s="120"/>
      <c r="CJ633" s="120"/>
      <c r="CK633" s="120"/>
      <c r="CL633" s="120"/>
      <c r="CM633" s="120"/>
      <c r="CN633" s="120"/>
      <c r="CO633" s="120"/>
      <c r="CP633" s="120"/>
      <c r="CQ633" s="120"/>
      <c r="CR633" s="120"/>
      <c r="CS633" s="120"/>
      <c r="CT633" s="120"/>
      <c r="CU633" s="120"/>
      <c r="CV633" s="120"/>
      <c r="CW633" s="120"/>
    </row>
    <row r="634" spans="1:101" s="121" customFormat="1" ht="31.5" customHeight="1" x14ac:dyDescent="0.35">
      <c r="A634" s="105"/>
      <c r="B634" s="106"/>
      <c r="C634" s="106"/>
      <c r="D634" s="106"/>
      <c r="E634" s="106"/>
      <c r="F634" s="106"/>
      <c r="G634" s="107"/>
      <c r="H634" s="108"/>
      <c r="I634" s="108"/>
      <c r="J634" s="108"/>
      <c r="K634" s="108"/>
      <c r="L634" s="109"/>
      <c r="M634" s="110"/>
      <c r="N634" s="93"/>
      <c r="O634" s="124"/>
      <c r="P634" s="124"/>
      <c r="Q634" s="124"/>
      <c r="R634" s="124"/>
      <c r="S634" s="124"/>
      <c r="T634" s="111"/>
      <c r="U634" s="152"/>
      <c r="V634" s="124"/>
      <c r="W634" s="124"/>
      <c r="X634" s="124"/>
      <c r="Y634" s="124"/>
      <c r="Z634" s="124"/>
      <c r="AA634" s="125"/>
      <c r="AB634" s="126"/>
      <c r="AC634" s="124"/>
      <c r="AD634" s="124"/>
      <c r="AE634" s="124"/>
      <c r="AF634" s="124"/>
      <c r="AG634" s="124"/>
      <c r="AH634" s="111"/>
      <c r="AI634" s="152"/>
      <c r="AJ634" s="112"/>
      <c r="AK634" s="113"/>
      <c r="AL634" s="114"/>
      <c r="AM634" s="111"/>
      <c r="AN634" s="111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6"/>
      <c r="AY634" s="118"/>
      <c r="AZ634" s="117"/>
      <c r="BA634" s="119"/>
      <c r="BB634" s="118"/>
      <c r="BC634" s="118"/>
      <c r="BD634" s="118"/>
      <c r="BE634" s="118"/>
      <c r="BF634" s="118"/>
      <c r="BG634" s="37"/>
      <c r="BH634" s="120"/>
      <c r="BI634" s="120"/>
      <c r="BJ634" s="120"/>
      <c r="BK634" s="120"/>
      <c r="BL634" s="120"/>
      <c r="BM634" s="120"/>
      <c r="BN634" s="120"/>
      <c r="BO634" s="120"/>
      <c r="BP634" s="120"/>
      <c r="BQ634" s="120"/>
      <c r="BR634" s="120"/>
      <c r="BS634" s="120"/>
      <c r="BT634" s="120"/>
      <c r="BU634" s="120"/>
      <c r="BV634" s="120"/>
      <c r="BW634" s="120"/>
      <c r="BX634" s="120"/>
      <c r="BY634" s="120"/>
      <c r="BZ634" s="120"/>
      <c r="CA634" s="120"/>
      <c r="CB634" s="120"/>
      <c r="CC634" s="120"/>
      <c r="CD634" s="120"/>
      <c r="CE634" s="120"/>
      <c r="CF634" s="120"/>
      <c r="CG634" s="120"/>
      <c r="CH634" s="120"/>
      <c r="CI634" s="120"/>
      <c r="CJ634" s="120"/>
      <c r="CK634" s="120"/>
      <c r="CL634" s="120"/>
      <c r="CM634" s="120"/>
      <c r="CN634" s="120"/>
      <c r="CO634" s="120"/>
      <c r="CP634" s="120"/>
      <c r="CQ634" s="120"/>
      <c r="CR634" s="120"/>
      <c r="CS634" s="120"/>
      <c r="CT634" s="120"/>
      <c r="CU634" s="120"/>
      <c r="CV634" s="120"/>
      <c r="CW634" s="120"/>
    </row>
    <row r="635" spans="1:101" s="121" customFormat="1" ht="31.5" customHeight="1" x14ac:dyDescent="0.35">
      <c r="A635" s="105"/>
      <c r="B635" s="106"/>
      <c r="C635" s="106"/>
      <c r="D635" s="106"/>
      <c r="E635" s="106"/>
      <c r="F635" s="106"/>
      <c r="G635" s="107"/>
      <c r="H635" s="108"/>
      <c r="I635" s="108"/>
      <c r="J635" s="108"/>
      <c r="K635" s="108"/>
      <c r="L635" s="109"/>
      <c r="M635" s="110"/>
      <c r="N635" s="93"/>
      <c r="O635" s="124"/>
      <c r="P635" s="124"/>
      <c r="Q635" s="124"/>
      <c r="R635" s="124"/>
      <c r="S635" s="124"/>
      <c r="T635" s="111"/>
      <c r="U635" s="152"/>
      <c r="V635" s="124"/>
      <c r="W635" s="124"/>
      <c r="X635" s="124"/>
      <c r="Y635" s="124"/>
      <c r="Z635" s="124"/>
      <c r="AA635" s="125"/>
      <c r="AB635" s="126"/>
      <c r="AC635" s="124"/>
      <c r="AD635" s="124"/>
      <c r="AE635" s="124"/>
      <c r="AF635" s="124"/>
      <c r="AG635" s="124"/>
      <c r="AH635" s="111"/>
      <c r="AI635" s="152"/>
      <c r="AJ635" s="112"/>
      <c r="AK635" s="113"/>
      <c r="AL635" s="114"/>
      <c r="AM635" s="111"/>
      <c r="AN635" s="111"/>
      <c r="AO635" s="115"/>
      <c r="AP635" s="115"/>
      <c r="AQ635" s="115"/>
      <c r="AR635" s="115"/>
      <c r="AS635" s="115"/>
      <c r="AT635" s="115"/>
      <c r="AU635" s="115"/>
      <c r="AV635" s="115"/>
      <c r="AW635" s="115"/>
      <c r="AX635" s="116"/>
      <c r="AY635" s="118"/>
      <c r="AZ635" s="117"/>
      <c r="BA635" s="119"/>
      <c r="BB635" s="118"/>
      <c r="BC635" s="118"/>
      <c r="BD635" s="118"/>
      <c r="BE635" s="118"/>
      <c r="BF635" s="118"/>
      <c r="BG635" s="37"/>
      <c r="BH635" s="120"/>
      <c r="BI635" s="120"/>
      <c r="BJ635" s="120"/>
      <c r="BK635" s="120"/>
      <c r="BL635" s="120"/>
      <c r="BM635" s="120"/>
      <c r="BN635" s="120"/>
      <c r="BO635" s="120"/>
      <c r="BP635" s="120"/>
      <c r="BQ635" s="120"/>
      <c r="BR635" s="120"/>
      <c r="BS635" s="120"/>
      <c r="BT635" s="120"/>
      <c r="BU635" s="120"/>
      <c r="BV635" s="120"/>
      <c r="BW635" s="120"/>
      <c r="BX635" s="120"/>
      <c r="BY635" s="120"/>
      <c r="BZ635" s="120"/>
      <c r="CA635" s="120"/>
      <c r="CB635" s="120"/>
      <c r="CC635" s="120"/>
      <c r="CD635" s="120"/>
      <c r="CE635" s="120"/>
      <c r="CF635" s="120"/>
      <c r="CG635" s="120"/>
      <c r="CH635" s="120"/>
      <c r="CI635" s="120"/>
      <c r="CJ635" s="120"/>
      <c r="CK635" s="120"/>
      <c r="CL635" s="120"/>
      <c r="CM635" s="120"/>
      <c r="CN635" s="120"/>
      <c r="CO635" s="120"/>
      <c r="CP635" s="120"/>
      <c r="CQ635" s="120"/>
      <c r="CR635" s="120"/>
      <c r="CS635" s="120"/>
      <c r="CT635" s="120"/>
      <c r="CU635" s="120"/>
      <c r="CV635" s="120"/>
      <c r="CW635" s="120"/>
    </row>
    <row r="636" spans="1:101" s="121" customFormat="1" ht="31.5" customHeight="1" x14ac:dyDescent="0.35">
      <c r="A636" s="105"/>
      <c r="B636" s="106"/>
      <c r="C636" s="106"/>
      <c r="D636" s="106"/>
      <c r="E636" s="106"/>
      <c r="F636" s="106"/>
      <c r="G636" s="107"/>
      <c r="H636" s="108"/>
      <c r="I636" s="108"/>
      <c r="J636" s="108"/>
      <c r="K636" s="108"/>
      <c r="L636" s="109"/>
      <c r="M636" s="110"/>
      <c r="N636" s="93"/>
      <c r="O636" s="124"/>
      <c r="P636" s="124"/>
      <c r="Q636" s="124"/>
      <c r="R636" s="124"/>
      <c r="S636" s="124"/>
      <c r="T636" s="111"/>
      <c r="U636" s="152"/>
      <c r="V636" s="124"/>
      <c r="W636" s="124"/>
      <c r="X636" s="124"/>
      <c r="Y636" s="124"/>
      <c r="Z636" s="124"/>
      <c r="AA636" s="125"/>
      <c r="AB636" s="126"/>
      <c r="AC636" s="124"/>
      <c r="AD636" s="124"/>
      <c r="AE636" s="124"/>
      <c r="AF636" s="124"/>
      <c r="AG636" s="124"/>
      <c r="AH636" s="111"/>
      <c r="AI636" s="152"/>
      <c r="AJ636" s="112"/>
      <c r="AK636" s="113"/>
      <c r="AL636" s="114"/>
      <c r="AM636" s="111"/>
      <c r="AN636" s="111"/>
      <c r="AO636" s="115"/>
      <c r="AP636" s="115"/>
      <c r="AQ636" s="115"/>
      <c r="AR636" s="115"/>
      <c r="AS636" s="115"/>
      <c r="AT636" s="115"/>
      <c r="AU636" s="115"/>
      <c r="AV636" s="115"/>
      <c r="AW636" s="115"/>
      <c r="AX636" s="116"/>
      <c r="AY636" s="118"/>
      <c r="AZ636" s="117"/>
      <c r="BA636" s="119"/>
      <c r="BB636" s="118"/>
      <c r="BC636" s="118"/>
      <c r="BD636" s="118"/>
      <c r="BE636" s="118"/>
      <c r="BF636" s="118"/>
      <c r="BG636" s="37"/>
      <c r="BH636" s="120"/>
      <c r="BI636" s="120"/>
      <c r="BJ636" s="120"/>
      <c r="BK636" s="120"/>
      <c r="BL636" s="120"/>
      <c r="BM636" s="120"/>
      <c r="BN636" s="120"/>
      <c r="BO636" s="120"/>
      <c r="BP636" s="120"/>
      <c r="BQ636" s="120"/>
      <c r="BR636" s="120"/>
      <c r="BS636" s="120"/>
      <c r="BT636" s="120"/>
      <c r="BU636" s="120"/>
      <c r="BV636" s="120"/>
      <c r="BW636" s="120"/>
      <c r="BX636" s="120"/>
      <c r="BY636" s="120"/>
      <c r="BZ636" s="120"/>
      <c r="CA636" s="120"/>
      <c r="CB636" s="120"/>
      <c r="CC636" s="120"/>
      <c r="CD636" s="120"/>
      <c r="CE636" s="120"/>
      <c r="CF636" s="120"/>
      <c r="CG636" s="120"/>
      <c r="CH636" s="120"/>
      <c r="CI636" s="120"/>
      <c r="CJ636" s="120"/>
      <c r="CK636" s="120"/>
      <c r="CL636" s="120"/>
      <c r="CM636" s="120"/>
      <c r="CN636" s="120"/>
      <c r="CO636" s="120"/>
      <c r="CP636" s="120"/>
      <c r="CQ636" s="120"/>
      <c r="CR636" s="120"/>
      <c r="CS636" s="120"/>
      <c r="CT636" s="120"/>
      <c r="CU636" s="120"/>
      <c r="CV636" s="120"/>
      <c r="CW636" s="120"/>
    </row>
    <row r="637" spans="1:101" s="121" customFormat="1" ht="31.5" customHeight="1" x14ac:dyDescent="0.35">
      <c r="A637" s="105"/>
      <c r="B637" s="106"/>
      <c r="C637" s="106"/>
      <c r="D637" s="106"/>
      <c r="E637" s="106"/>
      <c r="F637" s="106"/>
      <c r="G637" s="107"/>
      <c r="H637" s="108"/>
      <c r="I637" s="108"/>
      <c r="J637" s="108"/>
      <c r="K637" s="108"/>
      <c r="L637" s="109"/>
      <c r="M637" s="110"/>
      <c r="N637" s="93"/>
      <c r="O637" s="124"/>
      <c r="P637" s="124"/>
      <c r="Q637" s="124"/>
      <c r="R637" s="124"/>
      <c r="S637" s="124"/>
      <c r="T637" s="111"/>
      <c r="U637" s="152"/>
      <c r="V637" s="124"/>
      <c r="W637" s="124"/>
      <c r="X637" s="124"/>
      <c r="Y637" s="124"/>
      <c r="Z637" s="124"/>
      <c r="AA637" s="125"/>
      <c r="AB637" s="126"/>
      <c r="AC637" s="124"/>
      <c r="AD637" s="124"/>
      <c r="AE637" s="124"/>
      <c r="AF637" s="124"/>
      <c r="AG637" s="124"/>
      <c r="AH637" s="111"/>
      <c r="AI637" s="152"/>
      <c r="AJ637" s="112"/>
      <c r="AK637" s="113"/>
      <c r="AL637" s="114"/>
      <c r="AM637" s="111"/>
      <c r="AN637" s="111"/>
      <c r="AO637" s="115"/>
      <c r="AP637" s="115"/>
      <c r="AQ637" s="115"/>
      <c r="AR637" s="115"/>
      <c r="AS637" s="115"/>
      <c r="AT637" s="115"/>
      <c r="AU637" s="115"/>
      <c r="AV637" s="115"/>
      <c r="AW637" s="115"/>
      <c r="AX637" s="116"/>
      <c r="AY637" s="118"/>
      <c r="AZ637" s="117"/>
      <c r="BA637" s="119"/>
      <c r="BB637" s="118"/>
      <c r="BC637" s="118"/>
      <c r="BD637" s="118"/>
      <c r="BE637" s="118"/>
      <c r="BF637" s="118"/>
      <c r="BG637" s="37"/>
      <c r="BH637" s="120"/>
      <c r="BI637" s="120"/>
      <c r="BJ637" s="120"/>
      <c r="BK637" s="120"/>
      <c r="BL637" s="120"/>
      <c r="BM637" s="120"/>
      <c r="BN637" s="120"/>
      <c r="BO637" s="120"/>
      <c r="BP637" s="120"/>
      <c r="BQ637" s="120"/>
      <c r="BR637" s="120"/>
      <c r="BS637" s="120"/>
      <c r="BT637" s="120"/>
      <c r="BU637" s="120"/>
      <c r="BV637" s="120"/>
      <c r="BW637" s="120"/>
      <c r="BX637" s="120"/>
      <c r="BY637" s="120"/>
      <c r="BZ637" s="120"/>
      <c r="CA637" s="120"/>
      <c r="CB637" s="120"/>
      <c r="CC637" s="120"/>
      <c r="CD637" s="120"/>
      <c r="CE637" s="120"/>
      <c r="CF637" s="120"/>
      <c r="CG637" s="120"/>
      <c r="CH637" s="120"/>
      <c r="CI637" s="120"/>
      <c r="CJ637" s="120"/>
      <c r="CK637" s="120"/>
      <c r="CL637" s="120"/>
      <c r="CM637" s="120"/>
      <c r="CN637" s="120"/>
      <c r="CO637" s="120"/>
      <c r="CP637" s="120"/>
      <c r="CQ637" s="120"/>
      <c r="CR637" s="120"/>
      <c r="CS637" s="120"/>
      <c r="CT637" s="120"/>
      <c r="CU637" s="120"/>
      <c r="CV637" s="120"/>
      <c r="CW637" s="120"/>
    </row>
    <row r="638" spans="1:101" s="121" customFormat="1" ht="31.5" customHeight="1" x14ac:dyDescent="0.35">
      <c r="A638" s="105"/>
      <c r="B638" s="106"/>
      <c r="C638" s="106"/>
      <c r="D638" s="106"/>
      <c r="E638" s="106"/>
      <c r="F638" s="106"/>
      <c r="G638" s="107"/>
      <c r="H638" s="108"/>
      <c r="I638" s="108"/>
      <c r="J638" s="108"/>
      <c r="K638" s="108"/>
      <c r="L638" s="109"/>
      <c r="M638" s="110"/>
      <c r="N638" s="93"/>
      <c r="O638" s="124"/>
      <c r="P638" s="124"/>
      <c r="Q638" s="124"/>
      <c r="R638" s="124"/>
      <c r="S638" s="124"/>
      <c r="T638" s="111"/>
      <c r="U638" s="152"/>
      <c r="V638" s="124"/>
      <c r="W638" s="124"/>
      <c r="X638" s="124"/>
      <c r="Y638" s="124"/>
      <c r="Z638" s="124"/>
      <c r="AA638" s="125"/>
      <c r="AB638" s="126"/>
      <c r="AC638" s="124"/>
      <c r="AD638" s="124"/>
      <c r="AE638" s="124"/>
      <c r="AF638" s="124"/>
      <c r="AG638" s="124"/>
      <c r="AH638" s="111"/>
      <c r="AI638" s="152"/>
      <c r="AJ638" s="112"/>
      <c r="AK638" s="113"/>
      <c r="AL638" s="114"/>
      <c r="AM638" s="111"/>
      <c r="AN638" s="111"/>
      <c r="AO638" s="115"/>
      <c r="AP638" s="115"/>
      <c r="AQ638" s="115"/>
      <c r="AR638" s="115"/>
      <c r="AS638" s="115"/>
      <c r="AT638" s="115"/>
      <c r="AU638" s="115"/>
      <c r="AV638" s="115"/>
      <c r="AW638" s="115"/>
      <c r="AX638" s="116"/>
      <c r="AY638" s="118"/>
      <c r="AZ638" s="117"/>
      <c r="BA638" s="119"/>
      <c r="BB638" s="118"/>
      <c r="BC638" s="118"/>
      <c r="BD638" s="118"/>
      <c r="BE638" s="118"/>
      <c r="BF638" s="118"/>
      <c r="BG638" s="37"/>
      <c r="BH638" s="120"/>
      <c r="BI638" s="120"/>
      <c r="BJ638" s="120"/>
      <c r="BK638" s="120"/>
      <c r="BL638" s="120"/>
      <c r="BM638" s="120"/>
      <c r="BN638" s="120"/>
      <c r="BO638" s="120"/>
      <c r="BP638" s="120"/>
      <c r="BQ638" s="120"/>
      <c r="BR638" s="120"/>
      <c r="BS638" s="120"/>
      <c r="BT638" s="120"/>
      <c r="BU638" s="120"/>
      <c r="BV638" s="120"/>
      <c r="BW638" s="120"/>
      <c r="BX638" s="120"/>
      <c r="BY638" s="120"/>
      <c r="BZ638" s="120"/>
      <c r="CA638" s="120"/>
      <c r="CB638" s="120"/>
      <c r="CC638" s="120"/>
      <c r="CD638" s="120"/>
      <c r="CE638" s="120"/>
      <c r="CF638" s="120"/>
      <c r="CG638" s="120"/>
      <c r="CH638" s="120"/>
      <c r="CI638" s="120"/>
      <c r="CJ638" s="120"/>
      <c r="CK638" s="120"/>
      <c r="CL638" s="120"/>
      <c r="CM638" s="120"/>
      <c r="CN638" s="120"/>
      <c r="CO638" s="120"/>
      <c r="CP638" s="120"/>
      <c r="CQ638" s="120"/>
      <c r="CR638" s="120"/>
      <c r="CS638" s="120"/>
      <c r="CT638" s="120"/>
      <c r="CU638" s="120"/>
      <c r="CV638" s="120"/>
      <c r="CW638" s="120"/>
    </row>
    <row r="639" spans="1:101" s="121" customFormat="1" ht="31.5" customHeight="1" x14ac:dyDescent="0.35">
      <c r="A639" s="105"/>
      <c r="B639" s="106"/>
      <c r="C639" s="106"/>
      <c r="D639" s="106"/>
      <c r="E639" s="106"/>
      <c r="F639" s="106"/>
      <c r="G639" s="107"/>
      <c r="H639" s="108"/>
      <c r="I639" s="108"/>
      <c r="J639" s="108"/>
      <c r="K639" s="108"/>
      <c r="L639" s="109"/>
      <c r="M639" s="110"/>
      <c r="N639" s="93"/>
      <c r="O639" s="124"/>
      <c r="P639" s="124"/>
      <c r="Q639" s="124"/>
      <c r="R639" s="124"/>
      <c r="S639" s="124"/>
      <c r="T639" s="111"/>
      <c r="U639" s="152"/>
      <c r="V639" s="124"/>
      <c r="W639" s="124"/>
      <c r="X639" s="124"/>
      <c r="Y639" s="124"/>
      <c r="Z639" s="124"/>
      <c r="AA639" s="125"/>
      <c r="AB639" s="126"/>
      <c r="AC639" s="124"/>
      <c r="AD639" s="124"/>
      <c r="AE639" s="124"/>
      <c r="AF639" s="124"/>
      <c r="AG639" s="124"/>
      <c r="AH639" s="111"/>
      <c r="AI639" s="152"/>
      <c r="AJ639" s="112"/>
      <c r="AK639" s="113"/>
      <c r="AL639" s="114"/>
      <c r="AM639" s="111"/>
      <c r="AN639" s="111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6"/>
      <c r="AY639" s="118"/>
      <c r="AZ639" s="117"/>
      <c r="BA639" s="119"/>
      <c r="BB639" s="118"/>
      <c r="BC639" s="118"/>
      <c r="BD639" s="118"/>
      <c r="BE639" s="118"/>
      <c r="BF639" s="118"/>
      <c r="BG639" s="37"/>
      <c r="BH639" s="120"/>
      <c r="BI639" s="120"/>
      <c r="BJ639" s="120"/>
      <c r="BK639" s="120"/>
      <c r="BL639" s="120"/>
      <c r="BM639" s="120"/>
      <c r="BN639" s="120"/>
      <c r="BO639" s="120"/>
      <c r="BP639" s="120"/>
      <c r="BQ639" s="120"/>
      <c r="BR639" s="120"/>
      <c r="BS639" s="120"/>
      <c r="BT639" s="120"/>
      <c r="BU639" s="120"/>
      <c r="BV639" s="120"/>
      <c r="BW639" s="120"/>
      <c r="BX639" s="120"/>
      <c r="BY639" s="120"/>
      <c r="BZ639" s="120"/>
      <c r="CA639" s="120"/>
      <c r="CB639" s="120"/>
      <c r="CC639" s="120"/>
      <c r="CD639" s="120"/>
      <c r="CE639" s="120"/>
      <c r="CF639" s="120"/>
      <c r="CG639" s="120"/>
      <c r="CH639" s="120"/>
      <c r="CI639" s="120"/>
      <c r="CJ639" s="120"/>
      <c r="CK639" s="120"/>
      <c r="CL639" s="120"/>
      <c r="CM639" s="120"/>
      <c r="CN639" s="120"/>
      <c r="CO639" s="120"/>
      <c r="CP639" s="120"/>
      <c r="CQ639" s="120"/>
      <c r="CR639" s="120"/>
      <c r="CS639" s="120"/>
      <c r="CT639" s="120"/>
      <c r="CU639" s="120"/>
      <c r="CV639" s="120"/>
      <c r="CW639" s="120"/>
    </row>
    <row r="640" spans="1:101" s="121" customFormat="1" ht="31.5" customHeight="1" x14ac:dyDescent="0.35">
      <c r="A640" s="105"/>
      <c r="B640" s="106"/>
      <c r="C640" s="106"/>
      <c r="D640" s="106"/>
      <c r="E640" s="106"/>
      <c r="F640" s="106"/>
      <c r="G640" s="107"/>
      <c r="H640" s="108"/>
      <c r="I640" s="108"/>
      <c r="J640" s="108"/>
      <c r="K640" s="108"/>
      <c r="L640" s="109"/>
      <c r="M640" s="110"/>
      <c r="N640" s="93"/>
      <c r="O640" s="124"/>
      <c r="P640" s="124"/>
      <c r="Q640" s="124"/>
      <c r="R640" s="124"/>
      <c r="S640" s="124"/>
      <c r="T640" s="111"/>
      <c r="U640" s="152"/>
      <c r="V640" s="124"/>
      <c r="W640" s="124"/>
      <c r="X640" s="124"/>
      <c r="Y640" s="124"/>
      <c r="Z640" s="124"/>
      <c r="AA640" s="125"/>
      <c r="AB640" s="126"/>
      <c r="AC640" s="124"/>
      <c r="AD640" s="124"/>
      <c r="AE640" s="124"/>
      <c r="AF640" s="124"/>
      <c r="AG640" s="124"/>
      <c r="AH640" s="111"/>
      <c r="AI640" s="152"/>
      <c r="AJ640" s="112"/>
      <c r="AK640" s="113"/>
      <c r="AL640" s="114"/>
      <c r="AM640" s="111"/>
      <c r="AN640" s="111"/>
      <c r="AO640" s="115"/>
      <c r="AP640" s="115"/>
      <c r="AQ640" s="115"/>
      <c r="AR640" s="115"/>
      <c r="AS640" s="115"/>
      <c r="AT640" s="115"/>
      <c r="AU640" s="115"/>
      <c r="AV640" s="115"/>
      <c r="AW640" s="115"/>
      <c r="AX640" s="116"/>
      <c r="AY640" s="118"/>
      <c r="AZ640" s="117"/>
      <c r="BA640" s="119"/>
      <c r="BB640" s="118"/>
      <c r="BC640" s="118"/>
      <c r="BD640" s="118"/>
      <c r="BE640" s="118"/>
      <c r="BF640" s="118"/>
      <c r="BG640" s="37"/>
      <c r="BH640" s="120"/>
      <c r="BI640" s="120"/>
      <c r="BJ640" s="120"/>
      <c r="BK640" s="120"/>
      <c r="BL640" s="120"/>
      <c r="BM640" s="120"/>
      <c r="BN640" s="120"/>
      <c r="BO640" s="120"/>
      <c r="BP640" s="120"/>
      <c r="BQ640" s="120"/>
      <c r="BR640" s="120"/>
      <c r="BS640" s="120"/>
      <c r="BT640" s="120"/>
      <c r="BU640" s="120"/>
      <c r="BV640" s="120"/>
      <c r="BW640" s="120"/>
      <c r="BX640" s="120"/>
      <c r="BY640" s="120"/>
      <c r="BZ640" s="120"/>
      <c r="CA640" s="120"/>
      <c r="CB640" s="120"/>
      <c r="CC640" s="120"/>
      <c r="CD640" s="120"/>
      <c r="CE640" s="120"/>
      <c r="CF640" s="120"/>
      <c r="CG640" s="120"/>
      <c r="CH640" s="120"/>
      <c r="CI640" s="120"/>
      <c r="CJ640" s="120"/>
      <c r="CK640" s="120"/>
      <c r="CL640" s="120"/>
      <c r="CM640" s="120"/>
      <c r="CN640" s="120"/>
      <c r="CO640" s="120"/>
      <c r="CP640" s="120"/>
      <c r="CQ640" s="120"/>
      <c r="CR640" s="120"/>
      <c r="CS640" s="120"/>
      <c r="CT640" s="120"/>
      <c r="CU640" s="120"/>
      <c r="CV640" s="120"/>
      <c r="CW640" s="120"/>
    </row>
    <row r="641" spans="1:101" s="121" customFormat="1" ht="31.5" customHeight="1" x14ac:dyDescent="0.35">
      <c r="A641" s="105"/>
      <c r="B641" s="106"/>
      <c r="C641" s="106"/>
      <c r="D641" s="106"/>
      <c r="E641" s="106"/>
      <c r="F641" s="106"/>
      <c r="G641" s="107"/>
      <c r="H641" s="108"/>
      <c r="I641" s="108"/>
      <c r="J641" s="108"/>
      <c r="K641" s="108"/>
      <c r="L641" s="109"/>
      <c r="M641" s="110"/>
      <c r="N641" s="93"/>
      <c r="O641" s="124"/>
      <c r="P641" s="124"/>
      <c r="Q641" s="124"/>
      <c r="R641" s="124"/>
      <c r="S641" s="124"/>
      <c r="T641" s="111"/>
      <c r="U641" s="152"/>
      <c r="V641" s="124"/>
      <c r="W641" s="124"/>
      <c r="X641" s="124"/>
      <c r="Y641" s="124"/>
      <c r="Z641" s="124"/>
      <c r="AA641" s="125"/>
      <c r="AB641" s="126"/>
      <c r="AC641" s="124"/>
      <c r="AD641" s="124"/>
      <c r="AE641" s="124"/>
      <c r="AF641" s="124"/>
      <c r="AG641" s="124"/>
      <c r="AH641" s="111"/>
      <c r="AI641" s="152"/>
      <c r="AJ641" s="112"/>
      <c r="AK641" s="113"/>
      <c r="AL641" s="114"/>
      <c r="AM641" s="111"/>
      <c r="AN641" s="111"/>
      <c r="AO641" s="115"/>
      <c r="AP641" s="115"/>
      <c r="AQ641" s="115"/>
      <c r="AR641" s="115"/>
      <c r="AS641" s="115"/>
      <c r="AT641" s="115"/>
      <c r="AU641" s="115"/>
      <c r="AV641" s="115"/>
      <c r="AW641" s="115"/>
      <c r="AX641" s="116"/>
      <c r="AY641" s="118"/>
      <c r="AZ641" s="117"/>
      <c r="BA641" s="119"/>
      <c r="BB641" s="118"/>
      <c r="BC641" s="118"/>
      <c r="BD641" s="118"/>
      <c r="BE641" s="118"/>
      <c r="BF641" s="118"/>
      <c r="BG641" s="37"/>
      <c r="BH641" s="120"/>
      <c r="BI641" s="120"/>
      <c r="BJ641" s="120"/>
      <c r="BK641" s="120"/>
      <c r="BL641" s="120"/>
      <c r="BM641" s="120"/>
      <c r="BN641" s="120"/>
      <c r="BO641" s="120"/>
      <c r="BP641" s="120"/>
      <c r="BQ641" s="120"/>
      <c r="BR641" s="120"/>
      <c r="BS641" s="120"/>
      <c r="BT641" s="120"/>
      <c r="BU641" s="120"/>
      <c r="BV641" s="120"/>
      <c r="BW641" s="120"/>
      <c r="BX641" s="120"/>
      <c r="BY641" s="120"/>
      <c r="BZ641" s="120"/>
      <c r="CA641" s="120"/>
      <c r="CB641" s="120"/>
      <c r="CC641" s="120"/>
      <c r="CD641" s="120"/>
      <c r="CE641" s="120"/>
      <c r="CF641" s="120"/>
      <c r="CG641" s="120"/>
      <c r="CH641" s="120"/>
      <c r="CI641" s="120"/>
      <c r="CJ641" s="120"/>
      <c r="CK641" s="120"/>
      <c r="CL641" s="120"/>
      <c r="CM641" s="120"/>
      <c r="CN641" s="120"/>
      <c r="CO641" s="120"/>
      <c r="CP641" s="120"/>
      <c r="CQ641" s="120"/>
      <c r="CR641" s="120"/>
      <c r="CS641" s="120"/>
      <c r="CT641" s="120"/>
      <c r="CU641" s="120"/>
      <c r="CV641" s="120"/>
      <c r="CW641" s="120"/>
    </row>
    <row r="642" spans="1:101" s="121" customFormat="1" ht="31.5" customHeight="1" x14ac:dyDescent="0.35">
      <c r="A642" s="105"/>
      <c r="B642" s="106"/>
      <c r="C642" s="106"/>
      <c r="D642" s="106"/>
      <c r="E642" s="106"/>
      <c r="F642" s="106"/>
      <c r="G642" s="107"/>
      <c r="H642" s="108"/>
      <c r="I642" s="108"/>
      <c r="J642" s="108"/>
      <c r="K642" s="108"/>
      <c r="L642" s="109"/>
      <c r="M642" s="110"/>
      <c r="N642" s="93"/>
      <c r="O642" s="124"/>
      <c r="P642" s="124"/>
      <c r="Q642" s="124"/>
      <c r="R642" s="124"/>
      <c r="S642" s="124"/>
      <c r="T642" s="111"/>
      <c r="U642" s="152"/>
      <c r="V642" s="124"/>
      <c r="W642" s="124"/>
      <c r="X642" s="124"/>
      <c r="Y642" s="124"/>
      <c r="Z642" s="124"/>
      <c r="AA642" s="125"/>
      <c r="AB642" s="126"/>
      <c r="AC642" s="124"/>
      <c r="AD642" s="124"/>
      <c r="AE642" s="124"/>
      <c r="AF642" s="124"/>
      <c r="AG642" s="124"/>
      <c r="AH642" s="111"/>
      <c r="AI642" s="152"/>
      <c r="AJ642" s="112"/>
      <c r="AK642" s="113"/>
      <c r="AL642" s="114"/>
      <c r="AM642" s="111"/>
      <c r="AN642" s="111"/>
      <c r="AO642" s="115"/>
      <c r="AP642" s="115"/>
      <c r="AQ642" s="115"/>
      <c r="AR642" s="115"/>
      <c r="AS642" s="115"/>
      <c r="AT642" s="115"/>
      <c r="AU642" s="115"/>
      <c r="AV642" s="115"/>
      <c r="AW642" s="115"/>
      <c r="AX642" s="116"/>
      <c r="AY642" s="118"/>
      <c r="AZ642" s="117"/>
      <c r="BA642" s="119"/>
      <c r="BB642" s="118"/>
      <c r="BC642" s="118"/>
      <c r="BD642" s="118"/>
      <c r="BE642" s="118"/>
      <c r="BF642" s="118"/>
      <c r="BG642" s="37"/>
      <c r="BH642" s="120"/>
      <c r="BI642" s="120"/>
      <c r="BJ642" s="120"/>
      <c r="BK642" s="120"/>
      <c r="BL642" s="120"/>
      <c r="BM642" s="120"/>
      <c r="BN642" s="120"/>
      <c r="BO642" s="120"/>
      <c r="BP642" s="120"/>
      <c r="BQ642" s="120"/>
      <c r="BR642" s="120"/>
      <c r="BS642" s="120"/>
      <c r="BT642" s="120"/>
      <c r="BU642" s="120"/>
      <c r="BV642" s="120"/>
      <c r="BW642" s="120"/>
      <c r="BX642" s="120"/>
      <c r="BY642" s="120"/>
      <c r="BZ642" s="120"/>
      <c r="CA642" s="120"/>
      <c r="CB642" s="120"/>
      <c r="CC642" s="120"/>
      <c r="CD642" s="120"/>
      <c r="CE642" s="120"/>
      <c r="CF642" s="120"/>
      <c r="CG642" s="120"/>
      <c r="CH642" s="120"/>
      <c r="CI642" s="120"/>
      <c r="CJ642" s="120"/>
      <c r="CK642" s="120"/>
      <c r="CL642" s="120"/>
      <c r="CM642" s="120"/>
      <c r="CN642" s="120"/>
      <c r="CO642" s="120"/>
      <c r="CP642" s="120"/>
      <c r="CQ642" s="120"/>
      <c r="CR642" s="120"/>
      <c r="CS642" s="120"/>
      <c r="CT642" s="120"/>
      <c r="CU642" s="120"/>
      <c r="CV642" s="120"/>
      <c r="CW642" s="120"/>
    </row>
    <row r="643" spans="1:101" s="121" customFormat="1" ht="31.5" customHeight="1" x14ac:dyDescent="0.35">
      <c r="A643" s="105"/>
      <c r="B643" s="106"/>
      <c r="C643" s="106"/>
      <c r="D643" s="106"/>
      <c r="E643" s="106"/>
      <c r="F643" s="106"/>
      <c r="G643" s="107"/>
      <c r="H643" s="108"/>
      <c r="I643" s="108"/>
      <c r="J643" s="108"/>
      <c r="K643" s="108"/>
      <c r="L643" s="109"/>
      <c r="M643" s="110"/>
      <c r="N643" s="93"/>
      <c r="O643" s="124"/>
      <c r="P643" s="124"/>
      <c r="Q643" s="124"/>
      <c r="R643" s="124"/>
      <c r="S643" s="124"/>
      <c r="T643" s="111"/>
      <c r="U643" s="152"/>
      <c r="V643" s="124"/>
      <c r="W643" s="124"/>
      <c r="X643" s="124"/>
      <c r="Y643" s="124"/>
      <c r="Z643" s="124"/>
      <c r="AA643" s="125"/>
      <c r="AB643" s="126"/>
      <c r="AC643" s="124"/>
      <c r="AD643" s="124"/>
      <c r="AE643" s="124"/>
      <c r="AF643" s="124"/>
      <c r="AG643" s="124"/>
      <c r="AH643" s="111"/>
      <c r="AI643" s="152"/>
      <c r="AJ643" s="112"/>
      <c r="AK643" s="113"/>
      <c r="AL643" s="114"/>
      <c r="AM643" s="111"/>
      <c r="AN643" s="111"/>
      <c r="AO643" s="115"/>
      <c r="AP643" s="115"/>
      <c r="AQ643" s="115"/>
      <c r="AR643" s="115"/>
      <c r="AS643" s="115"/>
      <c r="AT643" s="115"/>
      <c r="AU643" s="115"/>
      <c r="AV643" s="115"/>
      <c r="AW643" s="115"/>
      <c r="AX643" s="116"/>
      <c r="AY643" s="118"/>
      <c r="AZ643" s="117"/>
      <c r="BA643" s="119"/>
      <c r="BB643" s="118"/>
      <c r="BC643" s="118"/>
      <c r="BD643" s="118"/>
      <c r="BE643" s="118"/>
      <c r="BF643" s="118"/>
      <c r="BG643" s="37"/>
      <c r="BH643" s="120"/>
      <c r="BI643" s="120"/>
      <c r="BJ643" s="120"/>
      <c r="BK643" s="120"/>
      <c r="BL643" s="120"/>
      <c r="BM643" s="120"/>
      <c r="BN643" s="120"/>
      <c r="BO643" s="120"/>
      <c r="BP643" s="120"/>
      <c r="BQ643" s="120"/>
      <c r="BR643" s="120"/>
      <c r="BS643" s="120"/>
      <c r="BT643" s="120"/>
      <c r="BU643" s="120"/>
      <c r="BV643" s="120"/>
      <c r="BW643" s="120"/>
      <c r="BX643" s="120"/>
      <c r="BY643" s="120"/>
      <c r="BZ643" s="120"/>
      <c r="CA643" s="120"/>
      <c r="CB643" s="120"/>
      <c r="CC643" s="120"/>
      <c r="CD643" s="120"/>
      <c r="CE643" s="120"/>
      <c r="CF643" s="120"/>
      <c r="CG643" s="120"/>
      <c r="CH643" s="120"/>
      <c r="CI643" s="120"/>
      <c r="CJ643" s="120"/>
      <c r="CK643" s="120"/>
      <c r="CL643" s="120"/>
      <c r="CM643" s="120"/>
      <c r="CN643" s="120"/>
      <c r="CO643" s="120"/>
      <c r="CP643" s="120"/>
      <c r="CQ643" s="120"/>
      <c r="CR643" s="120"/>
      <c r="CS643" s="120"/>
      <c r="CT643" s="120"/>
      <c r="CU643" s="120"/>
      <c r="CV643" s="120"/>
      <c r="CW643" s="120"/>
    </row>
    <row r="644" spans="1:101" s="121" customFormat="1" ht="31.5" customHeight="1" x14ac:dyDescent="0.35">
      <c r="A644" s="105"/>
      <c r="B644" s="106"/>
      <c r="C644" s="106"/>
      <c r="D644" s="106"/>
      <c r="E644" s="106"/>
      <c r="F644" s="106"/>
      <c r="G644" s="107"/>
      <c r="H644" s="108"/>
      <c r="I644" s="108"/>
      <c r="J644" s="108"/>
      <c r="K644" s="108"/>
      <c r="L644" s="109"/>
      <c r="M644" s="110"/>
      <c r="N644" s="93"/>
      <c r="O644" s="124"/>
      <c r="P644" s="124"/>
      <c r="Q644" s="124"/>
      <c r="R644" s="124"/>
      <c r="S644" s="124"/>
      <c r="T644" s="111"/>
      <c r="U644" s="152"/>
      <c r="V644" s="124"/>
      <c r="W644" s="124"/>
      <c r="X644" s="124"/>
      <c r="Y644" s="124"/>
      <c r="Z644" s="124"/>
      <c r="AA644" s="125"/>
      <c r="AB644" s="126"/>
      <c r="AC644" s="124"/>
      <c r="AD644" s="124"/>
      <c r="AE644" s="124"/>
      <c r="AF644" s="124"/>
      <c r="AG644" s="124"/>
      <c r="AH644" s="111"/>
      <c r="AI644" s="152"/>
      <c r="AJ644" s="112"/>
      <c r="AK644" s="113"/>
      <c r="AL644" s="114"/>
      <c r="AM644" s="111"/>
      <c r="AN644" s="111"/>
      <c r="AO644" s="115"/>
      <c r="AP644" s="115"/>
      <c r="AQ644" s="115"/>
      <c r="AR644" s="115"/>
      <c r="AS644" s="115"/>
      <c r="AT644" s="115"/>
      <c r="AU644" s="115"/>
      <c r="AV644" s="115"/>
      <c r="AW644" s="115"/>
      <c r="AX644" s="116"/>
      <c r="AY644" s="118"/>
      <c r="AZ644" s="117"/>
      <c r="BA644" s="119"/>
      <c r="BB644" s="118"/>
      <c r="BC644" s="118"/>
      <c r="BD644" s="118"/>
      <c r="BE644" s="118"/>
      <c r="BF644" s="118"/>
      <c r="BG644" s="37"/>
      <c r="BH644" s="120"/>
      <c r="BI644" s="120"/>
      <c r="BJ644" s="120"/>
      <c r="BK644" s="120"/>
      <c r="BL644" s="120"/>
      <c r="BM644" s="120"/>
      <c r="BN644" s="120"/>
      <c r="BO644" s="120"/>
      <c r="BP644" s="120"/>
      <c r="BQ644" s="120"/>
      <c r="BR644" s="120"/>
      <c r="BS644" s="120"/>
      <c r="BT644" s="120"/>
      <c r="BU644" s="120"/>
      <c r="BV644" s="120"/>
      <c r="BW644" s="120"/>
      <c r="BX644" s="120"/>
      <c r="BY644" s="120"/>
      <c r="BZ644" s="120"/>
      <c r="CA644" s="120"/>
      <c r="CB644" s="120"/>
      <c r="CC644" s="120"/>
      <c r="CD644" s="120"/>
      <c r="CE644" s="120"/>
      <c r="CF644" s="120"/>
      <c r="CG644" s="120"/>
      <c r="CH644" s="120"/>
      <c r="CI644" s="120"/>
      <c r="CJ644" s="120"/>
      <c r="CK644" s="120"/>
      <c r="CL644" s="120"/>
      <c r="CM644" s="120"/>
      <c r="CN644" s="120"/>
      <c r="CO644" s="120"/>
      <c r="CP644" s="120"/>
      <c r="CQ644" s="120"/>
      <c r="CR644" s="120"/>
      <c r="CS644" s="120"/>
      <c r="CT644" s="120"/>
      <c r="CU644" s="120"/>
      <c r="CV644" s="120"/>
      <c r="CW644" s="120"/>
    </row>
    <row r="645" spans="1:101" s="121" customFormat="1" ht="31.5" customHeight="1" x14ac:dyDescent="0.35">
      <c r="A645" s="105"/>
      <c r="B645" s="106"/>
      <c r="C645" s="106"/>
      <c r="D645" s="106"/>
      <c r="E645" s="106"/>
      <c r="F645" s="106"/>
      <c r="G645" s="107"/>
      <c r="H645" s="108"/>
      <c r="I645" s="108"/>
      <c r="J645" s="108"/>
      <c r="K645" s="108"/>
      <c r="L645" s="109"/>
      <c r="M645" s="110"/>
      <c r="N645" s="93"/>
      <c r="O645" s="124"/>
      <c r="P645" s="124"/>
      <c r="Q645" s="124"/>
      <c r="R645" s="124"/>
      <c r="S645" s="124"/>
      <c r="T645" s="111"/>
      <c r="U645" s="152"/>
      <c r="V645" s="124"/>
      <c r="W645" s="124"/>
      <c r="X645" s="124"/>
      <c r="Y645" s="124"/>
      <c r="Z645" s="124"/>
      <c r="AA645" s="125"/>
      <c r="AB645" s="126"/>
      <c r="AC645" s="124"/>
      <c r="AD645" s="124"/>
      <c r="AE645" s="124"/>
      <c r="AF645" s="124"/>
      <c r="AG645" s="124"/>
      <c r="AH645" s="111"/>
      <c r="AI645" s="152"/>
      <c r="AJ645" s="112"/>
      <c r="AK645" s="113"/>
      <c r="AL645" s="114"/>
      <c r="AM645" s="111"/>
      <c r="AN645" s="111"/>
      <c r="AO645" s="115"/>
      <c r="AP645" s="115"/>
      <c r="AQ645" s="115"/>
      <c r="AR645" s="115"/>
      <c r="AS645" s="115"/>
      <c r="AT645" s="115"/>
      <c r="AU645" s="115"/>
      <c r="AV645" s="115"/>
      <c r="AW645" s="115"/>
      <c r="AX645" s="116"/>
      <c r="AY645" s="118"/>
      <c r="AZ645" s="117"/>
      <c r="BA645" s="119"/>
      <c r="BB645" s="118"/>
      <c r="BC645" s="118"/>
      <c r="BD645" s="118"/>
      <c r="BE645" s="118"/>
      <c r="BF645" s="118"/>
      <c r="BG645" s="37"/>
      <c r="BH645" s="120"/>
      <c r="BI645" s="120"/>
      <c r="BJ645" s="120"/>
      <c r="BK645" s="120"/>
      <c r="BL645" s="120"/>
      <c r="BM645" s="120"/>
      <c r="BN645" s="120"/>
      <c r="BO645" s="120"/>
      <c r="BP645" s="120"/>
      <c r="BQ645" s="120"/>
      <c r="BR645" s="120"/>
      <c r="BS645" s="120"/>
      <c r="BT645" s="120"/>
      <c r="BU645" s="120"/>
      <c r="BV645" s="120"/>
      <c r="BW645" s="120"/>
      <c r="BX645" s="120"/>
      <c r="BY645" s="120"/>
      <c r="BZ645" s="120"/>
      <c r="CA645" s="120"/>
      <c r="CB645" s="120"/>
      <c r="CC645" s="120"/>
      <c r="CD645" s="120"/>
      <c r="CE645" s="120"/>
      <c r="CF645" s="120"/>
      <c r="CG645" s="120"/>
      <c r="CH645" s="120"/>
      <c r="CI645" s="120"/>
      <c r="CJ645" s="120"/>
      <c r="CK645" s="120"/>
      <c r="CL645" s="120"/>
      <c r="CM645" s="120"/>
      <c r="CN645" s="120"/>
      <c r="CO645" s="120"/>
      <c r="CP645" s="120"/>
      <c r="CQ645" s="120"/>
      <c r="CR645" s="120"/>
      <c r="CS645" s="120"/>
      <c r="CT645" s="120"/>
      <c r="CU645" s="120"/>
      <c r="CV645" s="120"/>
      <c r="CW645" s="120"/>
    </row>
    <row r="646" spans="1:101" s="121" customFormat="1" ht="31.5" customHeight="1" x14ac:dyDescent="0.35">
      <c r="A646" s="105"/>
      <c r="B646" s="106"/>
      <c r="C646" s="106"/>
      <c r="D646" s="106"/>
      <c r="E646" s="106"/>
      <c r="F646" s="106"/>
      <c r="G646" s="107"/>
      <c r="H646" s="108"/>
      <c r="I646" s="108"/>
      <c r="J646" s="108"/>
      <c r="K646" s="108"/>
      <c r="L646" s="109"/>
      <c r="M646" s="110"/>
      <c r="N646" s="93"/>
      <c r="O646" s="124"/>
      <c r="P646" s="124"/>
      <c r="Q646" s="124"/>
      <c r="R646" s="124"/>
      <c r="S646" s="124"/>
      <c r="T646" s="111"/>
      <c r="U646" s="152"/>
      <c r="V646" s="124"/>
      <c r="W646" s="124"/>
      <c r="X646" s="124"/>
      <c r="Y646" s="124"/>
      <c r="Z646" s="124"/>
      <c r="AA646" s="125"/>
      <c r="AB646" s="126"/>
      <c r="AC646" s="124"/>
      <c r="AD646" s="124"/>
      <c r="AE646" s="124"/>
      <c r="AF646" s="124"/>
      <c r="AG646" s="124"/>
      <c r="AH646" s="111"/>
      <c r="AI646" s="152"/>
      <c r="AJ646" s="112"/>
      <c r="AK646" s="113"/>
      <c r="AL646" s="114"/>
      <c r="AM646" s="111"/>
      <c r="AN646" s="111"/>
      <c r="AO646" s="115"/>
      <c r="AP646" s="115"/>
      <c r="AQ646" s="115"/>
      <c r="AR646" s="115"/>
      <c r="AS646" s="115"/>
      <c r="AT646" s="115"/>
      <c r="AU646" s="115"/>
      <c r="AV646" s="115"/>
      <c r="AW646" s="115"/>
      <c r="AX646" s="116"/>
      <c r="AY646" s="118"/>
      <c r="AZ646" s="117"/>
      <c r="BA646" s="119"/>
      <c r="BB646" s="118"/>
      <c r="BC646" s="118"/>
      <c r="BD646" s="118"/>
      <c r="BE646" s="118"/>
      <c r="BF646" s="118"/>
      <c r="BG646" s="37"/>
      <c r="BH646" s="120"/>
      <c r="BI646" s="120"/>
      <c r="BJ646" s="120"/>
      <c r="BK646" s="120"/>
      <c r="BL646" s="120"/>
      <c r="BM646" s="120"/>
      <c r="BN646" s="120"/>
      <c r="BO646" s="120"/>
      <c r="BP646" s="120"/>
      <c r="BQ646" s="120"/>
      <c r="BR646" s="120"/>
      <c r="BS646" s="120"/>
      <c r="BT646" s="120"/>
      <c r="BU646" s="120"/>
      <c r="BV646" s="120"/>
      <c r="BW646" s="120"/>
      <c r="BX646" s="120"/>
      <c r="BY646" s="120"/>
      <c r="BZ646" s="120"/>
      <c r="CA646" s="120"/>
      <c r="CB646" s="120"/>
      <c r="CC646" s="120"/>
      <c r="CD646" s="120"/>
      <c r="CE646" s="120"/>
      <c r="CF646" s="120"/>
      <c r="CG646" s="120"/>
      <c r="CH646" s="120"/>
      <c r="CI646" s="120"/>
      <c r="CJ646" s="120"/>
      <c r="CK646" s="120"/>
      <c r="CL646" s="120"/>
      <c r="CM646" s="120"/>
      <c r="CN646" s="120"/>
      <c r="CO646" s="120"/>
      <c r="CP646" s="120"/>
      <c r="CQ646" s="120"/>
      <c r="CR646" s="120"/>
      <c r="CS646" s="120"/>
      <c r="CT646" s="120"/>
      <c r="CU646" s="120"/>
      <c r="CV646" s="120"/>
      <c r="CW646" s="120"/>
    </row>
    <row r="647" spans="1:101" s="121" customFormat="1" ht="31.5" customHeight="1" x14ac:dyDescent="0.35">
      <c r="A647" s="105"/>
      <c r="B647" s="106"/>
      <c r="C647" s="106"/>
      <c r="D647" s="106"/>
      <c r="E647" s="106"/>
      <c r="F647" s="106"/>
      <c r="G647" s="107"/>
      <c r="H647" s="108"/>
      <c r="I647" s="108"/>
      <c r="J647" s="108"/>
      <c r="K647" s="108"/>
      <c r="L647" s="109"/>
      <c r="M647" s="110"/>
      <c r="N647" s="93"/>
      <c r="O647" s="124"/>
      <c r="P647" s="124"/>
      <c r="Q647" s="124"/>
      <c r="R647" s="124"/>
      <c r="S647" s="124"/>
      <c r="T647" s="111"/>
      <c r="U647" s="152"/>
      <c r="V647" s="124"/>
      <c r="W647" s="124"/>
      <c r="X647" s="124"/>
      <c r="Y647" s="124"/>
      <c r="Z647" s="124"/>
      <c r="AA647" s="125"/>
      <c r="AB647" s="126"/>
      <c r="AC647" s="124"/>
      <c r="AD647" s="124"/>
      <c r="AE647" s="124"/>
      <c r="AF647" s="124"/>
      <c r="AG647" s="124"/>
      <c r="AH647" s="111"/>
      <c r="AI647" s="152"/>
      <c r="AJ647" s="112"/>
      <c r="AK647" s="113"/>
      <c r="AL647" s="114"/>
      <c r="AM647" s="111"/>
      <c r="AN647" s="111"/>
      <c r="AO647" s="115"/>
      <c r="AP647" s="115"/>
      <c r="AQ647" s="115"/>
      <c r="AR647" s="115"/>
      <c r="AS647" s="115"/>
      <c r="AT647" s="115"/>
      <c r="AU647" s="115"/>
      <c r="AV647" s="115"/>
      <c r="AW647" s="115"/>
      <c r="AX647" s="116"/>
      <c r="AY647" s="118"/>
      <c r="AZ647" s="117"/>
      <c r="BA647" s="119"/>
      <c r="BB647" s="118"/>
      <c r="BC647" s="118"/>
      <c r="BD647" s="118"/>
      <c r="BE647" s="118"/>
      <c r="BF647" s="118"/>
      <c r="BG647" s="37"/>
      <c r="BH647" s="120"/>
      <c r="BI647" s="120"/>
      <c r="BJ647" s="120"/>
      <c r="BK647" s="120"/>
      <c r="BL647" s="120"/>
      <c r="BM647" s="120"/>
      <c r="BN647" s="120"/>
      <c r="BO647" s="120"/>
      <c r="BP647" s="120"/>
      <c r="BQ647" s="120"/>
      <c r="BR647" s="120"/>
      <c r="BS647" s="120"/>
      <c r="BT647" s="120"/>
      <c r="BU647" s="120"/>
      <c r="BV647" s="120"/>
      <c r="BW647" s="120"/>
      <c r="BX647" s="120"/>
      <c r="BY647" s="120"/>
      <c r="BZ647" s="120"/>
      <c r="CA647" s="120"/>
      <c r="CB647" s="120"/>
      <c r="CC647" s="120"/>
      <c r="CD647" s="120"/>
      <c r="CE647" s="120"/>
      <c r="CF647" s="120"/>
      <c r="CG647" s="120"/>
      <c r="CH647" s="120"/>
      <c r="CI647" s="120"/>
      <c r="CJ647" s="120"/>
      <c r="CK647" s="120"/>
      <c r="CL647" s="120"/>
      <c r="CM647" s="120"/>
      <c r="CN647" s="120"/>
      <c r="CO647" s="120"/>
      <c r="CP647" s="120"/>
      <c r="CQ647" s="120"/>
      <c r="CR647" s="120"/>
      <c r="CS647" s="120"/>
      <c r="CT647" s="120"/>
      <c r="CU647" s="120"/>
      <c r="CV647" s="120"/>
      <c r="CW647" s="120"/>
    </row>
    <row r="648" spans="1:101" s="121" customFormat="1" ht="31.5" customHeight="1" x14ac:dyDescent="0.35">
      <c r="A648" s="105"/>
      <c r="B648" s="106"/>
      <c r="C648" s="106"/>
      <c r="D648" s="106"/>
      <c r="E648" s="106"/>
      <c r="F648" s="106"/>
      <c r="G648" s="107"/>
      <c r="H648" s="108"/>
      <c r="I648" s="108"/>
      <c r="J648" s="108"/>
      <c r="K648" s="108"/>
      <c r="L648" s="109"/>
      <c r="M648" s="110"/>
      <c r="N648" s="93"/>
      <c r="O648" s="124"/>
      <c r="P648" s="124"/>
      <c r="Q648" s="124"/>
      <c r="R648" s="124"/>
      <c r="S648" s="124"/>
      <c r="T648" s="111"/>
      <c r="U648" s="152"/>
      <c r="V648" s="124"/>
      <c r="W648" s="124"/>
      <c r="X648" s="124"/>
      <c r="Y648" s="124"/>
      <c r="Z648" s="124"/>
      <c r="AA648" s="125"/>
      <c r="AB648" s="126"/>
      <c r="AC648" s="124"/>
      <c r="AD648" s="124"/>
      <c r="AE648" s="124"/>
      <c r="AF648" s="124"/>
      <c r="AG648" s="124"/>
      <c r="AH648" s="111"/>
      <c r="AI648" s="152"/>
      <c r="AJ648" s="112"/>
      <c r="AK648" s="113"/>
      <c r="AL648" s="114"/>
      <c r="AM648" s="111"/>
      <c r="AN648" s="111"/>
      <c r="AO648" s="115"/>
      <c r="AP648" s="115"/>
      <c r="AQ648" s="115"/>
      <c r="AR648" s="115"/>
      <c r="AS648" s="115"/>
      <c r="AT648" s="115"/>
      <c r="AU648" s="115"/>
      <c r="AV648" s="115"/>
      <c r="AW648" s="115"/>
      <c r="AX648" s="116"/>
      <c r="AY648" s="118"/>
      <c r="AZ648" s="117"/>
      <c r="BA648" s="119"/>
      <c r="BB648" s="118"/>
      <c r="BC648" s="118"/>
      <c r="BD648" s="118"/>
      <c r="BE648" s="118"/>
      <c r="BF648" s="118"/>
      <c r="BG648" s="37"/>
      <c r="BH648" s="120"/>
      <c r="BI648" s="120"/>
      <c r="BJ648" s="120"/>
      <c r="BK648" s="120"/>
      <c r="BL648" s="120"/>
      <c r="BM648" s="120"/>
      <c r="BN648" s="120"/>
      <c r="BO648" s="120"/>
      <c r="BP648" s="120"/>
      <c r="BQ648" s="120"/>
      <c r="BR648" s="120"/>
      <c r="BS648" s="120"/>
      <c r="BT648" s="120"/>
      <c r="BU648" s="120"/>
      <c r="BV648" s="120"/>
      <c r="BW648" s="120"/>
      <c r="BX648" s="120"/>
      <c r="BY648" s="120"/>
      <c r="BZ648" s="120"/>
      <c r="CA648" s="120"/>
      <c r="CB648" s="120"/>
      <c r="CC648" s="120"/>
      <c r="CD648" s="120"/>
      <c r="CE648" s="120"/>
      <c r="CF648" s="120"/>
      <c r="CG648" s="120"/>
      <c r="CH648" s="120"/>
      <c r="CI648" s="120"/>
      <c r="CJ648" s="120"/>
      <c r="CK648" s="120"/>
      <c r="CL648" s="120"/>
      <c r="CM648" s="120"/>
      <c r="CN648" s="120"/>
      <c r="CO648" s="120"/>
      <c r="CP648" s="120"/>
      <c r="CQ648" s="120"/>
      <c r="CR648" s="120"/>
      <c r="CS648" s="120"/>
      <c r="CT648" s="120"/>
      <c r="CU648" s="120"/>
      <c r="CV648" s="120"/>
      <c r="CW648" s="120"/>
    </row>
    <row r="649" spans="1:101" s="121" customFormat="1" ht="31.5" customHeight="1" x14ac:dyDescent="0.35">
      <c r="A649" s="105"/>
      <c r="B649" s="106"/>
      <c r="C649" s="106"/>
      <c r="D649" s="106"/>
      <c r="E649" s="106"/>
      <c r="F649" s="106"/>
      <c r="G649" s="107"/>
      <c r="H649" s="108"/>
      <c r="I649" s="108"/>
      <c r="J649" s="108"/>
      <c r="K649" s="108"/>
      <c r="L649" s="109"/>
      <c r="M649" s="110"/>
      <c r="N649" s="93"/>
      <c r="O649" s="124"/>
      <c r="P649" s="124"/>
      <c r="Q649" s="124"/>
      <c r="R649" s="124"/>
      <c r="S649" s="124"/>
      <c r="T649" s="111"/>
      <c r="U649" s="152"/>
      <c r="V649" s="124"/>
      <c r="W649" s="124"/>
      <c r="X649" s="124"/>
      <c r="Y649" s="124"/>
      <c r="Z649" s="124"/>
      <c r="AA649" s="125"/>
      <c r="AB649" s="126"/>
      <c r="AC649" s="124"/>
      <c r="AD649" s="124"/>
      <c r="AE649" s="124"/>
      <c r="AF649" s="124"/>
      <c r="AG649" s="124"/>
      <c r="AH649" s="111"/>
      <c r="AI649" s="152"/>
      <c r="AJ649" s="112"/>
      <c r="AK649" s="113"/>
      <c r="AL649" s="114"/>
      <c r="AM649" s="111"/>
      <c r="AN649" s="111"/>
      <c r="AO649" s="115"/>
      <c r="AP649" s="115"/>
      <c r="AQ649" s="115"/>
      <c r="AR649" s="115"/>
      <c r="AS649" s="115"/>
      <c r="AT649" s="115"/>
      <c r="AU649" s="115"/>
      <c r="AV649" s="115"/>
      <c r="AW649" s="115"/>
      <c r="AX649" s="116"/>
      <c r="AY649" s="118"/>
      <c r="AZ649" s="117"/>
      <c r="BA649" s="119"/>
      <c r="BB649" s="118"/>
      <c r="BC649" s="118"/>
      <c r="BD649" s="118"/>
      <c r="BE649" s="118"/>
      <c r="BF649" s="118"/>
      <c r="BG649" s="37"/>
      <c r="BH649" s="120"/>
      <c r="BI649" s="120"/>
      <c r="BJ649" s="120"/>
      <c r="BK649" s="120"/>
      <c r="BL649" s="120"/>
      <c r="BM649" s="120"/>
      <c r="BN649" s="120"/>
      <c r="BO649" s="120"/>
      <c r="BP649" s="120"/>
      <c r="BQ649" s="120"/>
      <c r="BR649" s="120"/>
      <c r="BS649" s="120"/>
      <c r="BT649" s="120"/>
      <c r="BU649" s="120"/>
      <c r="BV649" s="120"/>
      <c r="BW649" s="120"/>
      <c r="BX649" s="120"/>
      <c r="BY649" s="120"/>
      <c r="BZ649" s="120"/>
      <c r="CA649" s="120"/>
      <c r="CB649" s="120"/>
      <c r="CC649" s="120"/>
      <c r="CD649" s="120"/>
      <c r="CE649" s="120"/>
      <c r="CF649" s="120"/>
      <c r="CG649" s="120"/>
      <c r="CH649" s="120"/>
      <c r="CI649" s="120"/>
      <c r="CJ649" s="120"/>
      <c r="CK649" s="120"/>
      <c r="CL649" s="120"/>
      <c r="CM649" s="120"/>
      <c r="CN649" s="120"/>
      <c r="CO649" s="120"/>
      <c r="CP649" s="120"/>
      <c r="CQ649" s="120"/>
      <c r="CR649" s="120"/>
      <c r="CS649" s="120"/>
      <c r="CT649" s="120"/>
      <c r="CU649" s="120"/>
      <c r="CV649" s="120"/>
      <c r="CW649" s="120"/>
    </row>
    <row r="650" spans="1:101" s="121" customFormat="1" ht="31.5" customHeight="1" x14ac:dyDescent="0.35">
      <c r="A650" s="105"/>
      <c r="B650" s="106"/>
      <c r="C650" s="106"/>
      <c r="D650" s="106"/>
      <c r="E650" s="106"/>
      <c r="F650" s="106"/>
      <c r="G650" s="107"/>
      <c r="H650" s="108"/>
      <c r="I650" s="108"/>
      <c r="J650" s="108"/>
      <c r="K650" s="108"/>
      <c r="L650" s="109"/>
      <c r="M650" s="110"/>
      <c r="N650" s="93"/>
      <c r="O650" s="124"/>
      <c r="P650" s="124"/>
      <c r="Q650" s="124"/>
      <c r="R650" s="124"/>
      <c r="S650" s="124"/>
      <c r="T650" s="111"/>
      <c r="U650" s="152"/>
      <c r="V650" s="124"/>
      <c r="W650" s="124"/>
      <c r="X650" s="124"/>
      <c r="Y650" s="124"/>
      <c r="Z650" s="124"/>
      <c r="AA650" s="125"/>
      <c r="AB650" s="126"/>
      <c r="AC650" s="124"/>
      <c r="AD650" s="124"/>
      <c r="AE650" s="124"/>
      <c r="AF650" s="124"/>
      <c r="AG650" s="124"/>
      <c r="AH650" s="111"/>
      <c r="AI650" s="152"/>
      <c r="AJ650" s="112"/>
      <c r="AK650" s="113"/>
      <c r="AL650" s="114"/>
      <c r="AM650" s="111"/>
      <c r="AN650" s="111"/>
      <c r="AO650" s="115"/>
      <c r="AP650" s="115"/>
      <c r="AQ650" s="115"/>
      <c r="AR650" s="115"/>
      <c r="AS650" s="115"/>
      <c r="AT650" s="115"/>
      <c r="AU650" s="115"/>
      <c r="AV650" s="115"/>
      <c r="AW650" s="115"/>
      <c r="AX650" s="116"/>
      <c r="AY650" s="118"/>
      <c r="AZ650" s="117"/>
      <c r="BA650" s="119"/>
      <c r="BB650" s="118"/>
      <c r="BC650" s="118"/>
      <c r="BD650" s="118"/>
      <c r="BE650" s="118"/>
      <c r="BF650" s="118"/>
      <c r="BG650" s="37"/>
      <c r="BH650" s="120"/>
      <c r="BI650" s="120"/>
      <c r="BJ650" s="120"/>
      <c r="BK650" s="120"/>
      <c r="BL650" s="120"/>
      <c r="BM650" s="120"/>
      <c r="BN650" s="120"/>
      <c r="BO650" s="120"/>
      <c r="BP650" s="120"/>
      <c r="BQ650" s="120"/>
      <c r="BR650" s="120"/>
      <c r="BS650" s="120"/>
      <c r="BT650" s="120"/>
      <c r="BU650" s="120"/>
      <c r="BV650" s="120"/>
      <c r="BW650" s="120"/>
      <c r="BX650" s="120"/>
      <c r="BY650" s="120"/>
      <c r="BZ650" s="120"/>
      <c r="CA650" s="120"/>
      <c r="CB650" s="120"/>
      <c r="CC650" s="120"/>
      <c r="CD650" s="120"/>
      <c r="CE650" s="120"/>
      <c r="CF650" s="120"/>
      <c r="CG650" s="120"/>
      <c r="CH650" s="120"/>
      <c r="CI650" s="120"/>
      <c r="CJ650" s="120"/>
      <c r="CK650" s="120"/>
      <c r="CL650" s="120"/>
      <c r="CM650" s="120"/>
      <c r="CN650" s="120"/>
      <c r="CO650" s="120"/>
      <c r="CP650" s="120"/>
      <c r="CQ650" s="120"/>
      <c r="CR650" s="120"/>
      <c r="CS650" s="120"/>
      <c r="CT650" s="120"/>
      <c r="CU650" s="120"/>
      <c r="CV650" s="120"/>
      <c r="CW650" s="120"/>
    </row>
    <row r="651" spans="1:101" s="121" customFormat="1" ht="31.5" customHeight="1" x14ac:dyDescent="0.35">
      <c r="A651" s="105"/>
      <c r="B651" s="106"/>
      <c r="C651" s="106"/>
      <c r="D651" s="106"/>
      <c r="E651" s="106"/>
      <c r="F651" s="106"/>
      <c r="G651" s="107"/>
      <c r="H651" s="108"/>
      <c r="I651" s="108"/>
      <c r="J651" s="108"/>
      <c r="K651" s="108"/>
      <c r="L651" s="109"/>
      <c r="M651" s="110"/>
      <c r="N651" s="93"/>
      <c r="O651" s="137"/>
      <c r="P651" s="137"/>
      <c r="Q651" s="137"/>
      <c r="R651" s="137"/>
      <c r="S651" s="137"/>
      <c r="T651" s="111"/>
      <c r="U651" s="111"/>
      <c r="V651" s="137"/>
      <c r="W651" s="137"/>
      <c r="X651" s="137"/>
      <c r="Y651" s="137"/>
      <c r="Z651" s="137"/>
      <c r="AA651" s="111"/>
      <c r="AB651" s="111"/>
      <c r="AC651" s="137"/>
      <c r="AD651" s="137"/>
      <c r="AE651" s="137"/>
      <c r="AF651" s="137"/>
      <c r="AG651" s="137"/>
      <c r="AH651" s="111"/>
      <c r="AI651" s="111"/>
      <c r="AJ651" s="112"/>
      <c r="AK651" s="113"/>
      <c r="AL651" s="114"/>
      <c r="AM651" s="111"/>
      <c r="AN651" s="111"/>
      <c r="AO651" s="115"/>
      <c r="AP651" s="115"/>
      <c r="AQ651" s="115"/>
      <c r="AR651" s="115"/>
      <c r="AS651" s="115"/>
      <c r="AT651" s="115"/>
      <c r="AU651" s="115"/>
      <c r="AV651" s="115"/>
      <c r="AW651" s="115"/>
      <c r="AX651" s="116"/>
      <c r="AY651" s="118"/>
      <c r="AZ651" s="117"/>
      <c r="BA651" s="119"/>
      <c r="BB651" s="118"/>
      <c r="BC651" s="118"/>
      <c r="BD651" s="118"/>
      <c r="BE651" s="118"/>
      <c r="BF651" s="118"/>
      <c r="BG651" s="37"/>
      <c r="BH651" s="120"/>
      <c r="BI651" s="120"/>
      <c r="BJ651" s="120"/>
      <c r="BK651" s="120"/>
      <c r="BL651" s="120"/>
      <c r="BM651" s="120"/>
      <c r="BN651" s="120"/>
      <c r="BO651" s="120"/>
      <c r="BP651" s="120"/>
      <c r="BQ651" s="120"/>
      <c r="BR651" s="120"/>
      <c r="BS651" s="120"/>
      <c r="BT651" s="120"/>
      <c r="BU651" s="120"/>
      <c r="BV651" s="120"/>
      <c r="BW651" s="120"/>
      <c r="BX651" s="120"/>
      <c r="BY651" s="120"/>
      <c r="BZ651" s="120"/>
      <c r="CA651" s="120"/>
      <c r="CB651" s="120"/>
      <c r="CC651" s="120"/>
      <c r="CD651" s="120"/>
      <c r="CE651" s="120"/>
      <c r="CF651" s="120"/>
      <c r="CG651" s="120"/>
      <c r="CH651" s="120"/>
      <c r="CI651" s="120"/>
      <c r="CJ651" s="120"/>
      <c r="CK651" s="120"/>
      <c r="CL651" s="120"/>
      <c r="CM651" s="120"/>
      <c r="CN651" s="120"/>
      <c r="CO651" s="120"/>
      <c r="CP651" s="120"/>
      <c r="CQ651" s="120"/>
      <c r="CR651" s="120"/>
      <c r="CS651" s="120"/>
      <c r="CT651" s="120"/>
      <c r="CU651" s="120"/>
      <c r="CV651" s="120"/>
      <c r="CW651" s="120"/>
    </row>
    <row r="652" spans="1:101" s="121" customFormat="1" ht="31.5" customHeight="1" x14ac:dyDescent="0.35">
      <c r="A652" s="105"/>
      <c r="B652" s="106"/>
      <c r="C652" s="106"/>
      <c r="D652" s="106"/>
      <c r="E652" s="106"/>
      <c r="F652" s="106"/>
      <c r="G652" s="107"/>
      <c r="H652" s="108"/>
      <c r="I652" s="108"/>
      <c r="J652" s="108"/>
      <c r="K652" s="108"/>
      <c r="L652" s="109"/>
      <c r="M652" s="110"/>
      <c r="N652" s="93"/>
      <c r="O652" s="137"/>
      <c r="P652" s="137"/>
      <c r="Q652" s="137"/>
      <c r="R652" s="137"/>
      <c r="S652" s="137"/>
      <c r="T652" s="111"/>
      <c r="U652" s="111"/>
      <c r="V652" s="137"/>
      <c r="W652" s="137"/>
      <c r="X652" s="137"/>
      <c r="Y652" s="137"/>
      <c r="Z652" s="137"/>
      <c r="AA652" s="111"/>
      <c r="AB652" s="111"/>
      <c r="AC652" s="137"/>
      <c r="AD652" s="137"/>
      <c r="AE652" s="137"/>
      <c r="AF652" s="137"/>
      <c r="AG652" s="137"/>
      <c r="AH652" s="111"/>
      <c r="AI652" s="111"/>
      <c r="AJ652" s="112"/>
      <c r="AK652" s="113"/>
      <c r="AL652" s="114"/>
      <c r="AM652" s="111"/>
      <c r="AN652" s="111"/>
      <c r="AO652" s="115"/>
      <c r="AP652" s="115"/>
      <c r="AQ652" s="115"/>
      <c r="AR652" s="115"/>
      <c r="AS652" s="115"/>
      <c r="AT652" s="115"/>
      <c r="AU652" s="115"/>
      <c r="AV652" s="115"/>
      <c r="AW652" s="115"/>
      <c r="AX652" s="116"/>
      <c r="AY652" s="118"/>
      <c r="AZ652" s="117"/>
      <c r="BA652" s="119"/>
      <c r="BB652" s="118"/>
      <c r="BC652" s="118"/>
      <c r="BD652" s="118"/>
      <c r="BE652" s="118"/>
      <c r="BF652" s="118"/>
      <c r="BG652" s="37"/>
      <c r="BH652" s="120"/>
      <c r="BI652" s="120"/>
      <c r="BJ652" s="120"/>
      <c r="BK652" s="120"/>
      <c r="BL652" s="120"/>
      <c r="BM652" s="120"/>
      <c r="BN652" s="120"/>
      <c r="BO652" s="120"/>
      <c r="BP652" s="120"/>
      <c r="BQ652" s="120"/>
      <c r="BR652" s="120"/>
      <c r="BS652" s="120"/>
      <c r="BT652" s="120"/>
      <c r="BU652" s="120"/>
      <c r="BV652" s="120"/>
      <c r="BW652" s="120"/>
      <c r="BX652" s="120"/>
      <c r="BY652" s="120"/>
      <c r="BZ652" s="120"/>
      <c r="CA652" s="120"/>
      <c r="CB652" s="120"/>
      <c r="CC652" s="120"/>
      <c r="CD652" s="120"/>
      <c r="CE652" s="120"/>
      <c r="CF652" s="120"/>
      <c r="CG652" s="120"/>
      <c r="CH652" s="120"/>
      <c r="CI652" s="120"/>
      <c r="CJ652" s="120"/>
      <c r="CK652" s="120"/>
      <c r="CL652" s="120"/>
      <c r="CM652" s="120"/>
      <c r="CN652" s="120"/>
      <c r="CO652" s="120"/>
      <c r="CP652" s="120"/>
      <c r="CQ652" s="120"/>
      <c r="CR652" s="120"/>
      <c r="CS652" s="120"/>
      <c r="CT652" s="120"/>
      <c r="CU652" s="120"/>
      <c r="CV652" s="120"/>
      <c r="CW652" s="120"/>
    </row>
    <row r="653" spans="1:101" s="121" customFormat="1" ht="31.5" customHeight="1" x14ac:dyDescent="0.35">
      <c r="A653" s="105"/>
      <c r="B653" s="106"/>
      <c r="C653" s="106"/>
      <c r="D653" s="106"/>
      <c r="E653" s="106"/>
      <c r="F653" s="106"/>
      <c r="G653" s="107"/>
      <c r="H653" s="108"/>
      <c r="I653" s="108"/>
      <c r="J653" s="108"/>
      <c r="K653" s="108"/>
      <c r="L653" s="109"/>
      <c r="M653" s="110"/>
      <c r="N653" s="93"/>
      <c r="O653" s="137"/>
      <c r="P653" s="137"/>
      <c r="Q653" s="137"/>
      <c r="R653" s="137"/>
      <c r="S653" s="137"/>
      <c r="T653" s="111"/>
      <c r="U653" s="111"/>
      <c r="V653" s="137"/>
      <c r="W653" s="137"/>
      <c r="X653" s="137"/>
      <c r="Y653" s="137"/>
      <c r="Z653" s="137"/>
      <c r="AA653" s="111"/>
      <c r="AB653" s="111"/>
      <c r="AC653" s="137"/>
      <c r="AD653" s="137"/>
      <c r="AE653" s="137"/>
      <c r="AF653" s="137"/>
      <c r="AG653" s="137"/>
      <c r="AH653" s="111"/>
      <c r="AI653" s="111"/>
      <c r="AJ653" s="112"/>
      <c r="AK653" s="113"/>
      <c r="AL653" s="114"/>
      <c r="AM653" s="111"/>
      <c r="AN653" s="111"/>
      <c r="AO653" s="115"/>
      <c r="AP653" s="115"/>
      <c r="AQ653" s="115"/>
      <c r="AR653" s="115"/>
      <c r="AS653" s="115"/>
      <c r="AT653" s="115"/>
      <c r="AU653" s="115"/>
      <c r="AV653" s="115"/>
      <c r="AW653" s="115"/>
      <c r="AX653" s="116"/>
      <c r="AY653" s="118"/>
      <c r="AZ653" s="117"/>
      <c r="BA653" s="119"/>
      <c r="BB653" s="118"/>
      <c r="BC653" s="118"/>
      <c r="BD653" s="118"/>
      <c r="BE653" s="118"/>
      <c r="BF653" s="118"/>
      <c r="BG653" s="37"/>
      <c r="BH653" s="120"/>
      <c r="BI653" s="120"/>
      <c r="BJ653" s="120"/>
      <c r="BK653" s="120"/>
      <c r="BL653" s="120"/>
      <c r="BM653" s="120"/>
      <c r="BN653" s="120"/>
      <c r="BO653" s="120"/>
      <c r="BP653" s="120"/>
      <c r="BQ653" s="120"/>
      <c r="BR653" s="120"/>
      <c r="BS653" s="120"/>
      <c r="BT653" s="120"/>
      <c r="BU653" s="120"/>
      <c r="BV653" s="120"/>
      <c r="BW653" s="120"/>
      <c r="BX653" s="120"/>
      <c r="BY653" s="120"/>
      <c r="BZ653" s="120"/>
      <c r="CA653" s="120"/>
      <c r="CB653" s="120"/>
      <c r="CC653" s="120"/>
      <c r="CD653" s="120"/>
      <c r="CE653" s="120"/>
      <c r="CF653" s="120"/>
      <c r="CG653" s="120"/>
      <c r="CH653" s="120"/>
      <c r="CI653" s="120"/>
      <c r="CJ653" s="120"/>
      <c r="CK653" s="120"/>
      <c r="CL653" s="120"/>
      <c r="CM653" s="120"/>
      <c r="CN653" s="120"/>
      <c r="CO653" s="120"/>
      <c r="CP653" s="120"/>
      <c r="CQ653" s="120"/>
      <c r="CR653" s="120"/>
      <c r="CS653" s="120"/>
      <c r="CT653" s="120"/>
      <c r="CU653" s="120"/>
      <c r="CV653" s="120"/>
      <c r="CW653" s="120"/>
    </row>
    <row r="654" spans="1:101" s="121" customFormat="1" ht="31.5" customHeight="1" x14ac:dyDescent="0.35">
      <c r="A654" s="105"/>
      <c r="B654" s="106"/>
      <c r="C654" s="106"/>
      <c r="D654" s="106"/>
      <c r="E654" s="106"/>
      <c r="F654" s="106"/>
      <c r="G654" s="107"/>
      <c r="H654" s="108"/>
      <c r="I654" s="108"/>
      <c r="J654" s="108"/>
      <c r="K654" s="108"/>
      <c r="L654" s="109"/>
      <c r="M654" s="110"/>
      <c r="N654" s="93"/>
      <c r="O654" s="137"/>
      <c r="P654" s="137"/>
      <c r="Q654" s="137"/>
      <c r="R654" s="137"/>
      <c r="S654" s="137"/>
      <c r="T654" s="111"/>
      <c r="U654" s="111"/>
      <c r="V654" s="137"/>
      <c r="W654" s="137"/>
      <c r="X654" s="137"/>
      <c r="Y654" s="137"/>
      <c r="Z654" s="137"/>
      <c r="AA654" s="111"/>
      <c r="AB654" s="111"/>
      <c r="AC654" s="137"/>
      <c r="AD654" s="137"/>
      <c r="AE654" s="137"/>
      <c r="AF654" s="137"/>
      <c r="AG654" s="137"/>
      <c r="AH654" s="111"/>
      <c r="AI654" s="111"/>
      <c r="AJ654" s="112"/>
      <c r="AK654" s="113"/>
      <c r="AL654" s="114"/>
      <c r="AM654" s="111"/>
      <c r="AN654" s="111"/>
      <c r="AO654" s="115"/>
      <c r="AP654" s="115"/>
      <c r="AQ654" s="115"/>
      <c r="AR654" s="115"/>
      <c r="AS654" s="115"/>
      <c r="AT654" s="115"/>
      <c r="AU654" s="115"/>
      <c r="AV654" s="115"/>
      <c r="AW654" s="115"/>
      <c r="AX654" s="116"/>
      <c r="AY654" s="118"/>
      <c r="AZ654" s="117"/>
      <c r="BA654" s="119"/>
      <c r="BB654" s="118"/>
      <c r="BC654" s="118"/>
      <c r="BD654" s="118"/>
      <c r="BE654" s="118"/>
      <c r="BF654" s="118"/>
      <c r="BG654" s="37"/>
      <c r="BH654" s="120"/>
      <c r="BI654" s="120"/>
      <c r="BJ654" s="120"/>
      <c r="BK654" s="120"/>
      <c r="BL654" s="120"/>
      <c r="BM654" s="120"/>
      <c r="BN654" s="120"/>
      <c r="BO654" s="120"/>
      <c r="BP654" s="120"/>
      <c r="BQ654" s="120"/>
      <c r="BR654" s="120"/>
      <c r="BS654" s="120"/>
      <c r="BT654" s="120"/>
      <c r="BU654" s="120"/>
      <c r="BV654" s="120"/>
      <c r="BW654" s="120"/>
      <c r="BX654" s="120"/>
      <c r="BY654" s="120"/>
      <c r="BZ654" s="120"/>
      <c r="CA654" s="120"/>
      <c r="CB654" s="120"/>
      <c r="CC654" s="120"/>
      <c r="CD654" s="120"/>
      <c r="CE654" s="120"/>
      <c r="CF654" s="120"/>
      <c r="CG654" s="120"/>
      <c r="CH654" s="120"/>
      <c r="CI654" s="120"/>
      <c r="CJ654" s="120"/>
      <c r="CK654" s="120"/>
      <c r="CL654" s="120"/>
      <c r="CM654" s="120"/>
      <c r="CN654" s="120"/>
      <c r="CO654" s="120"/>
      <c r="CP654" s="120"/>
      <c r="CQ654" s="120"/>
      <c r="CR654" s="120"/>
      <c r="CS654" s="120"/>
      <c r="CT654" s="120"/>
      <c r="CU654" s="120"/>
      <c r="CV654" s="120"/>
      <c r="CW654" s="120"/>
    </row>
    <row r="655" spans="1:101" s="121" customFormat="1" ht="31.5" customHeight="1" x14ac:dyDescent="0.35">
      <c r="A655" s="105"/>
      <c r="B655" s="106"/>
      <c r="C655" s="106"/>
      <c r="D655" s="106"/>
      <c r="E655" s="106"/>
      <c r="F655" s="106"/>
      <c r="G655" s="107"/>
      <c r="H655" s="108"/>
      <c r="I655" s="108"/>
      <c r="J655" s="108"/>
      <c r="K655" s="108"/>
      <c r="L655" s="109"/>
      <c r="M655" s="110"/>
      <c r="N655" s="93"/>
      <c r="O655" s="137"/>
      <c r="P655" s="137"/>
      <c r="Q655" s="137"/>
      <c r="R655" s="137"/>
      <c r="S655" s="137"/>
      <c r="T655" s="111"/>
      <c r="U655" s="111"/>
      <c r="V655" s="137"/>
      <c r="W655" s="137"/>
      <c r="X655" s="137"/>
      <c r="Y655" s="137"/>
      <c r="Z655" s="137"/>
      <c r="AA655" s="111"/>
      <c r="AB655" s="111"/>
      <c r="AC655" s="137"/>
      <c r="AD655" s="137"/>
      <c r="AE655" s="137"/>
      <c r="AF655" s="137"/>
      <c r="AG655" s="137"/>
      <c r="AH655" s="111"/>
      <c r="AI655" s="111"/>
      <c r="AJ655" s="112"/>
      <c r="AK655" s="113"/>
      <c r="AL655" s="114"/>
      <c r="AM655" s="111"/>
      <c r="AN655" s="111"/>
      <c r="AO655" s="115"/>
      <c r="AP655" s="115"/>
      <c r="AQ655" s="115"/>
      <c r="AR655" s="115"/>
      <c r="AS655" s="115"/>
      <c r="AT655" s="115"/>
      <c r="AU655" s="115"/>
      <c r="AV655" s="115"/>
      <c r="AW655" s="115"/>
      <c r="AX655" s="116"/>
      <c r="AY655" s="118"/>
      <c r="AZ655" s="117"/>
      <c r="BA655" s="119"/>
      <c r="BB655" s="118"/>
      <c r="BC655" s="118"/>
      <c r="BD655" s="118"/>
      <c r="BE655" s="118"/>
      <c r="BF655" s="118"/>
      <c r="BG655" s="37"/>
      <c r="BH655" s="120"/>
      <c r="BI655" s="120"/>
      <c r="BJ655" s="120"/>
      <c r="BK655" s="120"/>
      <c r="BL655" s="120"/>
      <c r="BM655" s="120"/>
      <c r="BN655" s="120"/>
      <c r="BO655" s="120"/>
      <c r="BP655" s="120"/>
      <c r="BQ655" s="120"/>
      <c r="BR655" s="120"/>
      <c r="BS655" s="120"/>
      <c r="BT655" s="120"/>
      <c r="BU655" s="120"/>
      <c r="BV655" s="120"/>
      <c r="BW655" s="120"/>
      <c r="BX655" s="120"/>
      <c r="BY655" s="120"/>
      <c r="BZ655" s="120"/>
      <c r="CA655" s="120"/>
      <c r="CB655" s="120"/>
      <c r="CC655" s="120"/>
      <c r="CD655" s="120"/>
      <c r="CE655" s="120"/>
      <c r="CF655" s="120"/>
      <c r="CG655" s="120"/>
      <c r="CH655" s="120"/>
      <c r="CI655" s="120"/>
      <c r="CJ655" s="120"/>
      <c r="CK655" s="120"/>
      <c r="CL655" s="120"/>
      <c r="CM655" s="120"/>
      <c r="CN655" s="120"/>
      <c r="CO655" s="120"/>
      <c r="CP655" s="120"/>
      <c r="CQ655" s="120"/>
      <c r="CR655" s="120"/>
      <c r="CS655" s="120"/>
      <c r="CT655" s="120"/>
      <c r="CU655" s="120"/>
      <c r="CV655" s="120"/>
      <c r="CW655" s="120"/>
    </row>
    <row r="656" spans="1:101" s="121" customFormat="1" ht="31.5" customHeight="1" x14ac:dyDescent="0.35">
      <c r="A656" s="105"/>
      <c r="B656" s="106"/>
      <c r="C656" s="106"/>
      <c r="D656" s="106"/>
      <c r="E656" s="106"/>
      <c r="F656" s="106"/>
      <c r="G656" s="107"/>
      <c r="H656" s="108"/>
      <c r="I656" s="108"/>
      <c r="J656" s="108"/>
      <c r="K656" s="108"/>
      <c r="L656" s="109"/>
      <c r="M656" s="110"/>
      <c r="N656" s="93"/>
      <c r="O656" s="137"/>
      <c r="P656" s="137"/>
      <c r="Q656" s="137"/>
      <c r="R656" s="137"/>
      <c r="S656" s="137"/>
      <c r="T656" s="111"/>
      <c r="U656" s="111"/>
      <c r="V656" s="137"/>
      <c r="W656" s="137"/>
      <c r="X656" s="137"/>
      <c r="Y656" s="137"/>
      <c r="Z656" s="137"/>
      <c r="AA656" s="111"/>
      <c r="AB656" s="111"/>
      <c r="AC656" s="137"/>
      <c r="AD656" s="137"/>
      <c r="AE656" s="137"/>
      <c r="AF656" s="137"/>
      <c r="AG656" s="137"/>
      <c r="AH656" s="111"/>
      <c r="AI656" s="111"/>
      <c r="AJ656" s="112"/>
      <c r="AK656" s="113"/>
      <c r="AL656" s="114"/>
      <c r="AM656" s="111"/>
      <c r="AN656" s="111"/>
      <c r="AO656" s="115"/>
      <c r="AP656" s="115"/>
      <c r="AQ656" s="115"/>
      <c r="AR656" s="115"/>
      <c r="AS656" s="115"/>
      <c r="AT656" s="115"/>
      <c r="AU656" s="115"/>
      <c r="AV656" s="115"/>
      <c r="AW656" s="115"/>
      <c r="AX656" s="116"/>
      <c r="AY656" s="118"/>
      <c r="AZ656" s="117"/>
      <c r="BA656" s="119"/>
      <c r="BB656" s="118"/>
      <c r="BC656" s="118"/>
      <c r="BD656" s="118"/>
      <c r="BE656" s="118"/>
      <c r="BF656" s="118"/>
      <c r="BG656" s="37"/>
      <c r="BH656" s="120"/>
      <c r="BI656" s="120"/>
      <c r="BJ656" s="120"/>
      <c r="BK656" s="120"/>
      <c r="BL656" s="120"/>
      <c r="BM656" s="120"/>
      <c r="BN656" s="120"/>
      <c r="BO656" s="120"/>
      <c r="BP656" s="120"/>
      <c r="BQ656" s="120"/>
      <c r="BR656" s="120"/>
      <c r="BS656" s="120"/>
      <c r="BT656" s="120"/>
      <c r="BU656" s="120"/>
      <c r="BV656" s="120"/>
      <c r="BW656" s="120"/>
      <c r="BX656" s="120"/>
      <c r="BY656" s="120"/>
      <c r="BZ656" s="120"/>
      <c r="CA656" s="120"/>
      <c r="CB656" s="120"/>
      <c r="CC656" s="120"/>
      <c r="CD656" s="120"/>
      <c r="CE656" s="120"/>
      <c r="CF656" s="120"/>
      <c r="CG656" s="120"/>
      <c r="CH656" s="120"/>
      <c r="CI656" s="120"/>
      <c r="CJ656" s="120"/>
      <c r="CK656" s="120"/>
      <c r="CL656" s="120"/>
      <c r="CM656" s="120"/>
      <c r="CN656" s="120"/>
      <c r="CO656" s="120"/>
      <c r="CP656" s="120"/>
      <c r="CQ656" s="120"/>
      <c r="CR656" s="120"/>
      <c r="CS656" s="120"/>
      <c r="CT656" s="120"/>
      <c r="CU656" s="120"/>
      <c r="CV656" s="120"/>
      <c r="CW656" s="120"/>
    </row>
  </sheetData>
  <autoFilter ref="A3:CW3" xr:uid="{C3B9DB1D-777B-4A7B-87D7-27B92E3D9DB6}"/>
  <mergeCells count="43"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A2:A3"/>
    <mergeCell ref="B2:B3"/>
    <mergeCell ref="C2:C3"/>
    <mergeCell ref="F2:F3"/>
    <mergeCell ref="G2:G3"/>
    <mergeCell ref="D2:D3"/>
    <mergeCell ref="E2:E3"/>
    <mergeCell ref="AZ2:AZ3"/>
    <mergeCell ref="AH2:AI2"/>
    <mergeCell ref="AJ2:AJ3"/>
    <mergeCell ref="AK2:AK3"/>
    <mergeCell ref="AL2:AL3"/>
  </mergeCells>
  <conditionalFormatting sqref="N4 P4:Q631">
    <cfRule type="expression" priority="179" stopIfTrue="1">
      <formula>N4=""</formula>
    </cfRule>
    <cfRule type="cellIs" dxfId="212" priority="180" stopIfTrue="1" operator="lessThan">
      <formula>$M4</formula>
    </cfRule>
    <cfRule type="cellIs" dxfId="211" priority="181" stopIfTrue="1" operator="between">
      <formula>$M4</formula>
      <formula>M4</formula>
    </cfRule>
    <cfRule type="cellIs" dxfId="210" priority="182" stopIfTrue="1" operator="greaterThan">
      <formula>$N4</formula>
    </cfRule>
  </conditionalFormatting>
  <conditionalFormatting sqref="T4:U4">
    <cfRule type="expression" priority="163" stopIfTrue="1">
      <formula>T4=""</formula>
    </cfRule>
    <cfRule type="cellIs" dxfId="209" priority="164" stopIfTrue="1" operator="lessThan">
      <formula>$M4</formula>
    </cfRule>
    <cfRule type="cellIs" dxfId="208" priority="165" stopIfTrue="1" operator="between">
      <formula>$M4</formula>
      <formula>S4</formula>
    </cfRule>
    <cfRule type="cellIs" dxfId="207" priority="166" stopIfTrue="1" operator="greaterThan">
      <formula>$N4</formula>
    </cfRule>
  </conditionalFormatting>
  <conditionalFormatting sqref="AA4:AB4">
    <cfRule type="expression" dxfId="206" priority="141" stopIfTrue="1">
      <formula>AA4&lt;Y4</formula>
    </cfRule>
    <cfRule type="expression" priority="142" stopIfTrue="1">
      <formula>AA4=""</formula>
    </cfRule>
    <cfRule type="expression" dxfId="205" priority="143" stopIfTrue="1">
      <formula>L4=Y4</formula>
    </cfRule>
    <cfRule type="expression" dxfId="204" priority="144" stopIfTrue="1">
      <formula>AA4&gt;Y4*1.05</formula>
    </cfRule>
    <cfRule type="expression" dxfId="203" priority="145" stopIfTrue="1">
      <formula>AA4&lt;Y4</formula>
    </cfRule>
    <cfRule type="expression" priority="146" stopIfTrue="1">
      <formula>AA4=""</formula>
    </cfRule>
    <cfRule type="expression" dxfId="202" priority="147" stopIfTrue="1">
      <formula>L4=Y4</formula>
    </cfRule>
    <cfRule type="expression" dxfId="201" priority="148" stopIfTrue="1">
      <formula>AA4&gt;Y4*1.05</formula>
    </cfRule>
    <cfRule type="expression" priority="159" stopIfTrue="1">
      <formula>AA4=""</formula>
    </cfRule>
    <cfRule type="cellIs" dxfId="200" priority="160" stopIfTrue="1" operator="lessThan">
      <formula>$M4</formula>
    </cfRule>
    <cfRule type="cellIs" dxfId="199" priority="161" stopIfTrue="1" operator="between">
      <formula>$M4</formula>
      <formula>Z4</formula>
    </cfRule>
    <cfRule type="cellIs" dxfId="198" priority="162" stopIfTrue="1" operator="greaterThan">
      <formula>$N4</formula>
    </cfRule>
  </conditionalFormatting>
  <conditionalFormatting sqref="P4:S4">
    <cfRule type="expression" priority="153" stopIfTrue="1">
      <formula>P4=""</formula>
    </cfRule>
    <cfRule type="cellIs" dxfId="197" priority="154" stopIfTrue="1" operator="lessThan">
      <formula>$M4</formula>
    </cfRule>
    <cfRule type="cellIs" dxfId="196" priority="155" stopIfTrue="1" operator="between">
      <formula>$M4</formula>
      <formula>O4</formula>
    </cfRule>
    <cfRule type="cellIs" dxfId="195" priority="156" stopIfTrue="1" operator="greaterThan">
      <formula>$N4</formula>
    </cfRule>
  </conditionalFormatting>
  <conditionalFormatting sqref="AN4">
    <cfRule type="expression" dxfId="194" priority="129" stopIfTrue="1">
      <formula>AN4&lt;AL4</formula>
    </cfRule>
    <cfRule type="expression" priority="130" stopIfTrue="1">
      <formula>AN4=""</formula>
    </cfRule>
    <cfRule type="expression" dxfId="193" priority="131" stopIfTrue="1">
      <formula>Y4=AL4</formula>
    </cfRule>
    <cfRule type="expression" dxfId="192" priority="132" stopIfTrue="1">
      <formula>AN4&gt;AL4*1.05</formula>
    </cfRule>
    <cfRule type="expression" dxfId="191" priority="133" stopIfTrue="1">
      <formula>AN4&lt;AL4</formula>
    </cfRule>
    <cfRule type="expression" priority="134" stopIfTrue="1">
      <formula>AN4=""</formula>
    </cfRule>
    <cfRule type="expression" dxfId="190" priority="135" stopIfTrue="1">
      <formula>Y4=AL4</formula>
    </cfRule>
    <cfRule type="expression" dxfId="189" priority="136" stopIfTrue="1">
      <formula>AN4&gt;AL4*1.05</formula>
    </cfRule>
  </conditionalFormatting>
  <conditionalFormatting sqref="AH4:AI4">
    <cfRule type="expression" dxfId="188" priority="105" stopIfTrue="1">
      <formula>AH4&lt;AF4</formula>
    </cfRule>
    <cfRule type="expression" priority="106" stopIfTrue="1">
      <formula>AH4=""</formula>
    </cfRule>
    <cfRule type="expression" dxfId="187" priority="107" stopIfTrue="1">
      <formula>S4=AF4</formula>
    </cfRule>
    <cfRule type="expression" dxfId="186" priority="108" stopIfTrue="1">
      <formula>AH4&gt;AF4*1.05</formula>
    </cfRule>
    <cfRule type="expression" dxfId="185" priority="109" stopIfTrue="1">
      <formula>AH4&lt;AF4</formula>
    </cfRule>
    <cfRule type="expression" priority="110" stopIfTrue="1">
      <formula>AH4=""</formula>
    </cfRule>
    <cfRule type="expression" dxfId="184" priority="111" stopIfTrue="1">
      <formula>S4=AF4</formula>
    </cfRule>
    <cfRule type="expression" dxfId="183" priority="112" stopIfTrue="1">
      <formula>AH4&gt;AF4*1.05</formula>
    </cfRule>
    <cfRule type="expression" priority="113" stopIfTrue="1">
      <formula>AH4=""</formula>
    </cfRule>
    <cfRule type="cellIs" dxfId="182" priority="114" stopIfTrue="1" operator="lessThan">
      <formula>$M4</formula>
    </cfRule>
    <cfRule type="cellIs" dxfId="181" priority="115" stopIfTrue="1" operator="between">
      <formula>$M4</formula>
      <formula>AG4</formula>
    </cfRule>
    <cfRule type="cellIs" dxfId="180" priority="116" stopIfTrue="1" operator="greaterThan">
      <formula>$N4</formula>
    </cfRule>
  </conditionalFormatting>
  <conditionalFormatting sqref="AM4">
    <cfRule type="expression" priority="97" stopIfTrue="1">
      <formula>AM4=""</formula>
    </cfRule>
    <cfRule type="expression" dxfId="179" priority="98" stopIfTrue="1">
      <formula>AM4=$AK4</formula>
    </cfRule>
    <cfRule type="expression" dxfId="178" priority="99" stopIfTrue="1">
      <formula>AM4&lt;$AK4*0.95</formula>
    </cfRule>
    <cfRule type="expression" dxfId="177" priority="100" stopIfTrue="1">
      <formula>AM4&gt;$AK4</formula>
    </cfRule>
  </conditionalFormatting>
  <conditionalFormatting sqref="AJ4">
    <cfRule type="expression" priority="90" stopIfTrue="1">
      <formula>AJ4=""</formula>
    </cfRule>
    <cfRule type="cellIs" dxfId="176" priority="91" stopIfTrue="1" operator="lessThan">
      <formula>$M4</formula>
    </cfRule>
    <cfRule type="cellIs" dxfId="175" priority="92" stopIfTrue="1" operator="between">
      <formula>$M4</formula>
      <formula>$N4</formula>
    </cfRule>
    <cfRule type="cellIs" dxfId="174" priority="93" stopIfTrue="1" operator="greaterThan">
      <formula>$N4</formula>
    </cfRule>
  </conditionalFormatting>
  <conditionalFormatting sqref="O4:S4">
    <cfRule type="expression" priority="86" stopIfTrue="1">
      <formula>O4=""</formula>
    </cfRule>
    <cfRule type="cellIs" dxfId="173" priority="87" stopIfTrue="1" operator="lessThan">
      <formula>$M4</formula>
    </cfRule>
    <cfRule type="cellIs" dxfId="172" priority="88" stopIfTrue="1" operator="between">
      <formula>$M4</formula>
      <formula>$N4</formula>
    </cfRule>
    <cfRule type="cellIs" dxfId="171" priority="89" stopIfTrue="1" operator="greaterThan">
      <formula>$N4</formula>
    </cfRule>
  </conditionalFormatting>
  <conditionalFormatting sqref="V4:Z4">
    <cfRule type="expression" priority="82" stopIfTrue="1">
      <formula>V4=""</formula>
    </cfRule>
    <cfRule type="cellIs" dxfId="170" priority="83" stopIfTrue="1" operator="lessThan">
      <formula>$M4</formula>
    </cfRule>
    <cfRule type="cellIs" dxfId="169" priority="84" stopIfTrue="1" operator="between">
      <formula>$M4</formula>
      <formula>$N4</formula>
    </cfRule>
    <cfRule type="cellIs" dxfId="168" priority="85" stopIfTrue="1" operator="greaterThan">
      <formula>$N4</formula>
    </cfRule>
  </conditionalFormatting>
  <conditionalFormatting sqref="AC4:AG4">
    <cfRule type="expression" priority="78" stopIfTrue="1">
      <formula>AC4=""</formula>
    </cfRule>
    <cfRule type="cellIs" dxfId="167" priority="79" stopIfTrue="1" operator="lessThan">
      <formula>$M4</formula>
    </cfRule>
    <cfRule type="cellIs" dxfId="166" priority="80" stopIfTrue="1" operator="between">
      <formula>$M4</formula>
      <formula>$N4</formula>
    </cfRule>
    <cfRule type="cellIs" dxfId="165" priority="81" stopIfTrue="1" operator="greaterThan">
      <formula>$N4</formula>
    </cfRule>
  </conditionalFormatting>
  <conditionalFormatting sqref="N5:N631">
    <cfRule type="expression" priority="74" stopIfTrue="1">
      <formula>N5=""</formula>
    </cfRule>
    <cfRule type="cellIs" dxfId="164" priority="75" stopIfTrue="1" operator="lessThan">
      <formula>$M5</formula>
    </cfRule>
    <cfRule type="cellIs" dxfId="163" priority="76" stopIfTrue="1" operator="between">
      <formula>$M5</formula>
      <formula>M5</formula>
    </cfRule>
    <cfRule type="cellIs" dxfId="162" priority="77" stopIfTrue="1" operator="greaterThan">
      <formula>$N5</formula>
    </cfRule>
  </conditionalFormatting>
  <conditionalFormatting sqref="T5:U631">
    <cfRule type="expression" priority="66" stopIfTrue="1">
      <formula>T5=""</formula>
    </cfRule>
    <cfRule type="cellIs" dxfId="161" priority="67" stopIfTrue="1" operator="lessThan">
      <formula>$M5</formula>
    </cfRule>
    <cfRule type="cellIs" dxfId="160" priority="68" stopIfTrue="1" operator="between">
      <formula>$M5</formula>
      <formula>S5</formula>
    </cfRule>
    <cfRule type="cellIs" dxfId="159" priority="69" stopIfTrue="1" operator="greaterThan">
      <formula>$N5</formula>
    </cfRule>
  </conditionalFormatting>
  <conditionalFormatting sqref="AA5:AB631">
    <cfRule type="expression" dxfId="158" priority="44" stopIfTrue="1">
      <formula>AA5&lt;Y5</formula>
    </cfRule>
    <cfRule type="expression" priority="45" stopIfTrue="1">
      <formula>AA5=""</formula>
    </cfRule>
    <cfRule type="expression" dxfId="157" priority="46" stopIfTrue="1">
      <formula>L5=Y5</formula>
    </cfRule>
    <cfRule type="expression" dxfId="156" priority="47" stopIfTrue="1">
      <formula>AA5&gt;Y5*1.05</formula>
    </cfRule>
    <cfRule type="expression" dxfId="155" priority="48" stopIfTrue="1">
      <formula>AA5&lt;Y5</formula>
    </cfRule>
    <cfRule type="expression" priority="49" stopIfTrue="1">
      <formula>AA5=""</formula>
    </cfRule>
    <cfRule type="expression" dxfId="154" priority="50" stopIfTrue="1">
      <formula>L5=Y5</formula>
    </cfRule>
    <cfRule type="expression" dxfId="153" priority="51" stopIfTrue="1">
      <formula>AA5&gt;Y5*1.05</formula>
    </cfRule>
    <cfRule type="expression" priority="62" stopIfTrue="1">
      <formula>AA5=""</formula>
    </cfRule>
    <cfRule type="cellIs" dxfId="152" priority="63" stopIfTrue="1" operator="lessThan">
      <formula>$M5</formula>
    </cfRule>
    <cfRule type="cellIs" dxfId="151" priority="64" stopIfTrue="1" operator="between">
      <formula>$M5</formula>
      <formula>Z5</formula>
    </cfRule>
    <cfRule type="cellIs" dxfId="150" priority="65" stopIfTrue="1" operator="greaterThan">
      <formula>$N5</formula>
    </cfRule>
  </conditionalFormatting>
  <conditionalFormatting sqref="P5:S631">
    <cfRule type="expression" priority="56" stopIfTrue="1">
      <formula>P5=""</formula>
    </cfRule>
    <cfRule type="cellIs" dxfId="149" priority="57" stopIfTrue="1" operator="lessThan">
      <formula>$M5</formula>
    </cfRule>
    <cfRule type="cellIs" dxfId="148" priority="58" stopIfTrue="1" operator="between">
      <formula>$M5</formula>
      <formula>O5</formula>
    </cfRule>
    <cfRule type="cellIs" dxfId="147" priority="59" stopIfTrue="1" operator="greaterThan">
      <formula>$N5</formula>
    </cfRule>
  </conditionalFormatting>
  <conditionalFormatting sqref="AN5:AN631">
    <cfRule type="expression" dxfId="146" priority="36" stopIfTrue="1">
      <formula>AN5&lt;AL5</formula>
    </cfRule>
    <cfRule type="expression" priority="37" stopIfTrue="1">
      <formula>AN5=""</formula>
    </cfRule>
    <cfRule type="expression" dxfId="145" priority="38" stopIfTrue="1">
      <formula>Y5=AL5</formula>
    </cfRule>
    <cfRule type="expression" dxfId="144" priority="39" stopIfTrue="1">
      <formula>AN5&gt;AL5*1.05</formula>
    </cfRule>
    <cfRule type="expression" dxfId="143" priority="40" stopIfTrue="1">
      <formula>AN5&lt;AL5</formula>
    </cfRule>
    <cfRule type="expression" priority="41" stopIfTrue="1">
      <formula>AN5=""</formula>
    </cfRule>
    <cfRule type="expression" dxfId="142" priority="42" stopIfTrue="1">
      <formula>Y5=AL5</formula>
    </cfRule>
    <cfRule type="expression" dxfId="141" priority="43" stopIfTrue="1">
      <formula>AN5&gt;AL5*1.05</formula>
    </cfRule>
  </conditionalFormatting>
  <conditionalFormatting sqref="AH5:AI631">
    <cfRule type="expression" dxfId="140" priority="24" stopIfTrue="1">
      <formula>AH5&lt;AF5</formula>
    </cfRule>
    <cfRule type="expression" priority="25" stopIfTrue="1">
      <formula>AH5=""</formula>
    </cfRule>
    <cfRule type="expression" dxfId="139" priority="26" stopIfTrue="1">
      <formula>S5=AF5</formula>
    </cfRule>
    <cfRule type="expression" dxfId="138" priority="27" stopIfTrue="1">
      <formula>AH5&gt;AF5*1.05</formula>
    </cfRule>
    <cfRule type="expression" dxfId="137" priority="28" stopIfTrue="1">
      <formula>AH5&lt;AF5</formula>
    </cfRule>
    <cfRule type="expression" priority="29" stopIfTrue="1">
      <formula>AH5=""</formula>
    </cfRule>
    <cfRule type="expression" dxfId="136" priority="30" stopIfTrue="1">
      <formula>S5=AF5</formula>
    </cfRule>
    <cfRule type="expression" dxfId="135" priority="31" stopIfTrue="1">
      <formula>AH5&gt;AF5*1.05</formula>
    </cfRule>
    <cfRule type="expression" priority="32" stopIfTrue="1">
      <formula>AH5=""</formula>
    </cfRule>
    <cfRule type="cellIs" dxfId="134" priority="33" stopIfTrue="1" operator="lessThan">
      <formula>$M5</formula>
    </cfRule>
    <cfRule type="cellIs" dxfId="133" priority="34" stopIfTrue="1" operator="between">
      <formula>$M5</formula>
      <formula>AG5</formula>
    </cfRule>
    <cfRule type="cellIs" dxfId="132" priority="35" stopIfTrue="1" operator="greaterThan">
      <formula>$N5</formula>
    </cfRule>
  </conditionalFormatting>
  <conditionalFormatting sqref="AM5:AM631">
    <cfRule type="expression" priority="20" stopIfTrue="1">
      <formula>AM5=""</formula>
    </cfRule>
    <cfRule type="expression" dxfId="131" priority="21" stopIfTrue="1">
      <formula>AM5=$AK5</formula>
    </cfRule>
    <cfRule type="expression" dxfId="130" priority="22" stopIfTrue="1">
      <formula>AM5&lt;$AK5*0.95</formula>
    </cfRule>
    <cfRule type="expression" dxfId="129" priority="23" stopIfTrue="1">
      <formula>AM5&gt;$AK5</formula>
    </cfRule>
  </conditionalFormatting>
  <conditionalFormatting sqref="AJ5:AJ631">
    <cfRule type="expression" priority="13" stopIfTrue="1">
      <formula>AJ5=""</formula>
    </cfRule>
    <cfRule type="cellIs" dxfId="128" priority="14" stopIfTrue="1" operator="lessThan">
      <formula>$M5</formula>
    </cfRule>
    <cfRule type="cellIs" dxfId="127" priority="15" stopIfTrue="1" operator="between">
      <formula>$M5</formula>
      <formula>$N5</formula>
    </cfRule>
    <cfRule type="cellIs" dxfId="126" priority="16" stopIfTrue="1" operator="greaterThan">
      <formula>$N5</formula>
    </cfRule>
  </conditionalFormatting>
  <conditionalFormatting sqref="O5:S631">
    <cfRule type="expression" priority="9" stopIfTrue="1">
      <formula>O5=""</formula>
    </cfRule>
    <cfRule type="cellIs" dxfId="125" priority="10" stopIfTrue="1" operator="lessThan">
      <formula>$M5</formula>
    </cfRule>
    <cfRule type="cellIs" dxfId="124" priority="11" stopIfTrue="1" operator="between">
      <formula>$M5</formula>
      <formula>$N5</formula>
    </cfRule>
    <cfRule type="cellIs" dxfId="123" priority="12" stopIfTrue="1" operator="greaterThan">
      <formula>$N5</formula>
    </cfRule>
  </conditionalFormatting>
  <conditionalFormatting sqref="V5:Z631">
    <cfRule type="expression" priority="5" stopIfTrue="1">
      <formula>V5=""</formula>
    </cfRule>
    <cfRule type="cellIs" dxfId="122" priority="6" stopIfTrue="1" operator="lessThan">
      <formula>$M5</formula>
    </cfRule>
    <cfRule type="cellIs" dxfId="121" priority="7" stopIfTrue="1" operator="between">
      <formula>$M5</formula>
      <formula>$N5</formula>
    </cfRule>
    <cfRule type="cellIs" dxfId="120" priority="8" stopIfTrue="1" operator="greaterThan">
      <formula>$N5</formula>
    </cfRule>
  </conditionalFormatting>
  <conditionalFormatting sqref="AC5:AG631">
    <cfRule type="expression" priority="1" stopIfTrue="1">
      <formula>AC5=""</formula>
    </cfRule>
    <cfRule type="cellIs" dxfId="119" priority="2" stopIfTrue="1" operator="lessThan">
      <formula>$M5</formula>
    </cfRule>
    <cfRule type="cellIs" dxfId="118" priority="3" stopIfTrue="1" operator="between">
      <formula>$M5</formula>
      <formula>$N5</formula>
    </cfRule>
    <cfRule type="cellIs" dxfId="117" priority="4" stopIfTrue="1" operator="greaterThan">
      <formula>$N5</formula>
    </cfRule>
  </conditionalFormatting>
  <conditionalFormatting sqref="R4:U631">
    <cfRule type="expression" dxfId="116" priority="195" stopIfTrue="1">
      <formula>R4&lt;P4</formula>
    </cfRule>
    <cfRule type="expression" priority="196" stopIfTrue="1">
      <formula>R4=""</formula>
    </cfRule>
    <cfRule type="expression" dxfId="115" priority="197" stopIfTrue="1">
      <formula>A4=P4</formula>
    </cfRule>
    <cfRule type="expression" dxfId="114" priority="198" stopIfTrue="1">
      <formula>R4&gt;P4*1.05</formula>
    </cfRule>
  </conditionalFormatting>
  <conditionalFormatting sqref="AP4:AP631">
    <cfRule type="expression" dxfId="113" priority="204" stopIfTrue="1">
      <formula>AP4&lt;$AZ4</formula>
    </cfRule>
    <cfRule type="expression" dxfId="112" priority="205" stopIfTrue="1">
      <formula>AP4&gt;$AZ4</formula>
    </cfRule>
  </conditionalFormatting>
  <conditionalFormatting sqref="BA4:BA631">
    <cfRule type="containsBlanks" priority="206" stopIfTrue="1">
      <formula>LEN(TRIM(BA4))=0</formula>
    </cfRule>
    <cfRule type="cellIs" dxfId="111" priority="207" stopIfTrue="1" operator="lessThanOrEqual">
      <formula>AZ4</formula>
    </cfRule>
    <cfRule type="cellIs" dxfId="110" priority="208" stopIfTrue="1" operator="greaterThanOrEqual">
      <formula>AZ4</formula>
    </cfRule>
  </conditionalFormatting>
  <hyperlinks>
    <hyperlink ref="BA1" location="index!A1" display="العودة للفهرس" xr:uid="{E5FB466B-AD89-47EF-ACE4-1716E6E31F0D}"/>
  </hyperlinks>
  <pageMargins left="0.7" right="0.7" top="0.75" bottom="0.75" header="0.3" footer="0.3"/>
  <pageSetup paperSize="9" scale="77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656"/>
  <sheetViews>
    <sheetView rightToLeft="1" workbookViewId="0">
      <pane xSplit="6" ySplit="2" topLeftCell="AE3" activePane="bottomRight" state="frozen"/>
      <selection activeCell="B5" sqref="B5"/>
      <selection pane="topRight" activeCell="B5" sqref="B5"/>
      <selection pane="bottomLeft" activeCell="B5" sqref="B5"/>
      <selection pane="bottomRight" activeCell="AG6" sqref="AG6"/>
    </sheetView>
  </sheetViews>
  <sheetFormatPr defaultRowHeight="18.75" x14ac:dyDescent="0.25"/>
  <cols>
    <col min="1" max="1" width="5" style="14" hidden="1" customWidth="1"/>
    <col min="2" max="2" width="5.140625" style="14" hidden="1" customWidth="1"/>
    <col min="3" max="3" width="8.28515625" style="14" hidden="1" customWidth="1"/>
    <col min="4" max="4" width="7.85546875" style="14" hidden="1" customWidth="1"/>
    <col min="5" max="5" width="16.42578125" style="14" customWidth="1"/>
    <col min="6" max="6" width="19.5703125" style="14" customWidth="1"/>
    <col min="7" max="7" width="10.28515625" style="94" customWidth="1"/>
    <col min="8" max="8" width="14.28515625" style="94" customWidth="1"/>
    <col min="9" max="9" width="10.5703125" style="94" customWidth="1"/>
    <col min="10" max="14" width="12.140625" style="14" customWidth="1"/>
    <col min="15" max="23" width="12.140625" style="14" hidden="1" customWidth="1"/>
    <col min="24" max="24" width="12.140625" style="155" customWidth="1"/>
    <col min="25" max="26" width="12.140625" style="14" customWidth="1"/>
    <col min="31" max="31" width="12.140625" style="14" customWidth="1"/>
    <col min="32" max="32" width="12.140625" style="207" customWidth="1"/>
    <col min="33" max="33" width="12.140625" style="154" customWidth="1"/>
    <col min="34" max="34" width="24" style="151" hidden="1" customWidth="1"/>
    <col min="35" max="36" width="23.140625" style="106" hidden="1" customWidth="1"/>
    <col min="37" max="37" width="12.140625" style="95" customWidth="1"/>
    <col min="38" max="38" width="9.140625" style="80" hidden="1" customWidth="1"/>
  </cols>
  <sheetData>
    <row r="1" spans="1:38" ht="15" customHeight="1" x14ac:dyDescent="0.25">
      <c r="G1" s="14" t="s">
        <v>97</v>
      </c>
      <c r="I1" s="14" t="s">
        <v>98</v>
      </c>
      <c r="K1" s="94" t="s">
        <v>99</v>
      </c>
      <c r="L1" s="20">
        <f>$B$3</f>
        <v>0</v>
      </c>
      <c r="M1" s="94" t="s">
        <v>100</v>
      </c>
      <c r="N1" s="20">
        <f>$A$3</f>
        <v>0</v>
      </c>
      <c r="Y1" s="76" t="s">
        <v>101</v>
      </c>
      <c r="AH1" s="34"/>
      <c r="AI1" s="120"/>
      <c r="AJ1" s="120"/>
    </row>
    <row r="2" spans="1:38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105</v>
      </c>
      <c r="E2" s="4" t="s">
        <v>106</v>
      </c>
      <c r="F2" s="4" t="s">
        <v>107</v>
      </c>
      <c r="G2" s="96" t="s">
        <v>108</v>
      </c>
      <c r="H2" s="96" t="s">
        <v>109</v>
      </c>
      <c r="I2" s="96" t="s">
        <v>110</v>
      </c>
      <c r="J2" s="4" t="s">
        <v>111</v>
      </c>
      <c r="K2" s="4" t="s">
        <v>235</v>
      </c>
      <c r="L2" s="4" t="s">
        <v>236</v>
      </c>
      <c r="M2" s="4" t="s">
        <v>114</v>
      </c>
      <c r="N2" s="4" t="s">
        <v>115</v>
      </c>
      <c r="O2" s="4" t="s">
        <v>116</v>
      </c>
      <c r="P2" s="4" t="s">
        <v>117</v>
      </c>
      <c r="Q2" s="4" t="s">
        <v>118</v>
      </c>
      <c r="R2" s="4" t="s">
        <v>119</v>
      </c>
      <c r="S2" s="4" t="s">
        <v>120</v>
      </c>
      <c r="T2" s="4" t="s">
        <v>121</v>
      </c>
      <c r="U2" s="4" t="s">
        <v>122</v>
      </c>
      <c r="V2" s="4" t="s">
        <v>123</v>
      </c>
      <c r="W2" s="4" t="s">
        <v>124</v>
      </c>
      <c r="X2" s="4" t="s">
        <v>237</v>
      </c>
      <c r="Y2" s="4" t="s">
        <v>127</v>
      </c>
      <c r="Z2" s="4" t="s">
        <v>129</v>
      </c>
      <c r="AA2" s="4" t="s">
        <v>82</v>
      </c>
      <c r="AB2" s="4" t="s">
        <v>83</v>
      </c>
      <c r="AC2" s="4" t="s">
        <v>84</v>
      </c>
      <c r="AD2" s="4" t="s">
        <v>85</v>
      </c>
      <c r="AE2" s="4" t="s">
        <v>130</v>
      </c>
      <c r="AF2" s="4" t="s">
        <v>208</v>
      </c>
      <c r="AG2" s="4" t="s">
        <v>247</v>
      </c>
      <c r="AH2" s="4" t="s">
        <v>268</v>
      </c>
      <c r="AI2" s="4" t="s">
        <v>270</v>
      </c>
      <c r="AJ2" s="4" t="s">
        <v>269</v>
      </c>
      <c r="AK2" s="97" t="s">
        <v>131</v>
      </c>
      <c r="AL2" s="3" t="s">
        <v>132</v>
      </c>
    </row>
    <row r="3" spans="1:38" s="241" customFormat="1" ht="21" x14ac:dyDescent="0.35">
      <c r="A3" s="242"/>
      <c r="B3" s="242"/>
      <c r="C3" s="242"/>
      <c r="D3" s="242"/>
      <c r="E3" s="242"/>
      <c r="F3" s="242"/>
      <c r="G3" s="94"/>
      <c r="H3" s="94"/>
      <c r="I3" s="94"/>
      <c r="J3" s="98"/>
      <c r="K3" s="242"/>
      <c r="L3" s="242"/>
      <c r="M3" s="203"/>
      <c r="N3" s="203"/>
      <c r="O3" s="242"/>
      <c r="P3" s="242"/>
      <c r="Q3" s="242"/>
      <c r="R3" s="242"/>
      <c r="S3" s="242"/>
      <c r="T3" s="242"/>
      <c r="U3" s="242"/>
      <c r="V3" s="242"/>
      <c r="W3" s="242"/>
      <c r="X3" s="154"/>
      <c r="Y3" s="242"/>
      <c r="Z3" s="242"/>
      <c r="AE3" s="242"/>
      <c r="AF3" s="242"/>
      <c r="AG3" s="154"/>
      <c r="AH3" s="37"/>
      <c r="AI3" s="120"/>
      <c r="AJ3" s="120"/>
      <c r="AK3" s="99" t="str">
        <f t="shared" ref="AK3:AK34" si="0">IFERROR(Y3/Z3,"")</f>
        <v/>
      </c>
      <c r="AL3" s="241">
        <f t="shared" ref="AL3:AL34" si="1">IFERROR(IF(AK3&gt;X3,0,1),"")</f>
        <v>1</v>
      </c>
    </row>
    <row r="4" spans="1:38" s="241" customFormat="1" ht="21" x14ac:dyDescent="0.35">
      <c r="A4" s="242"/>
      <c r="B4" s="242"/>
      <c r="C4" s="242"/>
      <c r="D4" s="242"/>
      <c r="E4" s="242"/>
      <c r="F4" s="242"/>
      <c r="G4" s="94"/>
      <c r="H4" s="94"/>
      <c r="I4" s="94"/>
      <c r="J4" s="98"/>
      <c r="K4" s="242"/>
      <c r="L4" s="242"/>
      <c r="M4" s="203"/>
      <c r="N4" s="203"/>
      <c r="O4" s="242"/>
      <c r="P4" s="242"/>
      <c r="Q4" s="242"/>
      <c r="R4" s="242"/>
      <c r="S4" s="242"/>
      <c r="T4" s="242"/>
      <c r="U4" s="242"/>
      <c r="V4" s="242"/>
      <c r="W4" s="242"/>
      <c r="X4" s="154"/>
      <c r="Y4" s="242"/>
      <c r="Z4" s="242"/>
      <c r="AE4" s="242"/>
      <c r="AF4" s="242"/>
      <c r="AG4" s="154"/>
      <c r="AH4" s="37"/>
      <c r="AI4" s="120"/>
      <c r="AJ4" s="120"/>
      <c r="AK4" s="99" t="str">
        <f t="shared" si="0"/>
        <v/>
      </c>
      <c r="AL4" s="241">
        <f t="shared" si="1"/>
        <v>1</v>
      </c>
    </row>
    <row r="5" spans="1:38" s="241" customFormat="1" ht="21" x14ac:dyDescent="0.35">
      <c r="A5" s="242"/>
      <c r="B5" s="242"/>
      <c r="C5" s="242"/>
      <c r="D5" s="242"/>
      <c r="E5" s="242"/>
      <c r="F5" s="242"/>
      <c r="G5" s="94"/>
      <c r="H5" s="94"/>
      <c r="I5" s="94"/>
      <c r="J5" s="98"/>
      <c r="K5" s="242"/>
      <c r="L5" s="242"/>
      <c r="M5" s="203"/>
      <c r="N5" s="203"/>
      <c r="O5" s="242"/>
      <c r="P5" s="242"/>
      <c r="Q5" s="242"/>
      <c r="R5" s="242"/>
      <c r="S5" s="242"/>
      <c r="T5" s="242"/>
      <c r="U5" s="242"/>
      <c r="V5" s="242"/>
      <c r="W5" s="242"/>
      <c r="X5" s="155"/>
      <c r="Y5" s="242"/>
      <c r="Z5" s="242"/>
      <c r="AE5" s="242"/>
      <c r="AF5" s="242"/>
      <c r="AG5" s="154"/>
      <c r="AH5" s="37"/>
      <c r="AI5" s="120"/>
      <c r="AJ5" s="120"/>
      <c r="AK5" s="99" t="str">
        <f t="shared" si="0"/>
        <v/>
      </c>
      <c r="AL5" s="241">
        <f t="shared" si="1"/>
        <v>1</v>
      </c>
    </row>
    <row r="6" spans="1:38" s="241" customFormat="1" ht="21" x14ac:dyDescent="0.35">
      <c r="A6" s="242"/>
      <c r="B6" s="242"/>
      <c r="C6" s="242"/>
      <c r="D6" s="242"/>
      <c r="E6" s="242"/>
      <c r="F6" s="242"/>
      <c r="G6" s="94"/>
      <c r="H6" s="94"/>
      <c r="I6" s="94"/>
      <c r="J6" s="98"/>
      <c r="K6" s="242"/>
      <c r="L6" s="242"/>
      <c r="M6" s="203"/>
      <c r="N6" s="203"/>
      <c r="O6" s="242"/>
      <c r="P6" s="242"/>
      <c r="Q6" s="242"/>
      <c r="R6" s="242"/>
      <c r="S6" s="242"/>
      <c r="T6" s="242"/>
      <c r="U6" s="242"/>
      <c r="V6" s="242"/>
      <c r="W6" s="242"/>
      <c r="X6" s="155"/>
      <c r="Y6" s="242"/>
      <c r="Z6" s="242"/>
      <c r="AE6" s="242"/>
      <c r="AF6" s="242"/>
      <c r="AG6" s="154"/>
      <c r="AH6" s="37"/>
      <c r="AI6" s="120"/>
      <c r="AJ6" s="120"/>
      <c r="AK6" s="99" t="str">
        <f t="shared" si="0"/>
        <v/>
      </c>
      <c r="AL6" s="241">
        <f t="shared" si="1"/>
        <v>1</v>
      </c>
    </row>
    <row r="7" spans="1:38" s="241" customFormat="1" ht="21" x14ac:dyDescent="0.35">
      <c r="A7" s="242"/>
      <c r="B7" s="242"/>
      <c r="C7" s="242"/>
      <c r="D7" s="242"/>
      <c r="E7" s="242"/>
      <c r="F7" s="242"/>
      <c r="G7" s="94"/>
      <c r="H7" s="94"/>
      <c r="I7" s="94"/>
      <c r="J7" s="98"/>
      <c r="K7" s="242"/>
      <c r="L7" s="242"/>
      <c r="M7" s="203"/>
      <c r="N7" s="203"/>
      <c r="O7" s="242"/>
      <c r="P7" s="242"/>
      <c r="Q7" s="242"/>
      <c r="R7" s="242"/>
      <c r="S7" s="242"/>
      <c r="T7" s="242"/>
      <c r="U7" s="242"/>
      <c r="V7" s="242"/>
      <c r="W7" s="242"/>
      <c r="X7" s="155"/>
      <c r="Y7" s="242"/>
      <c r="Z7" s="242"/>
      <c r="AE7" s="242"/>
      <c r="AF7" s="242"/>
      <c r="AG7" s="154"/>
      <c r="AH7" s="37"/>
      <c r="AI7" s="120"/>
      <c r="AJ7" s="120"/>
      <c r="AK7" s="99" t="str">
        <f t="shared" si="0"/>
        <v/>
      </c>
      <c r="AL7" s="241">
        <f t="shared" si="1"/>
        <v>1</v>
      </c>
    </row>
    <row r="8" spans="1:38" s="241" customFormat="1" ht="21" x14ac:dyDescent="0.35">
      <c r="A8" s="242"/>
      <c r="B8" s="242"/>
      <c r="C8" s="242"/>
      <c r="D8" s="242"/>
      <c r="E8" s="242"/>
      <c r="F8" s="242"/>
      <c r="G8" s="94"/>
      <c r="H8" s="94"/>
      <c r="I8" s="94"/>
      <c r="J8" s="98"/>
      <c r="K8" s="242"/>
      <c r="L8" s="242"/>
      <c r="M8" s="203"/>
      <c r="N8" s="203"/>
      <c r="O8" s="242"/>
      <c r="P8" s="242"/>
      <c r="Q8" s="242"/>
      <c r="R8" s="242"/>
      <c r="S8" s="242"/>
      <c r="T8" s="242"/>
      <c r="U8" s="242"/>
      <c r="V8" s="242"/>
      <c r="W8" s="242"/>
      <c r="X8" s="155"/>
      <c r="Y8" s="242"/>
      <c r="Z8" s="242"/>
      <c r="AE8" s="242"/>
      <c r="AF8" s="242"/>
      <c r="AG8" s="154"/>
      <c r="AH8" s="37"/>
      <c r="AI8" s="120"/>
      <c r="AJ8" s="120"/>
      <c r="AK8" s="99" t="str">
        <f t="shared" si="0"/>
        <v/>
      </c>
      <c r="AL8" s="241">
        <f t="shared" si="1"/>
        <v>1</v>
      </c>
    </row>
    <row r="9" spans="1:38" s="241" customFormat="1" ht="21" x14ac:dyDescent="0.35">
      <c r="A9" s="242"/>
      <c r="B9" s="242"/>
      <c r="C9" s="242"/>
      <c r="D9" s="242"/>
      <c r="E9" s="242"/>
      <c r="F9" s="242"/>
      <c r="G9" s="94"/>
      <c r="H9" s="94"/>
      <c r="I9" s="94"/>
      <c r="J9" s="98"/>
      <c r="K9" s="242"/>
      <c r="L9" s="242"/>
      <c r="M9" s="203"/>
      <c r="N9" s="203"/>
      <c r="O9" s="242"/>
      <c r="P9" s="242"/>
      <c r="Q9" s="242"/>
      <c r="R9" s="242"/>
      <c r="S9" s="242"/>
      <c r="T9" s="242"/>
      <c r="U9" s="242"/>
      <c r="V9" s="242"/>
      <c r="W9" s="242"/>
      <c r="X9" s="155"/>
      <c r="Y9" s="242"/>
      <c r="Z9" s="242"/>
      <c r="AE9" s="242"/>
      <c r="AF9" s="242"/>
      <c r="AG9" s="154"/>
      <c r="AH9" s="37"/>
      <c r="AI9" s="120"/>
      <c r="AJ9" s="120"/>
      <c r="AK9" s="99" t="str">
        <f t="shared" si="0"/>
        <v/>
      </c>
      <c r="AL9" s="241">
        <f t="shared" si="1"/>
        <v>1</v>
      </c>
    </row>
    <row r="10" spans="1:38" s="241" customFormat="1" ht="21" x14ac:dyDescent="0.35">
      <c r="A10" s="242"/>
      <c r="B10" s="242"/>
      <c r="C10" s="242"/>
      <c r="D10" s="242"/>
      <c r="E10" s="242"/>
      <c r="F10" s="242"/>
      <c r="G10" s="94"/>
      <c r="H10" s="94"/>
      <c r="I10" s="94"/>
      <c r="J10" s="98"/>
      <c r="K10" s="242"/>
      <c r="L10" s="242"/>
      <c r="M10" s="203"/>
      <c r="N10" s="203"/>
      <c r="O10" s="242"/>
      <c r="P10" s="242"/>
      <c r="Q10" s="242"/>
      <c r="R10" s="242"/>
      <c r="S10" s="242"/>
      <c r="T10" s="242"/>
      <c r="U10" s="242"/>
      <c r="V10" s="242"/>
      <c r="W10" s="242"/>
      <c r="X10" s="155"/>
      <c r="Y10" s="242"/>
      <c r="Z10" s="242"/>
      <c r="AE10" s="242"/>
      <c r="AF10" s="242"/>
      <c r="AG10" s="154"/>
      <c r="AH10" s="37"/>
      <c r="AI10" s="120"/>
      <c r="AJ10" s="120"/>
      <c r="AK10" s="99" t="str">
        <f t="shared" si="0"/>
        <v/>
      </c>
      <c r="AL10" s="241">
        <f t="shared" si="1"/>
        <v>1</v>
      </c>
    </row>
    <row r="11" spans="1:38" s="241" customFormat="1" ht="21" x14ac:dyDescent="0.35">
      <c r="A11" s="242"/>
      <c r="B11" s="242"/>
      <c r="C11" s="242"/>
      <c r="D11" s="242"/>
      <c r="E11" s="242"/>
      <c r="F11" s="242"/>
      <c r="G11" s="94"/>
      <c r="H11" s="94"/>
      <c r="I11" s="94"/>
      <c r="J11" s="98"/>
      <c r="K11" s="242"/>
      <c r="L11" s="242"/>
      <c r="M11" s="203"/>
      <c r="N11" s="203"/>
      <c r="O11" s="242"/>
      <c r="P11" s="242"/>
      <c r="Q11" s="242"/>
      <c r="R11" s="242"/>
      <c r="S11" s="242"/>
      <c r="T11" s="242"/>
      <c r="U11" s="242"/>
      <c r="V11" s="242"/>
      <c r="W11" s="242"/>
      <c r="X11" s="155"/>
      <c r="Y11" s="242"/>
      <c r="Z11" s="242"/>
      <c r="AE11" s="242"/>
      <c r="AF11" s="242"/>
      <c r="AG11" s="154"/>
      <c r="AH11" s="37"/>
      <c r="AI11" s="120"/>
      <c r="AJ11" s="120"/>
      <c r="AK11" s="99" t="str">
        <f t="shared" si="0"/>
        <v/>
      </c>
      <c r="AL11" s="241">
        <f t="shared" si="1"/>
        <v>1</v>
      </c>
    </row>
    <row r="12" spans="1:38" s="241" customFormat="1" ht="21" x14ac:dyDescent="0.35">
      <c r="A12" s="242"/>
      <c r="B12" s="242"/>
      <c r="C12" s="242"/>
      <c r="D12" s="242"/>
      <c r="E12" s="242"/>
      <c r="F12" s="242"/>
      <c r="G12" s="94"/>
      <c r="H12" s="94"/>
      <c r="I12" s="94"/>
      <c r="J12" s="98"/>
      <c r="K12" s="242"/>
      <c r="L12" s="242"/>
      <c r="M12" s="203"/>
      <c r="N12" s="203"/>
      <c r="O12" s="242"/>
      <c r="P12" s="242"/>
      <c r="Q12" s="242"/>
      <c r="R12" s="242"/>
      <c r="S12" s="242"/>
      <c r="T12" s="242"/>
      <c r="U12" s="242"/>
      <c r="V12" s="242"/>
      <c r="W12" s="242"/>
      <c r="X12" s="155"/>
      <c r="Y12" s="242"/>
      <c r="Z12" s="242"/>
      <c r="AE12" s="242"/>
      <c r="AF12" s="242"/>
      <c r="AG12" s="154"/>
      <c r="AH12" s="37"/>
      <c r="AI12" s="120"/>
      <c r="AJ12" s="120"/>
      <c r="AK12" s="99" t="str">
        <f t="shared" si="0"/>
        <v/>
      </c>
      <c r="AL12" s="241">
        <f t="shared" si="1"/>
        <v>1</v>
      </c>
    </row>
    <row r="13" spans="1:38" s="241" customFormat="1" ht="21" x14ac:dyDescent="0.35">
      <c r="A13" s="242"/>
      <c r="B13" s="242"/>
      <c r="C13" s="242"/>
      <c r="D13" s="242"/>
      <c r="E13" s="242"/>
      <c r="F13" s="242"/>
      <c r="G13" s="94"/>
      <c r="H13" s="94"/>
      <c r="I13" s="94"/>
      <c r="J13" s="98"/>
      <c r="K13" s="242"/>
      <c r="L13" s="242"/>
      <c r="M13" s="203"/>
      <c r="N13" s="203"/>
      <c r="O13" s="242"/>
      <c r="P13" s="242"/>
      <c r="Q13" s="242"/>
      <c r="R13" s="242"/>
      <c r="S13" s="242"/>
      <c r="T13" s="242"/>
      <c r="U13" s="242"/>
      <c r="V13" s="242"/>
      <c r="W13" s="242"/>
      <c r="X13" s="155"/>
      <c r="Y13" s="242"/>
      <c r="Z13" s="242"/>
      <c r="AE13" s="242"/>
      <c r="AF13" s="242"/>
      <c r="AG13" s="154"/>
      <c r="AH13" s="37"/>
      <c r="AI13" s="120"/>
      <c r="AJ13" s="120"/>
      <c r="AK13" s="99" t="str">
        <f t="shared" si="0"/>
        <v/>
      </c>
      <c r="AL13" s="241">
        <f t="shared" si="1"/>
        <v>1</v>
      </c>
    </row>
    <row r="14" spans="1:38" s="241" customFormat="1" ht="21" x14ac:dyDescent="0.35">
      <c r="A14" s="242"/>
      <c r="B14" s="242"/>
      <c r="C14" s="242"/>
      <c r="D14" s="242"/>
      <c r="E14" s="242"/>
      <c r="F14" s="242"/>
      <c r="G14" s="94"/>
      <c r="H14" s="94"/>
      <c r="I14" s="94"/>
      <c r="J14" s="98"/>
      <c r="K14" s="242"/>
      <c r="L14" s="242"/>
      <c r="M14" s="203"/>
      <c r="N14" s="203"/>
      <c r="O14" s="242"/>
      <c r="P14" s="242"/>
      <c r="Q14" s="242"/>
      <c r="R14" s="242"/>
      <c r="S14" s="242"/>
      <c r="T14" s="242"/>
      <c r="U14" s="242"/>
      <c r="V14" s="242"/>
      <c r="W14" s="242"/>
      <c r="X14" s="155"/>
      <c r="Y14" s="242"/>
      <c r="Z14" s="242"/>
      <c r="AE14" s="242"/>
      <c r="AF14" s="242"/>
      <c r="AG14" s="154"/>
      <c r="AH14" s="37"/>
      <c r="AI14" s="120"/>
      <c r="AJ14" s="120"/>
      <c r="AK14" s="99" t="str">
        <f t="shared" si="0"/>
        <v/>
      </c>
      <c r="AL14" s="241">
        <f t="shared" si="1"/>
        <v>1</v>
      </c>
    </row>
    <row r="15" spans="1:38" s="241" customFormat="1" ht="21" x14ac:dyDescent="0.35">
      <c r="A15" s="242"/>
      <c r="B15" s="242"/>
      <c r="C15" s="242"/>
      <c r="D15" s="242"/>
      <c r="E15" s="242"/>
      <c r="F15" s="242"/>
      <c r="G15" s="94"/>
      <c r="H15" s="94"/>
      <c r="I15" s="94"/>
      <c r="J15" s="98"/>
      <c r="K15" s="242"/>
      <c r="L15" s="242"/>
      <c r="M15" s="203"/>
      <c r="N15" s="203"/>
      <c r="O15" s="242"/>
      <c r="P15" s="242"/>
      <c r="Q15" s="242"/>
      <c r="R15" s="242"/>
      <c r="S15" s="242"/>
      <c r="T15" s="242"/>
      <c r="U15" s="242"/>
      <c r="V15" s="242"/>
      <c r="W15" s="242"/>
      <c r="X15" s="155"/>
      <c r="Y15" s="242"/>
      <c r="Z15" s="242"/>
      <c r="AE15" s="242"/>
      <c r="AF15" s="242"/>
      <c r="AG15" s="154"/>
      <c r="AH15" s="37"/>
      <c r="AI15" s="120"/>
      <c r="AJ15" s="120"/>
      <c r="AK15" s="99" t="str">
        <f t="shared" si="0"/>
        <v/>
      </c>
      <c r="AL15" s="241">
        <f t="shared" si="1"/>
        <v>1</v>
      </c>
    </row>
    <row r="16" spans="1:38" ht="21" x14ac:dyDescent="0.35">
      <c r="J16" s="98"/>
      <c r="M16" s="203"/>
      <c r="N16" s="203"/>
      <c r="AH16" s="37"/>
      <c r="AI16" s="120"/>
      <c r="AJ16" s="120"/>
      <c r="AK16" s="99" t="str">
        <f t="shared" si="0"/>
        <v/>
      </c>
      <c r="AL16">
        <f t="shared" si="1"/>
        <v>1</v>
      </c>
    </row>
    <row r="17" spans="10:38" ht="21" x14ac:dyDescent="0.35">
      <c r="J17" s="98"/>
      <c r="M17" s="203"/>
      <c r="N17" s="203"/>
      <c r="AH17" s="37"/>
      <c r="AI17" s="120"/>
      <c r="AJ17" s="120"/>
      <c r="AK17" s="99" t="str">
        <f t="shared" si="0"/>
        <v/>
      </c>
      <c r="AL17">
        <f t="shared" si="1"/>
        <v>1</v>
      </c>
    </row>
    <row r="18" spans="10:38" ht="21" x14ac:dyDescent="0.35">
      <c r="J18" s="98"/>
      <c r="M18" s="203"/>
      <c r="N18" s="203"/>
      <c r="AH18" s="37"/>
      <c r="AI18" s="120"/>
      <c r="AJ18" s="120"/>
      <c r="AK18" s="99" t="str">
        <f t="shared" si="0"/>
        <v/>
      </c>
      <c r="AL18">
        <f t="shared" si="1"/>
        <v>1</v>
      </c>
    </row>
    <row r="19" spans="10:38" ht="21" x14ac:dyDescent="0.35">
      <c r="J19" s="98"/>
      <c r="M19" s="203"/>
      <c r="N19" s="203"/>
      <c r="AH19" s="37"/>
      <c r="AI19" s="120"/>
      <c r="AJ19" s="120"/>
      <c r="AK19" s="99" t="str">
        <f t="shared" si="0"/>
        <v/>
      </c>
      <c r="AL19">
        <f t="shared" si="1"/>
        <v>1</v>
      </c>
    </row>
    <row r="20" spans="10:38" ht="21" x14ac:dyDescent="0.35">
      <c r="J20" s="98"/>
      <c r="M20" s="203"/>
      <c r="N20" s="203"/>
      <c r="AH20" s="37"/>
      <c r="AI20" s="120"/>
      <c r="AJ20" s="120"/>
      <c r="AK20" s="99" t="str">
        <f t="shared" si="0"/>
        <v/>
      </c>
      <c r="AL20">
        <f t="shared" si="1"/>
        <v>1</v>
      </c>
    </row>
    <row r="21" spans="10:38" ht="21" x14ac:dyDescent="0.35">
      <c r="J21" s="98"/>
      <c r="M21" s="203"/>
      <c r="N21" s="203"/>
      <c r="AH21" s="37"/>
      <c r="AI21" s="120"/>
      <c r="AJ21" s="120"/>
      <c r="AK21" s="99" t="str">
        <f t="shared" si="0"/>
        <v/>
      </c>
      <c r="AL21">
        <f t="shared" si="1"/>
        <v>1</v>
      </c>
    </row>
    <row r="22" spans="10:38" ht="21" x14ac:dyDescent="0.35">
      <c r="J22" s="98"/>
      <c r="M22" s="203"/>
      <c r="N22" s="203"/>
      <c r="AH22" s="37"/>
      <c r="AI22" s="120"/>
      <c r="AJ22" s="120"/>
      <c r="AK22" s="99" t="str">
        <f t="shared" si="0"/>
        <v/>
      </c>
      <c r="AL22">
        <f t="shared" si="1"/>
        <v>1</v>
      </c>
    </row>
    <row r="23" spans="10:38" ht="21" x14ac:dyDescent="0.35">
      <c r="J23" s="98"/>
      <c r="M23" s="203"/>
      <c r="N23" s="203"/>
      <c r="AH23" s="37"/>
      <c r="AI23" s="120"/>
      <c r="AJ23" s="120"/>
      <c r="AK23" s="99" t="str">
        <f t="shared" si="0"/>
        <v/>
      </c>
      <c r="AL23">
        <f t="shared" si="1"/>
        <v>1</v>
      </c>
    </row>
    <row r="24" spans="10:38" ht="21" x14ac:dyDescent="0.35">
      <c r="J24" s="98"/>
      <c r="M24" s="203"/>
      <c r="N24" s="203"/>
      <c r="AH24" s="37"/>
      <c r="AI24" s="120"/>
      <c r="AJ24" s="120"/>
      <c r="AK24" s="99" t="str">
        <f t="shared" si="0"/>
        <v/>
      </c>
      <c r="AL24">
        <f t="shared" si="1"/>
        <v>1</v>
      </c>
    </row>
    <row r="25" spans="10:38" ht="21" x14ac:dyDescent="0.35">
      <c r="J25" s="98"/>
      <c r="M25" s="203"/>
      <c r="N25" s="203"/>
      <c r="AH25" s="37"/>
      <c r="AI25" s="120"/>
      <c r="AJ25" s="120"/>
      <c r="AK25" s="99" t="str">
        <f t="shared" si="0"/>
        <v/>
      </c>
      <c r="AL25">
        <f t="shared" si="1"/>
        <v>1</v>
      </c>
    </row>
    <row r="26" spans="10:38" ht="21" x14ac:dyDescent="0.35">
      <c r="J26" s="98"/>
      <c r="M26" s="203"/>
      <c r="N26" s="203"/>
      <c r="AH26" s="37"/>
      <c r="AI26" s="120"/>
      <c r="AJ26" s="120"/>
      <c r="AK26" s="99" t="str">
        <f t="shared" si="0"/>
        <v/>
      </c>
      <c r="AL26">
        <f t="shared" si="1"/>
        <v>1</v>
      </c>
    </row>
    <row r="27" spans="10:38" ht="21" x14ac:dyDescent="0.35">
      <c r="J27" s="98"/>
      <c r="M27" s="203"/>
      <c r="N27" s="203"/>
      <c r="AH27" s="37"/>
      <c r="AI27" s="120"/>
      <c r="AJ27" s="120"/>
      <c r="AK27" s="99" t="str">
        <f t="shared" si="0"/>
        <v/>
      </c>
      <c r="AL27">
        <f t="shared" si="1"/>
        <v>1</v>
      </c>
    </row>
    <row r="28" spans="10:38" ht="21" x14ac:dyDescent="0.35">
      <c r="J28" s="98"/>
      <c r="M28" s="203"/>
      <c r="N28" s="203"/>
      <c r="AH28" s="37"/>
      <c r="AI28" s="120"/>
      <c r="AJ28" s="120"/>
      <c r="AK28" s="99" t="str">
        <f t="shared" si="0"/>
        <v/>
      </c>
      <c r="AL28">
        <f t="shared" si="1"/>
        <v>1</v>
      </c>
    </row>
    <row r="29" spans="10:38" ht="21" x14ac:dyDescent="0.35">
      <c r="J29" s="98"/>
      <c r="M29" s="203"/>
      <c r="N29" s="203"/>
      <c r="AH29" s="37"/>
      <c r="AI29" s="120"/>
      <c r="AJ29" s="120"/>
      <c r="AK29" s="99" t="str">
        <f t="shared" si="0"/>
        <v/>
      </c>
      <c r="AL29">
        <f t="shared" si="1"/>
        <v>1</v>
      </c>
    </row>
    <row r="30" spans="10:38" ht="21" x14ac:dyDescent="0.35">
      <c r="J30" s="98"/>
      <c r="M30" s="203"/>
      <c r="N30" s="203"/>
      <c r="AH30" s="37"/>
      <c r="AI30" s="120"/>
      <c r="AJ30" s="120"/>
      <c r="AK30" s="99" t="str">
        <f t="shared" si="0"/>
        <v/>
      </c>
      <c r="AL30">
        <f t="shared" si="1"/>
        <v>1</v>
      </c>
    </row>
    <row r="31" spans="10:38" ht="21" x14ac:dyDescent="0.35">
      <c r="J31" s="98"/>
      <c r="M31" s="203"/>
      <c r="N31" s="203"/>
      <c r="AH31" s="37"/>
      <c r="AI31" s="120"/>
      <c r="AJ31" s="120"/>
      <c r="AK31" s="99" t="str">
        <f t="shared" si="0"/>
        <v/>
      </c>
      <c r="AL31">
        <f t="shared" si="1"/>
        <v>1</v>
      </c>
    </row>
    <row r="32" spans="10:38" ht="21" x14ac:dyDescent="0.35">
      <c r="J32" s="98"/>
      <c r="M32" s="203"/>
      <c r="N32" s="203"/>
      <c r="AH32" s="37"/>
      <c r="AI32" s="120"/>
      <c r="AJ32" s="120"/>
      <c r="AK32" s="99" t="str">
        <f t="shared" si="0"/>
        <v/>
      </c>
      <c r="AL32">
        <f t="shared" si="1"/>
        <v>1</v>
      </c>
    </row>
    <row r="33" spans="10:38" ht="21" x14ac:dyDescent="0.35">
      <c r="J33" s="98"/>
      <c r="M33" s="203"/>
      <c r="N33" s="203"/>
      <c r="AH33" s="37"/>
      <c r="AI33" s="120"/>
      <c r="AJ33" s="120"/>
      <c r="AK33" s="99" t="str">
        <f t="shared" si="0"/>
        <v/>
      </c>
      <c r="AL33">
        <f t="shared" si="1"/>
        <v>1</v>
      </c>
    </row>
    <row r="34" spans="10:38" ht="21" x14ac:dyDescent="0.35">
      <c r="J34" s="98"/>
      <c r="M34" s="203"/>
      <c r="N34" s="203"/>
      <c r="AH34" s="37"/>
      <c r="AI34" s="120"/>
      <c r="AJ34" s="120"/>
      <c r="AK34" s="99" t="str">
        <f t="shared" si="0"/>
        <v/>
      </c>
      <c r="AL34">
        <f t="shared" si="1"/>
        <v>1</v>
      </c>
    </row>
    <row r="35" spans="10:38" ht="21" x14ac:dyDescent="0.35">
      <c r="J35" s="98"/>
      <c r="M35" s="203"/>
      <c r="N35" s="203"/>
      <c r="AH35" s="37"/>
      <c r="AI35" s="120"/>
      <c r="AJ35" s="120"/>
      <c r="AK35" s="99" t="str">
        <f t="shared" ref="AK35:AK66" si="2">IFERROR(Y35/Z35,"")</f>
        <v/>
      </c>
      <c r="AL35">
        <f t="shared" ref="AL35:AL66" si="3">IFERROR(IF(AK35&gt;X35,0,1),"")</f>
        <v>1</v>
      </c>
    </row>
    <row r="36" spans="10:38" ht="21" x14ac:dyDescent="0.35">
      <c r="J36" s="98"/>
      <c r="M36" s="203"/>
      <c r="N36" s="203"/>
      <c r="AH36" s="37"/>
      <c r="AI36" s="120"/>
      <c r="AJ36" s="120"/>
      <c r="AK36" s="99" t="str">
        <f t="shared" si="2"/>
        <v/>
      </c>
      <c r="AL36">
        <f t="shared" si="3"/>
        <v>1</v>
      </c>
    </row>
    <row r="37" spans="10:38" ht="21" x14ac:dyDescent="0.35">
      <c r="J37" s="98"/>
      <c r="M37" s="203"/>
      <c r="N37" s="203"/>
      <c r="AH37" s="37"/>
      <c r="AI37" s="120"/>
      <c r="AJ37" s="120"/>
      <c r="AK37" s="99" t="str">
        <f t="shared" si="2"/>
        <v/>
      </c>
      <c r="AL37">
        <f t="shared" si="3"/>
        <v>1</v>
      </c>
    </row>
    <row r="38" spans="10:38" ht="21" x14ac:dyDescent="0.35">
      <c r="J38" s="98"/>
      <c r="M38" s="203"/>
      <c r="N38" s="203"/>
      <c r="AH38" s="37"/>
      <c r="AI38" s="120"/>
      <c r="AJ38" s="120"/>
      <c r="AK38" s="99" t="str">
        <f t="shared" si="2"/>
        <v/>
      </c>
      <c r="AL38">
        <f t="shared" si="3"/>
        <v>1</v>
      </c>
    </row>
    <row r="39" spans="10:38" ht="21" x14ac:dyDescent="0.35">
      <c r="J39" s="98"/>
      <c r="M39" s="203"/>
      <c r="N39" s="203"/>
      <c r="AH39" s="37"/>
      <c r="AI39" s="120"/>
      <c r="AJ39" s="120"/>
      <c r="AK39" s="99" t="str">
        <f t="shared" si="2"/>
        <v/>
      </c>
      <c r="AL39">
        <f t="shared" si="3"/>
        <v>1</v>
      </c>
    </row>
    <row r="40" spans="10:38" ht="21" x14ac:dyDescent="0.35">
      <c r="J40" s="98"/>
      <c r="M40" s="203"/>
      <c r="N40" s="203"/>
      <c r="AH40" s="37"/>
      <c r="AI40" s="120"/>
      <c r="AJ40" s="120"/>
      <c r="AK40" s="99" t="str">
        <f t="shared" si="2"/>
        <v/>
      </c>
      <c r="AL40">
        <f t="shared" si="3"/>
        <v>1</v>
      </c>
    </row>
    <row r="41" spans="10:38" ht="21" x14ac:dyDescent="0.35">
      <c r="J41" s="98"/>
      <c r="M41" s="203"/>
      <c r="N41" s="203"/>
      <c r="AH41" s="37"/>
      <c r="AI41" s="120"/>
      <c r="AJ41" s="120"/>
      <c r="AK41" s="99" t="str">
        <f t="shared" si="2"/>
        <v/>
      </c>
      <c r="AL41">
        <f t="shared" si="3"/>
        <v>1</v>
      </c>
    </row>
    <row r="42" spans="10:38" ht="21" x14ac:dyDescent="0.35">
      <c r="J42" s="98"/>
      <c r="M42" s="203"/>
      <c r="N42" s="203"/>
      <c r="AH42" s="37"/>
      <c r="AI42" s="120"/>
      <c r="AJ42" s="120"/>
      <c r="AK42" s="99" t="str">
        <f t="shared" si="2"/>
        <v/>
      </c>
      <c r="AL42">
        <f t="shared" si="3"/>
        <v>1</v>
      </c>
    </row>
    <row r="43" spans="10:38" ht="21" x14ac:dyDescent="0.35">
      <c r="J43" s="98"/>
      <c r="M43" s="203"/>
      <c r="N43" s="203"/>
      <c r="AH43" s="37"/>
      <c r="AI43" s="120"/>
      <c r="AJ43" s="120"/>
      <c r="AK43" s="99" t="str">
        <f t="shared" si="2"/>
        <v/>
      </c>
      <c r="AL43">
        <f t="shared" si="3"/>
        <v>1</v>
      </c>
    </row>
    <row r="44" spans="10:38" ht="21" x14ac:dyDescent="0.35">
      <c r="J44" s="98"/>
      <c r="M44" s="203"/>
      <c r="N44" s="203"/>
      <c r="AH44" s="37"/>
      <c r="AI44" s="120"/>
      <c r="AJ44" s="120"/>
      <c r="AK44" s="99" t="str">
        <f t="shared" si="2"/>
        <v/>
      </c>
      <c r="AL44">
        <f t="shared" si="3"/>
        <v>1</v>
      </c>
    </row>
    <row r="45" spans="10:38" ht="21" x14ac:dyDescent="0.35">
      <c r="J45" s="98"/>
      <c r="M45" s="203"/>
      <c r="N45" s="203"/>
      <c r="AH45" s="37"/>
      <c r="AI45" s="120"/>
      <c r="AJ45" s="120"/>
      <c r="AK45" s="99" t="str">
        <f t="shared" si="2"/>
        <v/>
      </c>
      <c r="AL45">
        <f t="shared" si="3"/>
        <v>1</v>
      </c>
    </row>
    <row r="46" spans="10:38" ht="21" x14ac:dyDescent="0.35">
      <c r="J46" s="98"/>
      <c r="M46" s="203"/>
      <c r="N46" s="203"/>
      <c r="AH46" s="37"/>
      <c r="AI46" s="120"/>
      <c r="AJ46" s="120"/>
      <c r="AK46" s="99" t="str">
        <f t="shared" si="2"/>
        <v/>
      </c>
      <c r="AL46">
        <f t="shared" si="3"/>
        <v>1</v>
      </c>
    </row>
    <row r="47" spans="10:38" ht="21" x14ac:dyDescent="0.35">
      <c r="J47" s="98"/>
      <c r="M47" s="203"/>
      <c r="N47" s="203"/>
      <c r="AH47" s="37"/>
      <c r="AI47" s="120"/>
      <c r="AJ47" s="120"/>
      <c r="AK47" s="99" t="str">
        <f t="shared" si="2"/>
        <v/>
      </c>
      <c r="AL47">
        <f t="shared" si="3"/>
        <v>1</v>
      </c>
    </row>
    <row r="48" spans="10:38" ht="21" x14ac:dyDescent="0.35">
      <c r="J48" s="98"/>
      <c r="M48" s="203"/>
      <c r="N48" s="203"/>
      <c r="AH48" s="37"/>
      <c r="AI48" s="120"/>
      <c r="AJ48" s="120"/>
      <c r="AK48" s="99" t="str">
        <f t="shared" si="2"/>
        <v/>
      </c>
      <c r="AL48">
        <f t="shared" si="3"/>
        <v>1</v>
      </c>
    </row>
    <row r="49" spans="10:38" ht="21" x14ac:dyDescent="0.35">
      <c r="J49" s="98"/>
      <c r="M49" s="203"/>
      <c r="N49" s="203"/>
      <c r="AH49" s="37"/>
      <c r="AI49" s="120"/>
      <c r="AJ49" s="120"/>
      <c r="AK49" s="99" t="str">
        <f t="shared" si="2"/>
        <v/>
      </c>
      <c r="AL49">
        <f t="shared" si="3"/>
        <v>1</v>
      </c>
    </row>
    <row r="50" spans="10:38" ht="21" x14ac:dyDescent="0.35">
      <c r="J50" s="98"/>
      <c r="M50" s="203"/>
      <c r="N50" s="203"/>
      <c r="AH50" s="37"/>
      <c r="AI50" s="120"/>
      <c r="AJ50" s="120"/>
      <c r="AK50" s="99" t="str">
        <f t="shared" si="2"/>
        <v/>
      </c>
      <c r="AL50">
        <f t="shared" si="3"/>
        <v>1</v>
      </c>
    </row>
    <row r="51" spans="10:38" ht="21" x14ac:dyDescent="0.35">
      <c r="J51" s="98"/>
      <c r="M51" s="203"/>
      <c r="N51" s="203"/>
      <c r="AH51" s="37"/>
      <c r="AI51" s="120"/>
      <c r="AJ51" s="120"/>
      <c r="AK51" s="99" t="str">
        <f t="shared" si="2"/>
        <v/>
      </c>
      <c r="AL51">
        <f t="shared" si="3"/>
        <v>1</v>
      </c>
    </row>
    <row r="52" spans="10:38" ht="21" x14ac:dyDescent="0.35">
      <c r="J52" s="98"/>
      <c r="M52" s="203"/>
      <c r="N52" s="203"/>
      <c r="AH52" s="37"/>
      <c r="AI52" s="120"/>
      <c r="AJ52" s="120"/>
      <c r="AK52" s="99" t="str">
        <f t="shared" si="2"/>
        <v/>
      </c>
      <c r="AL52">
        <f t="shared" si="3"/>
        <v>1</v>
      </c>
    </row>
    <row r="53" spans="10:38" ht="21" x14ac:dyDescent="0.35">
      <c r="J53" s="98"/>
      <c r="M53" s="203"/>
      <c r="N53" s="203"/>
      <c r="AH53" s="37"/>
      <c r="AI53" s="120"/>
      <c r="AJ53" s="120"/>
      <c r="AK53" s="99" t="str">
        <f t="shared" si="2"/>
        <v/>
      </c>
      <c r="AL53">
        <f t="shared" si="3"/>
        <v>1</v>
      </c>
    </row>
    <row r="54" spans="10:38" ht="21" x14ac:dyDescent="0.35">
      <c r="J54" s="98"/>
      <c r="M54" s="203"/>
      <c r="N54" s="203"/>
      <c r="AH54" s="37"/>
      <c r="AI54" s="120"/>
      <c r="AJ54" s="120"/>
      <c r="AK54" s="99" t="str">
        <f t="shared" si="2"/>
        <v/>
      </c>
      <c r="AL54">
        <f t="shared" si="3"/>
        <v>1</v>
      </c>
    </row>
    <row r="55" spans="10:38" ht="21" x14ac:dyDescent="0.35">
      <c r="J55" s="98"/>
      <c r="M55" s="203"/>
      <c r="N55" s="203"/>
      <c r="AH55" s="37"/>
      <c r="AI55" s="120"/>
      <c r="AJ55" s="120"/>
      <c r="AK55" s="99" t="str">
        <f t="shared" si="2"/>
        <v/>
      </c>
      <c r="AL55">
        <f t="shared" si="3"/>
        <v>1</v>
      </c>
    </row>
    <row r="56" spans="10:38" ht="21" x14ac:dyDescent="0.35">
      <c r="J56" s="98"/>
      <c r="M56" s="203"/>
      <c r="N56" s="203"/>
      <c r="AH56" s="37"/>
      <c r="AI56" s="120"/>
      <c r="AJ56" s="120"/>
      <c r="AK56" s="99" t="str">
        <f t="shared" si="2"/>
        <v/>
      </c>
      <c r="AL56">
        <f t="shared" si="3"/>
        <v>1</v>
      </c>
    </row>
    <row r="57" spans="10:38" ht="21" x14ac:dyDescent="0.35">
      <c r="J57" s="98"/>
      <c r="M57" s="203"/>
      <c r="N57" s="203"/>
      <c r="AH57" s="37"/>
      <c r="AI57" s="120"/>
      <c r="AJ57" s="120"/>
      <c r="AK57" s="99" t="str">
        <f t="shared" si="2"/>
        <v/>
      </c>
      <c r="AL57">
        <f t="shared" si="3"/>
        <v>1</v>
      </c>
    </row>
    <row r="58" spans="10:38" ht="21" x14ac:dyDescent="0.35">
      <c r="J58" s="98"/>
      <c r="M58" s="203"/>
      <c r="N58" s="203"/>
      <c r="AH58" s="37"/>
      <c r="AI58" s="120"/>
      <c r="AJ58" s="120"/>
      <c r="AK58" s="99" t="str">
        <f t="shared" si="2"/>
        <v/>
      </c>
      <c r="AL58">
        <f t="shared" si="3"/>
        <v>1</v>
      </c>
    </row>
    <row r="59" spans="10:38" ht="21" x14ac:dyDescent="0.35">
      <c r="J59" s="98"/>
      <c r="M59" s="203"/>
      <c r="N59" s="203"/>
      <c r="AH59" s="37"/>
      <c r="AI59" s="120"/>
      <c r="AJ59" s="120"/>
      <c r="AK59" s="99" t="str">
        <f t="shared" si="2"/>
        <v/>
      </c>
      <c r="AL59">
        <f t="shared" si="3"/>
        <v>1</v>
      </c>
    </row>
    <row r="60" spans="10:38" ht="21" x14ac:dyDescent="0.35">
      <c r="J60" s="98"/>
      <c r="M60" s="203"/>
      <c r="N60" s="203"/>
      <c r="AH60" s="37"/>
      <c r="AI60" s="120"/>
      <c r="AJ60" s="120"/>
      <c r="AK60" s="99" t="str">
        <f t="shared" si="2"/>
        <v/>
      </c>
      <c r="AL60">
        <f t="shared" si="3"/>
        <v>1</v>
      </c>
    </row>
    <row r="61" spans="10:38" ht="21" x14ac:dyDescent="0.35">
      <c r="J61" s="98"/>
      <c r="M61" s="203"/>
      <c r="N61" s="203"/>
      <c r="AH61" s="37"/>
      <c r="AI61" s="120"/>
      <c r="AJ61" s="120"/>
      <c r="AK61" s="99" t="str">
        <f t="shared" si="2"/>
        <v/>
      </c>
      <c r="AL61">
        <f t="shared" si="3"/>
        <v>1</v>
      </c>
    </row>
    <row r="62" spans="10:38" ht="21" x14ac:dyDescent="0.35">
      <c r="J62" s="98"/>
      <c r="M62" s="203"/>
      <c r="N62" s="203"/>
      <c r="AH62" s="37"/>
      <c r="AI62" s="120"/>
      <c r="AJ62" s="120"/>
      <c r="AK62" s="99" t="str">
        <f t="shared" si="2"/>
        <v/>
      </c>
      <c r="AL62">
        <f t="shared" si="3"/>
        <v>1</v>
      </c>
    </row>
    <row r="63" spans="10:38" ht="21" x14ac:dyDescent="0.35">
      <c r="J63" s="98"/>
      <c r="M63" s="203"/>
      <c r="N63" s="203"/>
      <c r="AH63" s="37"/>
      <c r="AI63" s="120"/>
      <c r="AJ63" s="120"/>
      <c r="AK63" s="99" t="str">
        <f t="shared" si="2"/>
        <v/>
      </c>
      <c r="AL63">
        <f t="shared" si="3"/>
        <v>1</v>
      </c>
    </row>
    <row r="64" spans="10:38" ht="21" x14ac:dyDescent="0.35">
      <c r="J64" s="98"/>
      <c r="M64" s="203"/>
      <c r="N64" s="203"/>
      <c r="AH64" s="37"/>
      <c r="AI64" s="120"/>
      <c r="AJ64" s="120"/>
      <c r="AK64" s="99" t="str">
        <f t="shared" si="2"/>
        <v/>
      </c>
      <c r="AL64">
        <f t="shared" si="3"/>
        <v>1</v>
      </c>
    </row>
    <row r="65" spans="10:38" ht="21" x14ac:dyDescent="0.35">
      <c r="J65" s="98"/>
      <c r="M65" s="203"/>
      <c r="N65" s="203"/>
      <c r="AH65" s="37"/>
      <c r="AI65" s="120"/>
      <c r="AJ65" s="120"/>
      <c r="AK65" s="99" t="str">
        <f t="shared" si="2"/>
        <v/>
      </c>
      <c r="AL65">
        <f t="shared" si="3"/>
        <v>1</v>
      </c>
    </row>
    <row r="66" spans="10:38" ht="21" x14ac:dyDescent="0.35">
      <c r="J66" s="98"/>
      <c r="M66" s="203"/>
      <c r="N66" s="203"/>
      <c r="AH66" s="37"/>
      <c r="AI66" s="120"/>
      <c r="AJ66" s="120"/>
      <c r="AK66" s="99" t="str">
        <f t="shared" si="2"/>
        <v/>
      </c>
      <c r="AL66">
        <f t="shared" si="3"/>
        <v>1</v>
      </c>
    </row>
    <row r="67" spans="10:38" ht="21" x14ac:dyDescent="0.35">
      <c r="J67" s="98"/>
      <c r="M67" s="203"/>
      <c r="N67" s="203"/>
      <c r="AH67" s="37"/>
      <c r="AI67" s="120"/>
      <c r="AJ67" s="120"/>
      <c r="AK67" s="99" t="str">
        <f t="shared" ref="AK67:AK98" si="4">IFERROR(Y67/Z67,"")</f>
        <v/>
      </c>
      <c r="AL67">
        <f t="shared" ref="AL67:AL68" si="5">IFERROR(IF(AK67&gt;X67,0,1),"")</f>
        <v>1</v>
      </c>
    </row>
    <row r="68" spans="10:38" ht="21" x14ac:dyDescent="0.35">
      <c r="J68" s="98"/>
      <c r="M68" s="203"/>
      <c r="N68" s="203"/>
      <c r="AH68" s="37"/>
      <c r="AI68" s="120"/>
      <c r="AJ68" s="120"/>
      <c r="AK68" s="99" t="str">
        <f t="shared" si="4"/>
        <v/>
      </c>
      <c r="AL68">
        <f t="shared" si="5"/>
        <v>1</v>
      </c>
    </row>
    <row r="69" spans="10:38" ht="21" x14ac:dyDescent="0.35">
      <c r="J69" s="98"/>
      <c r="M69" s="203"/>
      <c r="N69" s="203"/>
      <c r="AH69" s="37"/>
      <c r="AI69" s="120"/>
      <c r="AJ69" s="120"/>
      <c r="AK69" s="99" t="str">
        <f t="shared" si="4"/>
        <v/>
      </c>
    </row>
    <row r="70" spans="10:38" ht="21" x14ac:dyDescent="0.35">
      <c r="J70" s="98"/>
      <c r="M70" s="203"/>
      <c r="N70" s="203"/>
      <c r="AH70" s="37"/>
      <c r="AI70" s="120"/>
      <c r="AJ70" s="120"/>
      <c r="AK70" s="99" t="str">
        <f t="shared" si="4"/>
        <v/>
      </c>
    </row>
    <row r="71" spans="10:38" ht="21" x14ac:dyDescent="0.35">
      <c r="J71" s="98"/>
      <c r="M71" s="203"/>
      <c r="N71" s="203"/>
      <c r="AH71" s="37"/>
      <c r="AI71" s="120"/>
      <c r="AJ71" s="120"/>
      <c r="AK71" s="99" t="str">
        <f t="shared" si="4"/>
        <v/>
      </c>
    </row>
    <row r="72" spans="10:38" ht="21" x14ac:dyDescent="0.35">
      <c r="J72" s="98"/>
      <c r="M72" s="203"/>
      <c r="N72" s="203"/>
      <c r="AH72" s="37"/>
      <c r="AI72" s="120"/>
      <c r="AJ72" s="120"/>
      <c r="AK72" s="99" t="str">
        <f t="shared" si="4"/>
        <v/>
      </c>
    </row>
    <row r="73" spans="10:38" ht="21" x14ac:dyDescent="0.35">
      <c r="J73" s="98"/>
      <c r="M73" s="203"/>
      <c r="N73" s="203"/>
      <c r="AH73" s="37"/>
      <c r="AI73" s="120"/>
      <c r="AJ73" s="120"/>
      <c r="AK73" s="99" t="str">
        <f t="shared" si="4"/>
        <v/>
      </c>
    </row>
    <row r="74" spans="10:38" ht="21" x14ac:dyDescent="0.35">
      <c r="J74" s="98"/>
      <c r="M74" s="203"/>
      <c r="N74" s="203"/>
      <c r="AH74" s="37"/>
      <c r="AI74" s="120"/>
      <c r="AJ74" s="120"/>
      <c r="AK74" s="99" t="str">
        <f t="shared" si="4"/>
        <v/>
      </c>
    </row>
    <row r="75" spans="10:38" ht="21" x14ac:dyDescent="0.35">
      <c r="J75" s="98"/>
      <c r="M75" s="203"/>
      <c r="N75" s="203"/>
      <c r="AH75" s="37"/>
      <c r="AI75" s="120"/>
      <c r="AJ75" s="120"/>
      <c r="AK75" s="99" t="str">
        <f t="shared" si="4"/>
        <v/>
      </c>
    </row>
    <row r="76" spans="10:38" ht="21" x14ac:dyDescent="0.35">
      <c r="J76" s="98"/>
      <c r="M76" s="203"/>
      <c r="N76" s="203"/>
      <c r="AH76" s="37"/>
      <c r="AI76" s="120"/>
      <c r="AJ76" s="120"/>
      <c r="AK76" s="99" t="str">
        <f t="shared" si="4"/>
        <v/>
      </c>
    </row>
    <row r="77" spans="10:38" ht="21" x14ac:dyDescent="0.35">
      <c r="J77" s="98"/>
      <c r="M77" s="203"/>
      <c r="N77" s="203"/>
      <c r="AH77" s="37"/>
      <c r="AI77" s="120"/>
      <c r="AJ77" s="120"/>
      <c r="AK77" s="99" t="str">
        <f t="shared" si="4"/>
        <v/>
      </c>
    </row>
    <row r="78" spans="10:38" ht="21" x14ac:dyDescent="0.35">
      <c r="J78" s="98"/>
      <c r="M78" s="203"/>
      <c r="N78" s="203"/>
      <c r="AH78" s="37"/>
      <c r="AI78" s="120"/>
      <c r="AJ78" s="120"/>
      <c r="AK78" s="99" t="str">
        <f t="shared" si="4"/>
        <v/>
      </c>
    </row>
    <row r="79" spans="10:38" ht="21" x14ac:dyDescent="0.35">
      <c r="J79" s="98"/>
      <c r="M79" s="203"/>
      <c r="N79" s="203"/>
      <c r="AH79" s="37"/>
      <c r="AI79" s="120"/>
      <c r="AJ79" s="120"/>
      <c r="AK79" s="99" t="str">
        <f t="shared" si="4"/>
        <v/>
      </c>
    </row>
    <row r="80" spans="10:38" ht="21" x14ac:dyDescent="0.35">
      <c r="J80" s="98"/>
      <c r="M80" s="203"/>
      <c r="N80" s="203"/>
      <c r="AH80" s="37"/>
      <c r="AI80" s="120"/>
      <c r="AJ80" s="120"/>
      <c r="AK80" s="99" t="str">
        <f t="shared" si="4"/>
        <v/>
      </c>
    </row>
    <row r="81" spans="10:37" ht="21" x14ac:dyDescent="0.35">
      <c r="J81" s="98"/>
      <c r="M81" s="203"/>
      <c r="N81" s="203"/>
      <c r="AH81" s="37"/>
      <c r="AI81" s="120"/>
      <c r="AJ81" s="120"/>
      <c r="AK81" s="99" t="str">
        <f t="shared" si="4"/>
        <v/>
      </c>
    </row>
    <row r="82" spans="10:37" ht="21" x14ac:dyDescent="0.35">
      <c r="J82" s="98"/>
      <c r="M82" s="203"/>
      <c r="N82" s="203"/>
      <c r="AH82" s="37"/>
      <c r="AI82" s="120"/>
      <c r="AJ82" s="120"/>
      <c r="AK82" s="99" t="str">
        <f t="shared" si="4"/>
        <v/>
      </c>
    </row>
    <row r="83" spans="10:37" ht="21" x14ac:dyDescent="0.35">
      <c r="J83" s="98"/>
      <c r="M83" s="203"/>
      <c r="N83" s="203"/>
      <c r="AH83" s="37"/>
      <c r="AI83" s="120"/>
      <c r="AJ83" s="120"/>
      <c r="AK83" s="99" t="str">
        <f t="shared" si="4"/>
        <v/>
      </c>
    </row>
    <row r="84" spans="10:37" ht="21" x14ac:dyDescent="0.35">
      <c r="J84" s="98"/>
      <c r="M84" s="203"/>
      <c r="N84" s="203"/>
      <c r="AH84" s="37"/>
      <c r="AI84" s="120"/>
      <c r="AJ84" s="120"/>
      <c r="AK84" s="99" t="str">
        <f t="shared" si="4"/>
        <v/>
      </c>
    </row>
    <row r="85" spans="10:37" ht="21" x14ac:dyDescent="0.35">
      <c r="J85" s="98"/>
      <c r="M85" s="203"/>
      <c r="N85" s="203"/>
      <c r="AH85" s="37"/>
      <c r="AI85" s="120"/>
      <c r="AJ85" s="120"/>
      <c r="AK85" s="99" t="str">
        <f t="shared" si="4"/>
        <v/>
      </c>
    </row>
    <row r="86" spans="10:37" ht="21" x14ac:dyDescent="0.35">
      <c r="J86" s="98"/>
      <c r="M86" s="203"/>
      <c r="N86" s="203"/>
      <c r="AH86" s="37"/>
      <c r="AI86" s="120"/>
      <c r="AJ86" s="120"/>
      <c r="AK86" s="99" t="str">
        <f t="shared" si="4"/>
        <v/>
      </c>
    </row>
    <row r="87" spans="10:37" ht="21" x14ac:dyDescent="0.35">
      <c r="J87" s="98"/>
      <c r="M87" s="203"/>
      <c r="N87" s="203"/>
      <c r="AH87" s="37"/>
      <c r="AI87" s="120"/>
      <c r="AJ87" s="120"/>
      <c r="AK87" s="99" t="str">
        <f t="shared" si="4"/>
        <v/>
      </c>
    </row>
    <row r="88" spans="10:37" ht="21" x14ac:dyDescent="0.35">
      <c r="J88" s="98"/>
      <c r="M88" s="203"/>
      <c r="N88" s="203"/>
      <c r="AH88" s="37"/>
      <c r="AI88" s="120"/>
      <c r="AJ88" s="120"/>
      <c r="AK88" s="99" t="str">
        <f t="shared" si="4"/>
        <v/>
      </c>
    </row>
    <row r="89" spans="10:37" ht="21" x14ac:dyDescent="0.35">
      <c r="J89" s="98"/>
      <c r="M89" s="203"/>
      <c r="N89" s="203"/>
      <c r="AH89" s="37"/>
      <c r="AI89" s="120"/>
      <c r="AJ89" s="120"/>
      <c r="AK89" s="99" t="str">
        <f t="shared" si="4"/>
        <v/>
      </c>
    </row>
    <row r="90" spans="10:37" ht="21" x14ac:dyDescent="0.35">
      <c r="J90" s="98"/>
      <c r="M90" s="203"/>
      <c r="N90" s="203"/>
      <c r="AH90" s="37"/>
      <c r="AI90" s="120"/>
      <c r="AJ90" s="120"/>
      <c r="AK90" s="99" t="str">
        <f t="shared" si="4"/>
        <v/>
      </c>
    </row>
    <row r="91" spans="10:37" ht="21" x14ac:dyDescent="0.35">
      <c r="J91" s="98"/>
      <c r="M91" s="203"/>
      <c r="N91" s="203"/>
      <c r="AH91" s="37"/>
      <c r="AI91" s="120"/>
      <c r="AJ91" s="120"/>
      <c r="AK91" s="99" t="str">
        <f t="shared" si="4"/>
        <v/>
      </c>
    </row>
    <row r="92" spans="10:37" ht="21" x14ac:dyDescent="0.35">
      <c r="J92" s="98"/>
      <c r="M92" s="203"/>
      <c r="N92" s="203"/>
      <c r="AH92" s="37"/>
      <c r="AI92" s="120"/>
      <c r="AJ92" s="120"/>
      <c r="AK92" s="99" t="str">
        <f t="shared" si="4"/>
        <v/>
      </c>
    </row>
    <row r="93" spans="10:37" ht="21" x14ac:dyDescent="0.35">
      <c r="J93" s="98"/>
      <c r="M93" s="203"/>
      <c r="N93" s="203"/>
      <c r="AH93" s="37"/>
      <c r="AI93" s="120"/>
      <c r="AJ93" s="120"/>
      <c r="AK93" s="99" t="str">
        <f t="shared" si="4"/>
        <v/>
      </c>
    </row>
    <row r="94" spans="10:37" ht="21" x14ac:dyDescent="0.35">
      <c r="J94" s="98"/>
      <c r="M94" s="203"/>
      <c r="N94" s="203"/>
      <c r="AH94" s="37"/>
      <c r="AI94" s="120"/>
      <c r="AJ94" s="120"/>
      <c r="AK94" s="99" t="str">
        <f t="shared" si="4"/>
        <v/>
      </c>
    </row>
    <row r="95" spans="10:37" ht="21" x14ac:dyDescent="0.35">
      <c r="J95" s="98"/>
      <c r="M95" s="203"/>
      <c r="N95" s="203"/>
      <c r="AH95" s="37"/>
      <c r="AI95" s="120"/>
      <c r="AJ95" s="120"/>
      <c r="AK95" s="99" t="str">
        <f t="shared" si="4"/>
        <v/>
      </c>
    </row>
    <row r="96" spans="10:37" ht="21" x14ac:dyDescent="0.35">
      <c r="J96" s="98"/>
      <c r="M96" s="203"/>
      <c r="N96" s="203"/>
      <c r="AH96" s="37"/>
      <c r="AI96" s="120"/>
      <c r="AJ96" s="120"/>
      <c r="AK96" s="99" t="str">
        <f t="shared" si="4"/>
        <v/>
      </c>
    </row>
    <row r="97" spans="10:37" ht="21" x14ac:dyDescent="0.35">
      <c r="J97" s="98"/>
      <c r="M97" s="203"/>
      <c r="N97" s="203"/>
      <c r="AH97" s="37"/>
      <c r="AI97" s="120"/>
      <c r="AJ97" s="120"/>
      <c r="AK97" s="99" t="str">
        <f t="shared" si="4"/>
        <v/>
      </c>
    </row>
    <row r="98" spans="10:37" ht="21" x14ac:dyDescent="0.35">
      <c r="J98" s="98"/>
      <c r="M98" s="203"/>
      <c r="N98" s="203"/>
      <c r="AH98" s="37"/>
      <c r="AI98" s="120"/>
      <c r="AJ98" s="120"/>
      <c r="AK98" s="99" t="str">
        <f t="shared" si="4"/>
        <v/>
      </c>
    </row>
    <row r="99" spans="10:37" ht="21" x14ac:dyDescent="0.35">
      <c r="J99" s="98"/>
      <c r="M99" s="203"/>
      <c r="N99" s="203"/>
      <c r="AH99" s="37"/>
      <c r="AI99" s="120"/>
      <c r="AJ99" s="120"/>
      <c r="AK99" s="99" t="str">
        <f t="shared" ref="AK99:AK135" si="6">IFERROR(Y99/Z99,"")</f>
        <v/>
      </c>
    </row>
    <row r="100" spans="10:37" ht="21" x14ac:dyDescent="0.35">
      <c r="J100" s="98"/>
      <c r="M100" s="203"/>
      <c r="N100" s="203"/>
      <c r="AH100" s="37"/>
      <c r="AI100" s="120"/>
      <c r="AJ100" s="120"/>
      <c r="AK100" s="99" t="str">
        <f t="shared" si="6"/>
        <v/>
      </c>
    </row>
    <row r="101" spans="10:37" ht="21" x14ac:dyDescent="0.35">
      <c r="J101" s="98"/>
      <c r="M101" s="203"/>
      <c r="N101" s="203"/>
      <c r="AH101" s="37"/>
      <c r="AI101" s="120"/>
      <c r="AJ101" s="120"/>
      <c r="AK101" s="99" t="str">
        <f t="shared" si="6"/>
        <v/>
      </c>
    </row>
    <row r="102" spans="10:37" ht="21" x14ac:dyDescent="0.35">
      <c r="J102" s="98"/>
      <c r="M102" s="203"/>
      <c r="N102" s="203"/>
      <c r="AH102" s="37"/>
      <c r="AI102" s="120"/>
      <c r="AJ102" s="120"/>
      <c r="AK102" s="99" t="str">
        <f t="shared" si="6"/>
        <v/>
      </c>
    </row>
    <row r="103" spans="10:37" ht="21" x14ac:dyDescent="0.35">
      <c r="J103" s="98"/>
      <c r="M103" s="203"/>
      <c r="N103" s="203"/>
      <c r="AH103" s="37"/>
      <c r="AI103" s="120"/>
      <c r="AJ103" s="120"/>
      <c r="AK103" s="99" t="str">
        <f t="shared" si="6"/>
        <v/>
      </c>
    </row>
    <row r="104" spans="10:37" ht="21" x14ac:dyDescent="0.35">
      <c r="J104" s="98"/>
      <c r="M104" s="203"/>
      <c r="N104" s="203"/>
      <c r="AH104" s="37"/>
      <c r="AI104" s="120"/>
      <c r="AJ104" s="120"/>
      <c r="AK104" s="99" t="str">
        <f t="shared" si="6"/>
        <v/>
      </c>
    </row>
    <row r="105" spans="10:37" ht="21" x14ac:dyDescent="0.35">
      <c r="J105" s="98"/>
      <c r="M105" s="203"/>
      <c r="N105" s="203"/>
      <c r="AH105" s="37"/>
      <c r="AI105" s="120"/>
      <c r="AJ105" s="120"/>
      <c r="AK105" s="99" t="str">
        <f t="shared" si="6"/>
        <v/>
      </c>
    </row>
    <row r="106" spans="10:37" ht="21" x14ac:dyDescent="0.35">
      <c r="J106" s="98"/>
      <c r="M106" s="203"/>
      <c r="N106" s="203"/>
      <c r="AH106" s="37"/>
      <c r="AI106" s="120"/>
      <c r="AJ106" s="120"/>
      <c r="AK106" s="99" t="str">
        <f t="shared" si="6"/>
        <v/>
      </c>
    </row>
    <row r="107" spans="10:37" ht="21" x14ac:dyDescent="0.35">
      <c r="J107" s="98"/>
      <c r="M107" s="203"/>
      <c r="N107" s="203"/>
      <c r="AH107" s="37"/>
      <c r="AI107" s="120"/>
      <c r="AJ107" s="120"/>
      <c r="AK107" s="99" t="str">
        <f t="shared" si="6"/>
        <v/>
      </c>
    </row>
    <row r="108" spans="10:37" ht="21" x14ac:dyDescent="0.35">
      <c r="J108" s="98"/>
      <c r="M108" s="203"/>
      <c r="N108" s="203"/>
      <c r="AH108" s="37"/>
      <c r="AI108" s="120"/>
      <c r="AJ108" s="120"/>
      <c r="AK108" s="99" t="str">
        <f t="shared" si="6"/>
        <v/>
      </c>
    </row>
    <row r="109" spans="10:37" ht="21" x14ac:dyDescent="0.35">
      <c r="J109" s="98"/>
      <c r="M109" s="203"/>
      <c r="N109" s="203"/>
      <c r="AH109" s="37"/>
      <c r="AI109" s="120"/>
      <c r="AJ109" s="120"/>
      <c r="AK109" s="99" t="str">
        <f t="shared" si="6"/>
        <v/>
      </c>
    </row>
    <row r="110" spans="10:37" ht="21" x14ac:dyDescent="0.35">
      <c r="J110" s="98"/>
      <c r="M110" s="203"/>
      <c r="N110" s="203"/>
      <c r="AH110" s="37"/>
      <c r="AI110" s="120"/>
      <c r="AJ110" s="120"/>
      <c r="AK110" s="99" t="str">
        <f t="shared" si="6"/>
        <v/>
      </c>
    </row>
    <row r="111" spans="10:37" ht="21" x14ac:dyDescent="0.35">
      <c r="J111" s="98"/>
      <c r="M111" s="203"/>
      <c r="N111" s="203"/>
      <c r="AH111" s="37"/>
      <c r="AI111" s="120"/>
      <c r="AJ111" s="120"/>
      <c r="AK111" s="99" t="str">
        <f t="shared" si="6"/>
        <v/>
      </c>
    </row>
    <row r="112" spans="10:37" ht="21" x14ac:dyDescent="0.35">
      <c r="J112" s="98"/>
      <c r="M112" s="203"/>
      <c r="N112" s="203"/>
      <c r="AH112" s="37"/>
      <c r="AI112" s="120"/>
      <c r="AJ112" s="120"/>
      <c r="AK112" s="99" t="str">
        <f t="shared" si="6"/>
        <v/>
      </c>
    </row>
    <row r="113" spans="10:37" ht="21" x14ac:dyDescent="0.35">
      <c r="J113" s="98"/>
      <c r="M113" s="203"/>
      <c r="N113" s="203"/>
      <c r="AH113" s="37"/>
      <c r="AI113" s="120"/>
      <c r="AJ113" s="120"/>
      <c r="AK113" s="99" t="str">
        <f t="shared" si="6"/>
        <v/>
      </c>
    </row>
    <row r="114" spans="10:37" ht="21" x14ac:dyDescent="0.35">
      <c r="J114" s="98"/>
      <c r="M114" s="203"/>
      <c r="N114" s="203"/>
      <c r="AH114" s="37"/>
      <c r="AI114" s="120"/>
      <c r="AJ114" s="120"/>
      <c r="AK114" s="99" t="str">
        <f t="shared" si="6"/>
        <v/>
      </c>
    </row>
    <row r="115" spans="10:37" ht="21" x14ac:dyDescent="0.35">
      <c r="J115" s="98"/>
      <c r="M115" s="203"/>
      <c r="N115" s="203"/>
      <c r="AH115" s="37"/>
      <c r="AI115" s="120"/>
      <c r="AJ115" s="120"/>
      <c r="AK115" s="99" t="str">
        <f t="shared" si="6"/>
        <v/>
      </c>
    </row>
    <row r="116" spans="10:37" ht="21" x14ac:dyDescent="0.35">
      <c r="J116" s="98"/>
      <c r="M116" s="203"/>
      <c r="N116" s="203"/>
      <c r="AH116" s="37"/>
      <c r="AI116" s="120"/>
      <c r="AJ116" s="120"/>
      <c r="AK116" s="99" t="str">
        <f t="shared" si="6"/>
        <v/>
      </c>
    </row>
    <row r="117" spans="10:37" ht="21" x14ac:dyDescent="0.35">
      <c r="J117" s="98"/>
      <c r="M117" s="203"/>
      <c r="N117" s="203"/>
      <c r="AH117" s="37"/>
      <c r="AI117" s="120"/>
      <c r="AJ117" s="120"/>
      <c r="AK117" s="99" t="str">
        <f t="shared" si="6"/>
        <v/>
      </c>
    </row>
    <row r="118" spans="10:37" ht="21" x14ac:dyDescent="0.35">
      <c r="M118" s="203"/>
      <c r="N118" s="203"/>
      <c r="AH118" s="37"/>
      <c r="AI118" s="120"/>
      <c r="AJ118" s="120"/>
      <c r="AK118" s="99" t="str">
        <f t="shared" si="6"/>
        <v/>
      </c>
    </row>
    <row r="119" spans="10:37" ht="21" x14ac:dyDescent="0.35">
      <c r="M119" s="203"/>
      <c r="N119" s="203"/>
      <c r="AH119" s="37"/>
      <c r="AI119" s="120"/>
      <c r="AJ119" s="120"/>
      <c r="AK119" s="99" t="str">
        <f t="shared" si="6"/>
        <v/>
      </c>
    </row>
    <row r="120" spans="10:37" ht="21" x14ac:dyDescent="0.35">
      <c r="M120" s="203"/>
      <c r="N120" s="203"/>
      <c r="AH120" s="37"/>
      <c r="AI120" s="120"/>
      <c r="AJ120" s="120"/>
      <c r="AK120" s="99" t="str">
        <f t="shared" si="6"/>
        <v/>
      </c>
    </row>
    <row r="121" spans="10:37" ht="21" x14ac:dyDescent="0.35">
      <c r="M121" s="203"/>
      <c r="N121" s="203"/>
      <c r="AH121" s="37"/>
      <c r="AI121" s="120"/>
      <c r="AJ121" s="120"/>
      <c r="AK121" s="99" t="str">
        <f t="shared" si="6"/>
        <v/>
      </c>
    </row>
    <row r="122" spans="10:37" ht="21" x14ac:dyDescent="0.35">
      <c r="M122" s="203"/>
      <c r="N122" s="203"/>
      <c r="AH122" s="37"/>
      <c r="AI122" s="120"/>
      <c r="AJ122" s="120"/>
      <c r="AK122" s="99" t="str">
        <f t="shared" si="6"/>
        <v/>
      </c>
    </row>
    <row r="123" spans="10:37" ht="21" x14ac:dyDescent="0.35">
      <c r="M123" s="203"/>
      <c r="N123" s="203"/>
      <c r="AH123" s="37"/>
      <c r="AI123" s="120"/>
      <c r="AJ123" s="120"/>
      <c r="AK123" s="99" t="str">
        <f t="shared" si="6"/>
        <v/>
      </c>
    </row>
    <row r="124" spans="10:37" ht="21" x14ac:dyDescent="0.35">
      <c r="M124" s="203"/>
      <c r="N124" s="203"/>
      <c r="AH124" s="37"/>
      <c r="AI124" s="120"/>
      <c r="AJ124" s="120"/>
      <c r="AK124" s="99" t="str">
        <f t="shared" si="6"/>
        <v/>
      </c>
    </row>
    <row r="125" spans="10:37" ht="21" x14ac:dyDescent="0.35">
      <c r="M125" s="203"/>
      <c r="N125" s="203"/>
      <c r="AH125" s="37"/>
      <c r="AI125" s="120"/>
      <c r="AJ125" s="120"/>
      <c r="AK125" s="99" t="str">
        <f t="shared" si="6"/>
        <v/>
      </c>
    </row>
    <row r="126" spans="10:37" ht="21" x14ac:dyDescent="0.35">
      <c r="M126" s="203"/>
      <c r="N126" s="203"/>
      <c r="AH126" s="37"/>
      <c r="AI126" s="120"/>
      <c r="AJ126" s="120"/>
      <c r="AK126" s="99" t="str">
        <f t="shared" si="6"/>
        <v/>
      </c>
    </row>
    <row r="127" spans="10:37" ht="21" x14ac:dyDescent="0.35">
      <c r="M127" s="203"/>
      <c r="N127" s="203"/>
      <c r="AH127" s="37"/>
      <c r="AI127" s="120"/>
      <c r="AJ127" s="120"/>
      <c r="AK127" s="99" t="str">
        <f t="shared" si="6"/>
        <v/>
      </c>
    </row>
    <row r="128" spans="10:37" ht="21" x14ac:dyDescent="0.35">
      <c r="M128" s="203"/>
      <c r="N128" s="203"/>
      <c r="AH128" s="37"/>
      <c r="AI128" s="120"/>
      <c r="AJ128" s="120"/>
      <c r="AK128" s="99" t="str">
        <f t="shared" si="6"/>
        <v/>
      </c>
    </row>
    <row r="129" spans="13:37" ht="21" x14ac:dyDescent="0.35">
      <c r="M129" s="203"/>
      <c r="N129" s="203"/>
      <c r="AH129" s="37"/>
      <c r="AI129" s="120"/>
      <c r="AJ129" s="120"/>
      <c r="AK129" s="99" t="str">
        <f t="shared" si="6"/>
        <v/>
      </c>
    </row>
    <row r="130" spans="13:37" ht="21" x14ac:dyDescent="0.35">
      <c r="M130" s="203"/>
      <c r="N130" s="203"/>
      <c r="AH130" s="37"/>
      <c r="AI130" s="120"/>
      <c r="AJ130" s="120"/>
      <c r="AK130" s="99" t="str">
        <f t="shared" si="6"/>
        <v/>
      </c>
    </row>
    <row r="131" spans="13:37" ht="21" x14ac:dyDescent="0.35">
      <c r="M131" s="203"/>
      <c r="N131" s="203"/>
      <c r="AH131" s="37"/>
      <c r="AI131" s="120"/>
      <c r="AJ131" s="120"/>
      <c r="AK131" s="99" t="str">
        <f t="shared" si="6"/>
        <v/>
      </c>
    </row>
    <row r="132" spans="13:37" ht="21" x14ac:dyDescent="0.35">
      <c r="M132" s="203"/>
      <c r="N132" s="203"/>
      <c r="AH132" s="37"/>
      <c r="AI132" s="120"/>
      <c r="AJ132" s="120"/>
      <c r="AK132" s="99" t="str">
        <f t="shared" si="6"/>
        <v/>
      </c>
    </row>
    <row r="133" spans="13:37" ht="21" x14ac:dyDescent="0.35">
      <c r="M133" s="203"/>
      <c r="N133" s="203"/>
      <c r="AH133" s="37"/>
      <c r="AI133" s="120"/>
      <c r="AJ133" s="120"/>
      <c r="AK133" s="99" t="str">
        <f t="shared" si="6"/>
        <v/>
      </c>
    </row>
    <row r="134" spans="13:37" ht="21" x14ac:dyDescent="0.35">
      <c r="M134" s="203"/>
      <c r="N134" s="203"/>
      <c r="AH134" s="37"/>
      <c r="AI134" s="120"/>
      <c r="AJ134" s="120"/>
      <c r="AK134" s="99" t="str">
        <f t="shared" si="6"/>
        <v/>
      </c>
    </row>
    <row r="135" spans="13:37" ht="21" x14ac:dyDescent="0.35">
      <c r="M135" s="203"/>
      <c r="N135" s="203"/>
      <c r="AH135" s="37"/>
      <c r="AI135" s="120"/>
      <c r="AJ135" s="120"/>
      <c r="AK135" s="99" t="str">
        <f t="shared" si="6"/>
        <v/>
      </c>
    </row>
    <row r="136" spans="13:37" ht="21" x14ac:dyDescent="0.35">
      <c r="AH136" s="37"/>
      <c r="AI136" s="120"/>
      <c r="AJ136" s="120"/>
    </row>
    <row r="137" spans="13:37" ht="21" x14ac:dyDescent="0.35">
      <c r="AH137" s="37"/>
      <c r="AI137" s="120"/>
      <c r="AJ137" s="120"/>
    </row>
    <row r="138" spans="13:37" ht="21" x14ac:dyDescent="0.35">
      <c r="AH138" s="37"/>
      <c r="AI138" s="120"/>
      <c r="AJ138" s="120"/>
    </row>
    <row r="139" spans="13:37" ht="21" x14ac:dyDescent="0.35">
      <c r="AH139" s="37"/>
      <c r="AI139" s="120"/>
      <c r="AJ139" s="120"/>
    </row>
    <row r="140" spans="13:37" ht="21" x14ac:dyDescent="0.35">
      <c r="AH140" s="37"/>
      <c r="AI140" s="120"/>
      <c r="AJ140" s="120"/>
    </row>
    <row r="141" spans="13:37" ht="21" x14ac:dyDescent="0.35">
      <c r="AH141" s="37"/>
      <c r="AI141" s="120"/>
      <c r="AJ141" s="120"/>
    </row>
    <row r="142" spans="13:37" ht="21" x14ac:dyDescent="0.35">
      <c r="AH142" s="37"/>
      <c r="AI142" s="120"/>
      <c r="AJ142" s="120"/>
    </row>
    <row r="143" spans="13:37" ht="21" x14ac:dyDescent="0.35">
      <c r="AH143" s="37"/>
      <c r="AI143" s="120"/>
      <c r="AJ143" s="120"/>
    </row>
    <row r="144" spans="13:37" ht="21" x14ac:dyDescent="0.35">
      <c r="AH144" s="37"/>
      <c r="AI144" s="120"/>
      <c r="AJ144" s="120"/>
    </row>
    <row r="145" spans="34:36" ht="21" x14ac:dyDescent="0.35">
      <c r="AH145" s="37"/>
      <c r="AI145" s="120"/>
      <c r="AJ145" s="120"/>
    </row>
    <row r="146" spans="34:36" ht="21" x14ac:dyDescent="0.35">
      <c r="AH146" s="37"/>
      <c r="AI146" s="120"/>
      <c r="AJ146" s="120"/>
    </row>
    <row r="147" spans="34:36" ht="21" x14ac:dyDescent="0.35">
      <c r="AH147" s="37"/>
      <c r="AI147" s="120"/>
      <c r="AJ147" s="120"/>
    </row>
    <row r="148" spans="34:36" ht="21" x14ac:dyDescent="0.35">
      <c r="AH148" s="37"/>
      <c r="AI148" s="120"/>
      <c r="AJ148" s="120"/>
    </row>
    <row r="149" spans="34:36" ht="21" x14ac:dyDescent="0.35">
      <c r="AH149" s="37"/>
      <c r="AI149" s="120"/>
      <c r="AJ149" s="120"/>
    </row>
    <row r="150" spans="34:36" ht="21" x14ac:dyDescent="0.35">
      <c r="AH150" s="37"/>
      <c r="AI150" s="120"/>
      <c r="AJ150" s="120"/>
    </row>
    <row r="151" spans="34:36" ht="21" x14ac:dyDescent="0.35">
      <c r="AH151" s="37"/>
      <c r="AI151" s="120"/>
      <c r="AJ151" s="120"/>
    </row>
    <row r="152" spans="34:36" ht="21" x14ac:dyDescent="0.35">
      <c r="AH152" s="37"/>
      <c r="AI152" s="120"/>
      <c r="AJ152" s="120"/>
    </row>
    <row r="153" spans="34:36" ht="21" x14ac:dyDescent="0.35">
      <c r="AH153" s="37"/>
      <c r="AI153" s="120"/>
      <c r="AJ153" s="120"/>
    </row>
    <row r="154" spans="34:36" ht="21" x14ac:dyDescent="0.35">
      <c r="AH154" s="37"/>
      <c r="AI154" s="120"/>
      <c r="AJ154" s="120"/>
    </row>
    <row r="155" spans="34:36" ht="21" x14ac:dyDescent="0.35">
      <c r="AH155" s="37"/>
      <c r="AI155" s="120"/>
      <c r="AJ155" s="120"/>
    </row>
    <row r="156" spans="34:36" ht="21" x14ac:dyDescent="0.35">
      <c r="AH156" s="37"/>
      <c r="AI156" s="120"/>
      <c r="AJ156" s="120"/>
    </row>
    <row r="157" spans="34:36" ht="21" x14ac:dyDescent="0.35">
      <c r="AH157" s="37"/>
      <c r="AI157" s="120"/>
      <c r="AJ157" s="120"/>
    </row>
    <row r="158" spans="34:36" ht="21" x14ac:dyDescent="0.35">
      <c r="AH158" s="37"/>
      <c r="AI158" s="120"/>
      <c r="AJ158" s="120"/>
    </row>
    <row r="159" spans="34:36" ht="21" x14ac:dyDescent="0.35">
      <c r="AH159" s="37"/>
      <c r="AI159" s="120"/>
      <c r="AJ159" s="120"/>
    </row>
    <row r="160" spans="34:36" ht="21" x14ac:dyDescent="0.35">
      <c r="AH160" s="37"/>
      <c r="AI160" s="120"/>
      <c r="AJ160" s="120"/>
    </row>
    <row r="161" spans="34:36" ht="21" x14ac:dyDescent="0.35">
      <c r="AH161" s="37"/>
      <c r="AI161" s="120"/>
      <c r="AJ161" s="120"/>
    </row>
    <row r="162" spans="34:36" ht="21" x14ac:dyDescent="0.35">
      <c r="AH162" s="37"/>
      <c r="AI162" s="120"/>
      <c r="AJ162" s="120"/>
    </row>
    <row r="163" spans="34:36" ht="21" x14ac:dyDescent="0.35">
      <c r="AH163" s="37"/>
      <c r="AI163" s="120"/>
      <c r="AJ163" s="120"/>
    </row>
    <row r="164" spans="34:36" ht="21" x14ac:dyDescent="0.35">
      <c r="AH164" s="37"/>
      <c r="AI164" s="120"/>
      <c r="AJ164" s="120"/>
    </row>
    <row r="165" spans="34:36" ht="21" x14ac:dyDescent="0.35">
      <c r="AH165" s="37"/>
      <c r="AI165" s="120"/>
      <c r="AJ165" s="120"/>
    </row>
    <row r="166" spans="34:36" ht="21" x14ac:dyDescent="0.35">
      <c r="AH166" s="37"/>
      <c r="AI166" s="120"/>
      <c r="AJ166" s="120"/>
    </row>
    <row r="167" spans="34:36" ht="21" x14ac:dyDescent="0.35">
      <c r="AH167" s="37"/>
      <c r="AI167" s="120"/>
      <c r="AJ167" s="120"/>
    </row>
    <row r="168" spans="34:36" ht="21" x14ac:dyDescent="0.35">
      <c r="AH168" s="37"/>
      <c r="AI168" s="120"/>
      <c r="AJ168" s="120"/>
    </row>
    <row r="169" spans="34:36" ht="21" x14ac:dyDescent="0.35">
      <c r="AH169" s="37"/>
      <c r="AI169" s="120"/>
      <c r="AJ169" s="120"/>
    </row>
    <row r="170" spans="34:36" ht="21" x14ac:dyDescent="0.35">
      <c r="AH170" s="37"/>
      <c r="AI170" s="120"/>
      <c r="AJ170" s="120"/>
    </row>
    <row r="171" spans="34:36" ht="21" x14ac:dyDescent="0.35">
      <c r="AH171" s="37"/>
      <c r="AI171" s="120"/>
      <c r="AJ171" s="120"/>
    </row>
    <row r="172" spans="34:36" ht="21" x14ac:dyDescent="0.35">
      <c r="AH172" s="37"/>
      <c r="AI172" s="120"/>
      <c r="AJ172" s="120"/>
    </row>
    <row r="173" spans="34:36" ht="21" x14ac:dyDescent="0.35">
      <c r="AH173" s="37"/>
      <c r="AI173" s="120"/>
      <c r="AJ173" s="120"/>
    </row>
    <row r="174" spans="34:36" ht="21" x14ac:dyDescent="0.35">
      <c r="AH174" s="37"/>
      <c r="AI174" s="120"/>
      <c r="AJ174" s="120"/>
    </row>
    <row r="175" spans="34:36" ht="21" x14ac:dyDescent="0.35">
      <c r="AH175" s="37"/>
      <c r="AI175" s="120"/>
      <c r="AJ175" s="120"/>
    </row>
    <row r="176" spans="34:36" ht="21" x14ac:dyDescent="0.35">
      <c r="AH176" s="37"/>
      <c r="AI176" s="120"/>
      <c r="AJ176" s="120"/>
    </row>
    <row r="177" spans="34:36" ht="21" x14ac:dyDescent="0.35">
      <c r="AH177" s="37"/>
      <c r="AI177" s="120"/>
      <c r="AJ177" s="120"/>
    </row>
    <row r="178" spans="34:36" ht="21" x14ac:dyDescent="0.35">
      <c r="AH178" s="37"/>
      <c r="AI178" s="120"/>
      <c r="AJ178" s="120"/>
    </row>
    <row r="179" spans="34:36" ht="21" x14ac:dyDescent="0.35">
      <c r="AH179" s="37"/>
      <c r="AI179" s="120"/>
      <c r="AJ179" s="120"/>
    </row>
    <row r="180" spans="34:36" ht="21" x14ac:dyDescent="0.35">
      <c r="AH180" s="37"/>
      <c r="AI180" s="120"/>
      <c r="AJ180" s="120"/>
    </row>
    <row r="181" spans="34:36" ht="21" x14ac:dyDescent="0.35">
      <c r="AH181" s="37"/>
      <c r="AI181" s="120"/>
      <c r="AJ181" s="120"/>
    </row>
    <row r="182" spans="34:36" ht="21" x14ac:dyDescent="0.35">
      <c r="AH182" s="37"/>
      <c r="AI182" s="120"/>
      <c r="AJ182" s="120"/>
    </row>
    <row r="183" spans="34:36" ht="21" x14ac:dyDescent="0.35">
      <c r="AH183" s="37"/>
      <c r="AI183" s="120"/>
      <c r="AJ183" s="120"/>
    </row>
    <row r="184" spans="34:36" ht="21" x14ac:dyDescent="0.35">
      <c r="AH184" s="37"/>
      <c r="AI184" s="120"/>
      <c r="AJ184" s="120"/>
    </row>
    <row r="185" spans="34:36" ht="21" x14ac:dyDescent="0.35">
      <c r="AH185" s="37"/>
      <c r="AI185" s="120"/>
      <c r="AJ185" s="120"/>
    </row>
    <row r="186" spans="34:36" ht="21" x14ac:dyDescent="0.35">
      <c r="AH186" s="37"/>
      <c r="AI186" s="120"/>
      <c r="AJ186" s="120"/>
    </row>
    <row r="187" spans="34:36" ht="21" x14ac:dyDescent="0.35">
      <c r="AH187" s="37"/>
      <c r="AI187" s="120"/>
      <c r="AJ187" s="120"/>
    </row>
    <row r="188" spans="34:36" ht="21" x14ac:dyDescent="0.35">
      <c r="AH188" s="37"/>
      <c r="AI188" s="120"/>
      <c r="AJ188" s="120"/>
    </row>
    <row r="189" spans="34:36" ht="21" x14ac:dyDescent="0.35">
      <c r="AH189" s="37"/>
      <c r="AI189" s="120"/>
      <c r="AJ189" s="120"/>
    </row>
    <row r="190" spans="34:36" ht="21" x14ac:dyDescent="0.35">
      <c r="AH190" s="37"/>
      <c r="AI190" s="120"/>
      <c r="AJ190" s="120"/>
    </row>
    <row r="191" spans="34:36" ht="21" x14ac:dyDescent="0.35">
      <c r="AH191" s="37"/>
      <c r="AI191" s="120"/>
      <c r="AJ191" s="120"/>
    </row>
    <row r="192" spans="34:36" ht="21" x14ac:dyDescent="0.35">
      <c r="AH192" s="37"/>
      <c r="AI192" s="120"/>
      <c r="AJ192" s="120"/>
    </row>
    <row r="193" spans="34:36" ht="21" x14ac:dyDescent="0.35">
      <c r="AH193" s="37"/>
      <c r="AI193" s="120"/>
      <c r="AJ193" s="120"/>
    </row>
    <row r="194" spans="34:36" ht="21" x14ac:dyDescent="0.35">
      <c r="AH194" s="37"/>
      <c r="AI194" s="120"/>
      <c r="AJ194" s="120"/>
    </row>
    <row r="195" spans="34:36" ht="21" x14ac:dyDescent="0.35">
      <c r="AH195" s="37"/>
      <c r="AI195" s="120"/>
      <c r="AJ195" s="120"/>
    </row>
    <row r="196" spans="34:36" ht="21" x14ac:dyDescent="0.35">
      <c r="AH196" s="37"/>
      <c r="AI196" s="120"/>
      <c r="AJ196" s="120"/>
    </row>
    <row r="197" spans="34:36" ht="21" x14ac:dyDescent="0.35">
      <c r="AH197" s="37"/>
      <c r="AI197" s="120"/>
      <c r="AJ197" s="120"/>
    </row>
    <row r="198" spans="34:36" ht="21" x14ac:dyDescent="0.35">
      <c r="AH198" s="37"/>
      <c r="AI198" s="120"/>
      <c r="AJ198" s="120"/>
    </row>
    <row r="199" spans="34:36" ht="21" x14ac:dyDescent="0.35">
      <c r="AH199" s="37"/>
      <c r="AI199" s="120"/>
      <c r="AJ199" s="120"/>
    </row>
    <row r="200" spans="34:36" ht="21" x14ac:dyDescent="0.35">
      <c r="AH200" s="37"/>
      <c r="AI200" s="120"/>
      <c r="AJ200" s="120"/>
    </row>
    <row r="201" spans="34:36" ht="21" x14ac:dyDescent="0.35">
      <c r="AH201" s="37"/>
      <c r="AI201" s="120"/>
      <c r="AJ201" s="120"/>
    </row>
    <row r="202" spans="34:36" ht="21" x14ac:dyDescent="0.35">
      <c r="AH202" s="37"/>
      <c r="AI202" s="120"/>
      <c r="AJ202" s="120"/>
    </row>
    <row r="203" spans="34:36" ht="21" x14ac:dyDescent="0.35">
      <c r="AH203" s="37"/>
      <c r="AI203" s="120"/>
      <c r="AJ203" s="120"/>
    </row>
    <row r="204" spans="34:36" ht="21" x14ac:dyDescent="0.35">
      <c r="AH204" s="37"/>
      <c r="AI204" s="120"/>
      <c r="AJ204" s="120"/>
    </row>
    <row r="205" spans="34:36" ht="21" x14ac:dyDescent="0.35">
      <c r="AH205" s="37"/>
      <c r="AI205" s="120"/>
      <c r="AJ205" s="120"/>
    </row>
    <row r="206" spans="34:36" ht="21" x14ac:dyDescent="0.35">
      <c r="AH206" s="37"/>
      <c r="AI206" s="120"/>
      <c r="AJ206" s="120"/>
    </row>
    <row r="207" spans="34:36" ht="21" x14ac:dyDescent="0.35">
      <c r="AH207" s="37"/>
      <c r="AI207" s="120"/>
      <c r="AJ207" s="120"/>
    </row>
    <row r="208" spans="34:36" ht="21" x14ac:dyDescent="0.35">
      <c r="AH208" s="37"/>
      <c r="AI208" s="120"/>
      <c r="AJ208" s="120"/>
    </row>
    <row r="209" spans="34:36" ht="21" x14ac:dyDescent="0.35">
      <c r="AH209" s="37"/>
      <c r="AI209" s="120"/>
      <c r="AJ209" s="120"/>
    </row>
    <row r="210" spans="34:36" ht="21" x14ac:dyDescent="0.35">
      <c r="AH210" s="37"/>
      <c r="AI210" s="120"/>
      <c r="AJ210" s="120"/>
    </row>
    <row r="211" spans="34:36" ht="21" x14ac:dyDescent="0.35">
      <c r="AH211" s="37"/>
      <c r="AI211" s="120"/>
      <c r="AJ211" s="120"/>
    </row>
    <row r="212" spans="34:36" ht="21" x14ac:dyDescent="0.35">
      <c r="AH212" s="37"/>
      <c r="AI212" s="120"/>
      <c r="AJ212" s="120"/>
    </row>
    <row r="213" spans="34:36" ht="21" x14ac:dyDescent="0.35">
      <c r="AH213" s="37"/>
      <c r="AI213" s="120"/>
      <c r="AJ213" s="120"/>
    </row>
    <row r="214" spans="34:36" ht="21" x14ac:dyDescent="0.35">
      <c r="AH214" s="37"/>
      <c r="AI214" s="120"/>
      <c r="AJ214" s="120"/>
    </row>
    <row r="215" spans="34:36" ht="21" x14ac:dyDescent="0.35">
      <c r="AH215" s="37"/>
      <c r="AI215" s="120"/>
      <c r="AJ215" s="120"/>
    </row>
    <row r="216" spans="34:36" ht="21" x14ac:dyDescent="0.35">
      <c r="AH216" s="37"/>
      <c r="AI216" s="120"/>
      <c r="AJ216" s="120"/>
    </row>
    <row r="217" spans="34:36" ht="21" x14ac:dyDescent="0.35">
      <c r="AH217" s="37"/>
      <c r="AI217" s="120"/>
      <c r="AJ217" s="120"/>
    </row>
    <row r="218" spans="34:36" ht="21" x14ac:dyDescent="0.35">
      <c r="AH218" s="37"/>
      <c r="AI218" s="120"/>
      <c r="AJ218" s="120"/>
    </row>
    <row r="219" spans="34:36" ht="21" x14ac:dyDescent="0.35">
      <c r="AH219" s="37"/>
      <c r="AI219" s="120"/>
      <c r="AJ219" s="120"/>
    </row>
    <row r="220" spans="34:36" ht="21" x14ac:dyDescent="0.35">
      <c r="AH220" s="37"/>
      <c r="AI220" s="120"/>
      <c r="AJ220" s="120"/>
    </row>
    <row r="221" spans="34:36" ht="21" x14ac:dyDescent="0.35">
      <c r="AH221" s="37"/>
      <c r="AI221" s="120"/>
      <c r="AJ221" s="120"/>
    </row>
    <row r="222" spans="34:36" ht="21" x14ac:dyDescent="0.35">
      <c r="AH222" s="37"/>
      <c r="AI222" s="120"/>
      <c r="AJ222" s="120"/>
    </row>
    <row r="223" spans="34:36" ht="21" x14ac:dyDescent="0.35">
      <c r="AH223" s="37"/>
      <c r="AI223" s="120"/>
      <c r="AJ223" s="120"/>
    </row>
    <row r="224" spans="34:36" ht="21" x14ac:dyDescent="0.35">
      <c r="AH224" s="37"/>
      <c r="AI224" s="120"/>
      <c r="AJ224" s="120"/>
    </row>
    <row r="225" spans="34:36" ht="21" x14ac:dyDescent="0.35">
      <c r="AH225" s="37"/>
      <c r="AI225" s="120"/>
      <c r="AJ225" s="120"/>
    </row>
    <row r="226" spans="34:36" ht="21" x14ac:dyDescent="0.35">
      <c r="AH226" s="37"/>
      <c r="AI226" s="120"/>
      <c r="AJ226" s="120"/>
    </row>
    <row r="227" spans="34:36" ht="21" x14ac:dyDescent="0.35">
      <c r="AH227" s="37"/>
      <c r="AI227" s="120"/>
      <c r="AJ227" s="120"/>
    </row>
    <row r="228" spans="34:36" ht="21" x14ac:dyDescent="0.35">
      <c r="AH228" s="37"/>
      <c r="AI228" s="120"/>
      <c r="AJ228" s="120"/>
    </row>
    <row r="229" spans="34:36" ht="21" x14ac:dyDescent="0.35">
      <c r="AH229" s="37"/>
      <c r="AI229" s="120"/>
      <c r="AJ229" s="120"/>
    </row>
    <row r="230" spans="34:36" ht="21" x14ac:dyDescent="0.35">
      <c r="AH230" s="37"/>
      <c r="AI230" s="120"/>
      <c r="AJ230" s="120"/>
    </row>
    <row r="231" spans="34:36" ht="21" x14ac:dyDescent="0.35">
      <c r="AH231" s="37"/>
      <c r="AI231" s="120"/>
      <c r="AJ231" s="120"/>
    </row>
    <row r="232" spans="34:36" ht="21" x14ac:dyDescent="0.35">
      <c r="AH232" s="37"/>
      <c r="AI232" s="120"/>
      <c r="AJ232" s="120"/>
    </row>
    <row r="233" spans="34:36" ht="21" x14ac:dyDescent="0.35">
      <c r="AH233" s="37"/>
      <c r="AI233" s="120"/>
      <c r="AJ233" s="120"/>
    </row>
    <row r="234" spans="34:36" ht="21" x14ac:dyDescent="0.35">
      <c r="AH234" s="37"/>
      <c r="AI234" s="120"/>
      <c r="AJ234" s="120"/>
    </row>
    <row r="235" spans="34:36" ht="21" x14ac:dyDescent="0.35">
      <c r="AH235" s="37"/>
      <c r="AI235" s="120"/>
      <c r="AJ235" s="120"/>
    </row>
    <row r="236" spans="34:36" ht="21" x14ac:dyDescent="0.35">
      <c r="AH236" s="37"/>
      <c r="AI236" s="120"/>
      <c r="AJ236" s="120"/>
    </row>
    <row r="237" spans="34:36" ht="21" x14ac:dyDescent="0.35">
      <c r="AH237" s="37"/>
      <c r="AI237" s="120"/>
      <c r="AJ237" s="120"/>
    </row>
    <row r="238" spans="34:36" ht="21" x14ac:dyDescent="0.35">
      <c r="AH238" s="37"/>
      <c r="AI238" s="120"/>
      <c r="AJ238" s="120"/>
    </row>
    <row r="239" spans="34:36" ht="21" x14ac:dyDescent="0.35">
      <c r="AH239" s="37"/>
      <c r="AI239" s="120"/>
      <c r="AJ239" s="120"/>
    </row>
    <row r="240" spans="34:36" ht="21" x14ac:dyDescent="0.35">
      <c r="AH240" s="37"/>
      <c r="AI240" s="120"/>
      <c r="AJ240" s="120"/>
    </row>
    <row r="241" spans="34:36" ht="21" x14ac:dyDescent="0.35">
      <c r="AH241" s="37"/>
      <c r="AI241" s="120"/>
      <c r="AJ241" s="120"/>
    </row>
    <row r="242" spans="34:36" ht="21" x14ac:dyDescent="0.35">
      <c r="AH242" s="37"/>
      <c r="AI242" s="120"/>
      <c r="AJ242" s="120"/>
    </row>
    <row r="243" spans="34:36" ht="21" x14ac:dyDescent="0.35">
      <c r="AH243" s="37"/>
      <c r="AI243" s="120"/>
      <c r="AJ243" s="120"/>
    </row>
    <row r="244" spans="34:36" ht="21" x14ac:dyDescent="0.35">
      <c r="AH244" s="37"/>
      <c r="AI244" s="120"/>
      <c r="AJ244" s="120"/>
    </row>
    <row r="245" spans="34:36" ht="21" x14ac:dyDescent="0.35">
      <c r="AH245" s="37"/>
      <c r="AI245" s="120"/>
      <c r="AJ245" s="120"/>
    </row>
    <row r="246" spans="34:36" ht="21" x14ac:dyDescent="0.35">
      <c r="AH246" s="37"/>
      <c r="AI246" s="120"/>
      <c r="AJ246" s="120"/>
    </row>
    <row r="247" spans="34:36" ht="21" x14ac:dyDescent="0.35">
      <c r="AH247" s="37"/>
      <c r="AI247" s="120"/>
      <c r="AJ247" s="120"/>
    </row>
    <row r="248" spans="34:36" ht="21" x14ac:dyDescent="0.35">
      <c r="AH248" s="37"/>
      <c r="AI248" s="120"/>
      <c r="AJ248" s="120"/>
    </row>
    <row r="249" spans="34:36" ht="21" x14ac:dyDescent="0.35">
      <c r="AH249" s="37"/>
      <c r="AI249" s="120"/>
      <c r="AJ249" s="120"/>
    </row>
    <row r="250" spans="34:36" ht="21" x14ac:dyDescent="0.35">
      <c r="AH250" s="37"/>
      <c r="AI250" s="120"/>
      <c r="AJ250" s="120"/>
    </row>
    <row r="251" spans="34:36" ht="21" x14ac:dyDescent="0.35">
      <c r="AH251" s="37"/>
      <c r="AI251" s="120"/>
      <c r="AJ251" s="120"/>
    </row>
    <row r="252" spans="34:36" ht="21" x14ac:dyDescent="0.35">
      <c r="AH252" s="37"/>
      <c r="AI252" s="120"/>
      <c r="AJ252" s="120"/>
    </row>
    <row r="253" spans="34:36" ht="21" x14ac:dyDescent="0.35">
      <c r="AH253" s="37"/>
      <c r="AI253" s="120"/>
      <c r="AJ253" s="120"/>
    </row>
    <row r="254" spans="34:36" ht="21" x14ac:dyDescent="0.35">
      <c r="AH254" s="37"/>
      <c r="AI254" s="120"/>
      <c r="AJ254" s="120"/>
    </row>
    <row r="255" spans="34:36" ht="21" x14ac:dyDescent="0.35">
      <c r="AH255" s="37"/>
      <c r="AI255" s="120"/>
      <c r="AJ255" s="120"/>
    </row>
    <row r="256" spans="34:36" ht="21" x14ac:dyDescent="0.35">
      <c r="AH256" s="37"/>
      <c r="AI256" s="120"/>
      <c r="AJ256" s="120"/>
    </row>
    <row r="257" spans="34:36" ht="21" x14ac:dyDescent="0.35">
      <c r="AH257" s="37"/>
      <c r="AI257" s="120"/>
      <c r="AJ257" s="120"/>
    </row>
    <row r="258" spans="34:36" ht="21" x14ac:dyDescent="0.35">
      <c r="AH258" s="37"/>
      <c r="AI258" s="120"/>
      <c r="AJ258" s="120"/>
    </row>
    <row r="259" spans="34:36" ht="21" x14ac:dyDescent="0.35">
      <c r="AH259" s="37"/>
      <c r="AI259" s="120"/>
      <c r="AJ259" s="120"/>
    </row>
    <row r="260" spans="34:36" ht="21" x14ac:dyDescent="0.35">
      <c r="AH260" s="37"/>
      <c r="AI260" s="120"/>
      <c r="AJ260" s="120"/>
    </row>
    <row r="261" spans="34:36" ht="21" x14ac:dyDescent="0.35">
      <c r="AH261" s="37"/>
      <c r="AI261" s="120"/>
      <c r="AJ261" s="120"/>
    </row>
    <row r="262" spans="34:36" ht="21" x14ac:dyDescent="0.35">
      <c r="AH262" s="37"/>
      <c r="AI262" s="120"/>
      <c r="AJ262" s="120"/>
    </row>
    <row r="263" spans="34:36" ht="21" x14ac:dyDescent="0.35">
      <c r="AH263" s="37"/>
      <c r="AI263" s="120"/>
      <c r="AJ263" s="120"/>
    </row>
    <row r="264" spans="34:36" ht="21" x14ac:dyDescent="0.35">
      <c r="AH264" s="37"/>
      <c r="AI264" s="120"/>
      <c r="AJ264" s="120"/>
    </row>
    <row r="265" spans="34:36" ht="21" x14ac:dyDescent="0.35">
      <c r="AH265" s="37"/>
      <c r="AI265" s="120"/>
      <c r="AJ265" s="120"/>
    </row>
    <row r="266" spans="34:36" ht="21" x14ac:dyDescent="0.35">
      <c r="AH266" s="37"/>
      <c r="AI266" s="120"/>
      <c r="AJ266" s="120"/>
    </row>
    <row r="267" spans="34:36" ht="21" x14ac:dyDescent="0.35">
      <c r="AH267" s="37"/>
      <c r="AI267" s="120"/>
      <c r="AJ267" s="120"/>
    </row>
    <row r="268" spans="34:36" ht="21" x14ac:dyDescent="0.35">
      <c r="AH268" s="37"/>
      <c r="AI268" s="120"/>
      <c r="AJ268" s="120"/>
    </row>
    <row r="269" spans="34:36" ht="21" x14ac:dyDescent="0.35">
      <c r="AH269" s="37"/>
      <c r="AI269" s="120"/>
      <c r="AJ269" s="120"/>
    </row>
    <row r="270" spans="34:36" ht="21" x14ac:dyDescent="0.35">
      <c r="AH270" s="37"/>
      <c r="AI270" s="120"/>
      <c r="AJ270" s="120"/>
    </row>
    <row r="271" spans="34:36" ht="21" x14ac:dyDescent="0.35">
      <c r="AH271" s="37"/>
      <c r="AI271" s="120"/>
      <c r="AJ271" s="120"/>
    </row>
    <row r="272" spans="34:36" ht="21" x14ac:dyDescent="0.35">
      <c r="AH272" s="37"/>
      <c r="AI272" s="120"/>
      <c r="AJ272" s="120"/>
    </row>
    <row r="273" spans="34:36" ht="21" x14ac:dyDescent="0.35">
      <c r="AH273" s="37"/>
      <c r="AI273" s="120"/>
      <c r="AJ273" s="120"/>
    </row>
    <row r="274" spans="34:36" ht="21" x14ac:dyDescent="0.35">
      <c r="AH274" s="37"/>
      <c r="AI274" s="120"/>
      <c r="AJ274" s="120"/>
    </row>
    <row r="275" spans="34:36" ht="21" x14ac:dyDescent="0.35">
      <c r="AH275" s="37"/>
      <c r="AI275" s="120"/>
      <c r="AJ275" s="120"/>
    </row>
    <row r="276" spans="34:36" ht="21" x14ac:dyDescent="0.35">
      <c r="AH276" s="37"/>
      <c r="AI276" s="120"/>
      <c r="AJ276" s="120"/>
    </row>
    <row r="277" spans="34:36" ht="21" x14ac:dyDescent="0.35">
      <c r="AH277" s="37"/>
      <c r="AI277" s="120"/>
      <c r="AJ277" s="120"/>
    </row>
    <row r="278" spans="34:36" ht="21" x14ac:dyDescent="0.35">
      <c r="AH278" s="37"/>
      <c r="AI278" s="120"/>
      <c r="AJ278" s="120"/>
    </row>
    <row r="279" spans="34:36" ht="21" x14ac:dyDescent="0.35">
      <c r="AH279" s="37"/>
      <c r="AI279" s="120"/>
      <c r="AJ279" s="120"/>
    </row>
    <row r="280" spans="34:36" ht="21" x14ac:dyDescent="0.35">
      <c r="AH280" s="37"/>
      <c r="AI280" s="120"/>
      <c r="AJ280" s="120"/>
    </row>
    <row r="281" spans="34:36" ht="21" x14ac:dyDescent="0.35">
      <c r="AH281" s="37"/>
      <c r="AI281" s="120"/>
      <c r="AJ281" s="120"/>
    </row>
    <row r="282" spans="34:36" ht="21" x14ac:dyDescent="0.35">
      <c r="AH282" s="37"/>
      <c r="AI282" s="120"/>
      <c r="AJ282" s="120"/>
    </row>
    <row r="283" spans="34:36" ht="21" x14ac:dyDescent="0.35">
      <c r="AH283" s="37"/>
      <c r="AI283" s="120"/>
      <c r="AJ283" s="120"/>
    </row>
    <row r="284" spans="34:36" ht="21" x14ac:dyDescent="0.35">
      <c r="AH284" s="37"/>
      <c r="AI284" s="120"/>
      <c r="AJ284" s="120"/>
    </row>
    <row r="285" spans="34:36" ht="21" x14ac:dyDescent="0.35">
      <c r="AH285" s="37"/>
      <c r="AI285" s="120"/>
      <c r="AJ285" s="120"/>
    </row>
    <row r="286" spans="34:36" ht="21" x14ac:dyDescent="0.35">
      <c r="AH286" s="37"/>
      <c r="AI286" s="120"/>
      <c r="AJ286" s="120"/>
    </row>
    <row r="287" spans="34:36" ht="21" x14ac:dyDescent="0.35">
      <c r="AH287" s="37"/>
      <c r="AI287" s="120"/>
      <c r="AJ287" s="120"/>
    </row>
    <row r="288" spans="34:36" ht="21" x14ac:dyDescent="0.35">
      <c r="AH288" s="37"/>
      <c r="AI288" s="120"/>
      <c r="AJ288" s="120"/>
    </row>
    <row r="289" spans="34:36" ht="21" x14ac:dyDescent="0.35">
      <c r="AH289" s="37"/>
      <c r="AI289" s="120"/>
      <c r="AJ289" s="120"/>
    </row>
    <row r="290" spans="34:36" ht="21" x14ac:dyDescent="0.35">
      <c r="AH290" s="37"/>
      <c r="AI290" s="120"/>
      <c r="AJ290" s="120"/>
    </row>
    <row r="291" spans="34:36" ht="21" x14ac:dyDescent="0.35">
      <c r="AH291" s="37"/>
      <c r="AI291" s="120"/>
      <c r="AJ291" s="120"/>
    </row>
    <row r="292" spans="34:36" ht="21" x14ac:dyDescent="0.35">
      <c r="AH292" s="37"/>
      <c r="AI292" s="120"/>
      <c r="AJ292" s="120"/>
    </row>
    <row r="293" spans="34:36" ht="21" x14ac:dyDescent="0.35">
      <c r="AH293" s="37"/>
      <c r="AI293" s="120"/>
      <c r="AJ293" s="120"/>
    </row>
    <row r="294" spans="34:36" ht="21" x14ac:dyDescent="0.35">
      <c r="AH294" s="37"/>
      <c r="AI294" s="120"/>
      <c r="AJ294" s="120"/>
    </row>
    <row r="295" spans="34:36" ht="21" x14ac:dyDescent="0.35">
      <c r="AH295" s="37"/>
      <c r="AI295" s="120"/>
      <c r="AJ295" s="120"/>
    </row>
    <row r="296" spans="34:36" ht="21" x14ac:dyDescent="0.35">
      <c r="AH296" s="37"/>
      <c r="AI296" s="120"/>
      <c r="AJ296" s="120"/>
    </row>
    <row r="297" spans="34:36" ht="21" x14ac:dyDescent="0.35">
      <c r="AH297" s="37"/>
      <c r="AI297" s="120"/>
      <c r="AJ297" s="120"/>
    </row>
    <row r="298" spans="34:36" ht="21" x14ac:dyDescent="0.35">
      <c r="AH298" s="37"/>
      <c r="AI298" s="120"/>
      <c r="AJ298" s="120"/>
    </row>
    <row r="299" spans="34:36" ht="21" x14ac:dyDescent="0.35">
      <c r="AH299" s="37"/>
      <c r="AI299" s="120"/>
      <c r="AJ299" s="120"/>
    </row>
    <row r="300" spans="34:36" ht="21" x14ac:dyDescent="0.35">
      <c r="AH300" s="37"/>
      <c r="AI300" s="120"/>
      <c r="AJ300" s="120"/>
    </row>
    <row r="301" spans="34:36" ht="21" x14ac:dyDescent="0.35">
      <c r="AH301" s="37"/>
      <c r="AI301" s="120"/>
      <c r="AJ301" s="120"/>
    </row>
    <row r="302" spans="34:36" ht="21" x14ac:dyDescent="0.35">
      <c r="AH302" s="37"/>
      <c r="AI302" s="120"/>
      <c r="AJ302" s="120"/>
    </row>
    <row r="303" spans="34:36" ht="21" x14ac:dyDescent="0.35">
      <c r="AH303" s="37"/>
      <c r="AI303" s="120"/>
      <c r="AJ303" s="120"/>
    </row>
    <row r="304" spans="34:36" ht="21" x14ac:dyDescent="0.35">
      <c r="AH304" s="37"/>
      <c r="AI304" s="120"/>
      <c r="AJ304" s="120"/>
    </row>
    <row r="305" spans="34:36" ht="21" x14ac:dyDescent="0.35">
      <c r="AH305" s="37"/>
      <c r="AI305" s="120"/>
      <c r="AJ305" s="120"/>
    </row>
    <row r="306" spans="34:36" ht="21" x14ac:dyDescent="0.35">
      <c r="AH306" s="37"/>
      <c r="AI306" s="120"/>
      <c r="AJ306" s="120"/>
    </row>
    <row r="307" spans="34:36" ht="21" x14ac:dyDescent="0.35">
      <c r="AH307" s="37"/>
      <c r="AI307" s="120"/>
      <c r="AJ307" s="120"/>
    </row>
    <row r="308" spans="34:36" ht="21" x14ac:dyDescent="0.35">
      <c r="AH308" s="37"/>
      <c r="AI308" s="120"/>
      <c r="AJ308" s="120"/>
    </row>
    <row r="309" spans="34:36" ht="21" x14ac:dyDescent="0.35">
      <c r="AH309" s="37"/>
      <c r="AI309" s="120"/>
      <c r="AJ309" s="120"/>
    </row>
    <row r="310" spans="34:36" ht="21" x14ac:dyDescent="0.35">
      <c r="AH310" s="37"/>
      <c r="AI310" s="120"/>
      <c r="AJ310" s="120"/>
    </row>
    <row r="311" spans="34:36" ht="21" x14ac:dyDescent="0.35">
      <c r="AH311" s="37"/>
      <c r="AI311" s="120"/>
      <c r="AJ311" s="120"/>
    </row>
    <row r="312" spans="34:36" ht="21" x14ac:dyDescent="0.35">
      <c r="AH312" s="37"/>
      <c r="AI312" s="120"/>
      <c r="AJ312" s="120"/>
    </row>
    <row r="313" spans="34:36" ht="21" x14ac:dyDescent="0.35">
      <c r="AH313" s="37"/>
      <c r="AI313" s="120"/>
      <c r="AJ313" s="120"/>
    </row>
    <row r="314" spans="34:36" ht="21" x14ac:dyDescent="0.35">
      <c r="AH314" s="37"/>
      <c r="AI314" s="120"/>
      <c r="AJ314" s="120"/>
    </row>
    <row r="315" spans="34:36" ht="21" x14ac:dyDescent="0.35">
      <c r="AH315" s="37"/>
      <c r="AI315" s="120"/>
      <c r="AJ315" s="120"/>
    </row>
    <row r="316" spans="34:36" ht="21" x14ac:dyDescent="0.35">
      <c r="AH316" s="37"/>
      <c r="AI316" s="120"/>
      <c r="AJ316" s="120"/>
    </row>
    <row r="317" spans="34:36" ht="21" x14ac:dyDescent="0.35">
      <c r="AH317" s="37"/>
      <c r="AI317" s="120"/>
      <c r="AJ317" s="120"/>
    </row>
    <row r="318" spans="34:36" ht="21" x14ac:dyDescent="0.35">
      <c r="AH318" s="37"/>
      <c r="AI318" s="120"/>
      <c r="AJ318" s="120"/>
    </row>
    <row r="319" spans="34:36" ht="21" x14ac:dyDescent="0.35">
      <c r="AH319" s="37"/>
      <c r="AI319" s="120"/>
      <c r="AJ319" s="120"/>
    </row>
    <row r="320" spans="34:36" ht="21" x14ac:dyDescent="0.35">
      <c r="AH320" s="37"/>
      <c r="AI320" s="120"/>
      <c r="AJ320" s="120"/>
    </row>
    <row r="321" spans="34:36" ht="21" x14ac:dyDescent="0.35">
      <c r="AH321" s="37"/>
      <c r="AI321" s="120"/>
      <c r="AJ321" s="120"/>
    </row>
    <row r="322" spans="34:36" ht="21" x14ac:dyDescent="0.35">
      <c r="AH322" s="37"/>
      <c r="AI322" s="120"/>
      <c r="AJ322" s="120"/>
    </row>
    <row r="323" spans="34:36" ht="21" x14ac:dyDescent="0.35">
      <c r="AH323" s="37"/>
      <c r="AI323" s="120"/>
      <c r="AJ323" s="120"/>
    </row>
    <row r="324" spans="34:36" ht="21" x14ac:dyDescent="0.35">
      <c r="AH324" s="37"/>
      <c r="AI324" s="120"/>
      <c r="AJ324" s="120"/>
    </row>
    <row r="325" spans="34:36" ht="21" x14ac:dyDescent="0.35">
      <c r="AH325" s="37"/>
      <c r="AI325" s="120"/>
      <c r="AJ325" s="120"/>
    </row>
    <row r="326" spans="34:36" ht="21" x14ac:dyDescent="0.35">
      <c r="AH326" s="37"/>
      <c r="AI326" s="120"/>
      <c r="AJ326" s="120"/>
    </row>
    <row r="327" spans="34:36" ht="21" x14ac:dyDescent="0.35">
      <c r="AH327" s="37"/>
      <c r="AI327" s="120"/>
      <c r="AJ327" s="120"/>
    </row>
    <row r="328" spans="34:36" ht="21" x14ac:dyDescent="0.35">
      <c r="AH328" s="37"/>
      <c r="AI328" s="120"/>
      <c r="AJ328" s="120"/>
    </row>
    <row r="329" spans="34:36" ht="21" x14ac:dyDescent="0.35">
      <c r="AH329" s="37"/>
      <c r="AI329" s="120"/>
      <c r="AJ329" s="120"/>
    </row>
    <row r="330" spans="34:36" ht="21" x14ac:dyDescent="0.35">
      <c r="AH330" s="37"/>
      <c r="AI330" s="120"/>
      <c r="AJ330" s="120"/>
    </row>
    <row r="331" spans="34:36" ht="21" x14ac:dyDescent="0.35">
      <c r="AH331" s="37"/>
      <c r="AI331" s="120"/>
      <c r="AJ331" s="120"/>
    </row>
    <row r="332" spans="34:36" ht="21" x14ac:dyDescent="0.35">
      <c r="AH332" s="37"/>
      <c r="AI332" s="120"/>
      <c r="AJ332" s="120"/>
    </row>
    <row r="333" spans="34:36" ht="21" x14ac:dyDescent="0.35">
      <c r="AH333" s="37"/>
      <c r="AI333" s="120"/>
      <c r="AJ333" s="120"/>
    </row>
    <row r="334" spans="34:36" ht="21" x14ac:dyDescent="0.35">
      <c r="AH334" s="37"/>
      <c r="AI334" s="120"/>
      <c r="AJ334" s="120"/>
    </row>
    <row r="335" spans="34:36" ht="21" x14ac:dyDescent="0.35">
      <c r="AH335" s="37"/>
      <c r="AI335" s="120"/>
      <c r="AJ335" s="120"/>
    </row>
    <row r="336" spans="34:36" ht="21" x14ac:dyDescent="0.35">
      <c r="AH336" s="37"/>
      <c r="AI336" s="120"/>
      <c r="AJ336" s="120"/>
    </row>
    <row r="337" spans="34:36" ht="21" x14ac:dyDescent="0.35">
      <c r="AH337" s="37"/>
      <c r="AI337" s="120"/>
      <c r="AJ337" s="120"/>
    </row>
    <row r="338" spans="34:36" ht="21" x14ac:dyDescent="0.35">
      <c r="AH338" s="37"/>
      <c r="AI338" s="120"/>
      <c r="AJ338" s="120"/>
    </row>
    <row r="339" spans="34:36" ht="21" x14ac:dyDescent="0.35">
      <c r="AH339" s="37"/>
      <c r="AI339" s="120"/>
      <c r="AJ339" s="120"/>
    </row>
    <row r="340" spans="34:36" ht="21" x14ac:dyDescent="0.35">
      <c r="AH340" s="37"/>
      <c r="AI340" s="120"/>
      <c r="AJ340" s="120"/>
    </row>
    <row r="341" spans="34:36" ht="21" x14ac:dyDescent="0.35">
      <c r="AH341" s="37"/>
      <c r="AI341" s="120"/>
      <c r="AJ341" s="120"/>
    </row>
    <row r="342" spans="34:36" ht="21" x14ac:dyDescent="0.35">
      <c r="AH342" s="37"/>
      <c r="AI342" s="120"/>
      <c r="AJ342" s="120"/>
    </row>
    <row r="343" spans="34:36" ht="21" x14ac:dyDescent="0.35">
      <c r="AH343" s="37"/>
      <c r="AI343" s="120"/>
      <c r="AJ343" s="120"/>
    </row>
    <row r="344" spans="34:36" ht="21" x14ac:dyDescent="0.35">
      <c r="AH344" s="37"/>
      <c r="AI344" s="120"/>
      <c r="AJ344" s="120"/>
    </row>
    <row r="345" spans="34:36" ht="21" x14ac:dyDescent="0.35">
      <c r="AH345" s="37"/>
      <c r="AI345" s="120"/>
      <c r="AJ345" s="120"/>
    </row>
    <row r="346" spans="34:36" ht="21" x14ac:dyDescent="0.35">
      <c r="AH346" s="37"/>
      <c r="AI346" s="120"/>
      <c r="AJ346" s="120"/>
    </row>
    <row r="347" spans="34:36" ht="21" x14ac:dyDescent="0.35">
      <c r="AH347" s="37"/>
      <c r="AI347" s="120"/>
      <c r="AJ347" s="120"/>
    </row>
    <row r="348" spans="34:36" ht="21" x14ac:dyDescent="0.35">
      <c r="AH348" s="37"/>
      <c r="AI348" s="120"/>
      <c r="AJ348" s="120"/>
    </row>
    <row r="349" spans="34:36" ht="21" x14ac:dyDescent="0.35">
      <c r="AH349" s="37"/>
      <c r="AI349" s="120"/>
      <c r="AJ349" s="120"/>
    </row>
    <row r="350" spans="34:36" ht="21" x14ac:dyDescent="0.35">
      <c r="AH350" s="37"/>
      <c r="AI350" s="120"/>
      <c r="AJ350" s="120"/>
    </row>
    <row r="351" spans="34:36" ht="21" x14ac:dyDescent="0.35">
      <c r="AH351" s="37"/>
      <c r="AI351" s="120"/>
      <c r="AJ351" s="120"/>
    </row>
    <row r="352" spans="34:36" ht="21" x14ac:dyDescent="0.35">
      <c r="AH352" s="37"/>
      <c r="AI352" s="120"/>
      <c r="AJ352" s="120"/>
    </row>
    <row r="353" spans="34:36" ht="21" x14ac:dyDescent="0.35">
      <c r="AH353" s="37"/>
      <c r="AI353" s="120"/>
      <c r="AJ353" s="120"/>
    </row>
    <row r="354" spans="34:36" ht="21" x14ac:dyDescent="0.35">
      <c r="AH354" s="37"/>
      <c r="AI354" s="120"/>
      <c r="AJ354" s="120"/>
    </row>
    <row r="355" spans="34:36" ht="21" x14ac:dyDescent="0.35">
      <c r="AH355" s="37"/>
      <c r="AI355" s="120"/>
      <c r="AJ355" s="120"/>
    </row>
    <row r="356" spans="34:36" ht="21" x14ac:dyDescent="0.35">
      <c r="AH356" s="37"/>
      <c r="AI356" s="120"/>
      <c r="AJ356" s="120"/>
    </row>
    <row r="357" spans="34:36" ht="21" x14ac:dyDescent="0.35">
      <c r="AH357" s="37"/>
      <c r="AI357" s="120"/>
      <c r="AJ357" s="120"/>
    </row>
    <row r="358" spans="34:36" ht="21" x14ac:dyDescent="0.35">
      <c r="AH358" s="37"/>
      <c r="AI358" s="120"/>
      <c r="AJ358" s="120"/>
    </row>
    <row r="359" spans="34:36" ht="21" x14ac:dyDescent="0.35">
      <c r="AH359" s="37"/>
      <c r="AI359" s="120"/>
      <c r="AJ359" s="120"/>
    </row>
    <row r="360" spans="34:36" ht="21" x14ac:dyDescent="0.35">
      <c r="AH360" s="37"/>
      <c r="AI360" s="120"/>
      <c r="AJ360" s="120"/>
    </row>
    <row r="361" spans="34:36" ht="21" x14ac:dyDescent="0.35">
      <c r="AH361" s="37"/>
      <c r="AI361" s="120"/>
      <c r="AJ361" s="120"/>
    </row>
    <row r="362" spans="34:36" ht="21" x14ac:dyDescent="0.35">
      <c r="AH362" s="37"/>
      <c r="AI362" s="120"/>
      <c r="AJ362" s="120"/>
    </row>
    <row r="363" spans="34:36" ht="21" x14ac:dyDescent="0.35">
      <c r="AH363" s="37"/>
      <c r="AI363" s="120"/>
      <c r="AJ363" s="120"/>
    </row>
    <row r="364" spans="34:36" ht="21" x14ac:dyDescent="0.35">
      <c r="AH364" s="37"/>
      <c r="AI364" s="120"/>
      <c r="AJ364" s="120"/>
    </row>
    <row r="365" spans="34:36" ht="21" x14ac:dyDescent="0.35">
      <c r="AH365" s="37"/>
      <c r="AI365" s="120"/>
      <c r="AJ365" s="120"/>
    </row>
    <row r="366" spans="34:36" ht="21" x14ac:dyDescent="0.35">
      <c r="AH366" s="37"/>
      <c r="AI366" s="120"/>
      <c r="AJ366" s="120"/>
    </row>
    <row r="367" spans="34:36" ht="21" x14ac:dyDescent="0.35">
      <c r="AH367" s="37"/>
      <c r="AI367" s="120"/>
      <c r="AJ367" s="120"/>
    </row>
    <row r="368" spans="34:36" ht="21" x14ac:dyDescent="0.35">
      <c r="AH368" s="37"/>
      <c r="AI368" s="120"/>
      <c r="AJ368" s="120"/>
    </row>
    <row r="369" spans="34:36" ht="21" x14ac:dyDescent="0.35">
      <c r="AH369" s="37"/>
      <c r="AI369" s="120"/>
      <c r="AJ369" s="120"/>
    </row>
    <row r="370" spans="34:36" ht="21" x14ac:dyDescent="0.35">
      <c r="AH370" s="37"/>
      <c r="AI370" s="120"/>
      <c r="AJ370" s="120"/>
    </row>
    <row r="371" spans="34:36" ht="21" x14ac:dyDescent="0.35">
      <c r="AH371" s="37"/>
      <c r="AI371" s="120"/>
      <c r="AJ371" s="120"/>
    </row>
    <row r="372" spans="34:36" ht="21" x14ac:dyDescent="0.35">
      <c r="AH372" s="37"/>
      <c r="AI372" s="120"/>
      <c r="AJ372" s="120"/>
    </row>
    <row r="373" spans="34:36" ht="21" x14ac:dyDescent="0.35">
      <c r="AH373" s="37"/>
      <c r="AI373" s="120"/>
      <c r="AJ373" s="120"/>
    </row>
    <row r="374" spans="34:36" ht="21" x14ac:dyDescent="0.35">
      <c r="AH374" s="37"/>
      <c r="AI374" s="120"/>
      <c r="AJ374" s="120"/>
    </row>
    <row r="375" spans="34:36" ht="21" x14ac:dyDescent="0.35">
      <c r="AH375" s="37"/>
      <c r="AI375" s="120"/>
      <c r="AJ375" s="120"/>
    </row>
    <row r="376" spans="34:36" ht="21" x14ac:dyDescent="0.35">
      <c r="AH376" s="37"/>
      <c r="AI376" s="120"/>
      <c r="AJ376" s="120"/>
    </row>
    <row r="377" spans="34:36" ht="21" x14ac:dyDescent="0.35">
      <c r="AH377" s="37"/>
      <c r="AI377" s="120"/>
      <c r="AJ377" s="120"/>
    </row>
    <row r="378" spans="34:36" ht="21" x14ac:dyDescent="0.35">
      <c r="AH378" s="37"/>
      <c r="AI378" s="120"/>
      <c r="AJ378" s="120"/>
    </row>
    <row r="379" spans="34:36" ht="21" x14ac:dyDescent="0.35">
      <c r="AH379" s="37"/>
      <c r="AI379" s="120"/>
      <c r="AJ379" s="120"/>
    </row>
    <row r="380" spans="34:36" ht="21" x14ac:dyDescent="0.35">
      <c r="AH380" s="37"/>
      <c r="AI380" s="120"/>
      <c r="AJ380" s="120"/>
    </row>
    <row r="381" spans="34:36" ht="21" x14ac:dyDescent="0.35">
      <c r="AH381" s="37"/>
      <c r="AI381" s="120"/>
      <c r="AJ381" s="120"/>
    </row>
    <row r="382" spans="34:36" ht="21" x14ac:dyDescent="0.35">
      <c r="AH382" s="37"/>
      <c r="AI382" s="120"/>
      <c r="AJ382" s="120"/>
    </row>
    <row r="383" spans="34:36" ht="21" x14ac:dyDescent="0.35">
      <c r="AH383" s="37"/>
      <c r="AI383" s="120"/>
      <c r="AJ383" s="120"/>
    </row>
    <row r="384" spans="34:36" ht="21" x14ac:dyDescent="0.35">
      <c r="AH384" s="37"/>
      <c r="AI384" s="120"/>
      <c r="AJ384" s="120"/>
    </row>
    <row r="385" spans="34:36" ht="21" x14ac:dyDescent="0.35">
      <c r="AH385" s="37"/>
      <c r="AI385" s="120"/>
      <c r="AJ385" s="120"/>
    </row>
    <row r="386" spans="34:36" ht="21" x14ac:dyDescent="0.35">
      <c r="AH386" s="37"/>
      <c r="AI386" s="120"/>
      <c r="AJ386" s="120"/>
    </row>
    <row r="387" spans="34:36" ht="21" x14ac:dyDescent="0.35">
      <c r="AH387" s="37"/>
      <c r="AI387" s="120"/>
      <c r="AJ387" s="120"/>
    </row>
    <row r="388" spans="34:36" ht="21" x14ac:dyDescent="0.35">
      <c r="AH388" s="37"/>
      <c r="AI388" s="120"/>
      <c r="AJ388" s="120"/>
    </row>
    <row r="389" spans="34:36" ht="21" x14ac:dyDescent="0.35">
      <c r="AH389" s="37"/>
      <c r="AI389" s="120"/>
      <c r="AJ389" s="120"/>
    </row>
    <row r="390" spans="34:36" ht="21" x14ac:dyDescent="0.35">
      <c r="AH390" s="37"/>
      <c r="AI390" s="120"/>
      <c r="AJ390" s="120"/>
    </row>
    <row r="391" spans="34:36" ht="21" x14ac:dyDescent="0.35">
      <c r="AH391" s="37"/>
      <c r="AI391" s="120"/>
      <c r="AJ391" s="120"/>
    </row>
    <row r="392" spans="34:36" ht="21" x14ac:dyDescent="0.35">
      <c r="AH392" s="37"/>
      <c r="AI392" s="120"/>
      <c r="AJ392" s="120"/>
    </row>
    <row r="393" spans="34:36" ht="21" x14ac:dyDescent="0.35">
      <c r="AH393" s="37"/>
      <c r="AI393" s="120"/>
      <c r="AJ393" s="120"/>
    </row>
    <row r="394" spans="34:36" ht="21" x14ac:dyDescent="0.35">
      <c r="AH394" s="37"/>
      <c r="AI394" s="120"/>
      <c r="AJ394" s="120"/>
    </row>
    <row r="395" spans="34:36" ht="21" x14ac:dyDescent="0.35">
      <c r="AH395" s="37"/>
      <c r="AI395" s="120"/>
      <c r="AJ395" s="120"/>
    </row>
    <row r="396" spans="34:36" ht="21" x14ac:dyDescent="0.35">
      <c r="AH396" s="37"/>
      <c r="AI396" s="120"/>
      <c r="AJ396" s="120"/>
    </row>
    <row r="397" spans="34:36" ht="21" x14ac:dyDescent="0.35">
      <c r="AH397" s="37"/>
      <c r="AI397" s="120"/>
      <c r="AJ397" s="120"/>
    </row>
    <row r="398" spans="34:36" ht="21" x14ac:dyDescent="0.35">
      <c r="AH398" s="37"/>
      <c r="AI398" s="120"/>
      <c r="AJ398" s="120"/>
    </row>
    <row r="399" spans="34:36" ht="21" x14ac:dyDescent="0.35">
      <c r="AH399" s="37"/>
      <c r="AI399" s="120"/>
      <c r="AJ399" s="120"/>
    </row>
    <row r="400" spans="34:36" ht="21" x14ac:dyDescent="0.35">
      <c r="AH400" s="37"/>
      <c r="AI400" s="120"/>
      <c r="AJ400" s="120"/>
    </row>
    <row r="401" spans="34:36" ht="21" x14ac:dyDescent="0.35">
      <c r="AH401" s="37"/>
      <c r="AI401" s="120"/>
      <c r="AJ401" s="120"/>
    </row>
    <row r="402" spans="34:36" ht="21" x14ac:dyDescent="0.35">
      <c r="AH402" s="37"/>
      <c r="AI402" s="120"/>
      <c r="AJ402" s="120"/>
    </row>
    <row r="403" spans="34:36" ht="21" x14ac:dyDescent="0.35">
      <c r="AH403" s="37"/>
      <c r="AI403" s="120"/>
      <c r="AJ403" s="120"/>
    </row>
    <row r="404" spans="34:36" ht="21" x14ac:dyDescent="0.35">
      <c r="AH404" s="37"/>
      <c r="AI404" s="120"/>
      <c r="AJ404" s="120"/>
    </row>
    <row r="405" spans="34:36" ht="21" x14ac:dyDescent="0.35">
      <c r="AH405" s="37"/>
      <c r="AI405" s="120"/>
      <c r="AJ405" s="120"/>
    </row>
    <row r="406" spans="34:36" ht="21" x14ac:dyDescent="0.35">
      <c r="AH406" s="37"/>
      <c r="AI406" s="120"/>
      <c r="AJ406" s="120"/>
    </row>
    <row r="407" spans="34:36" ht="21" x14ac:dyDescent="0.35">
      <c r="AH407" s="37"/>
      <c r="AI407" s="120"/>
      <c r="AJ407" s="120"/>
    </row>
    <row r="408" spans="34:36" ht="21" x14ac:dyDescent="0.35">
      <c r="AH408" s="37"/>
      <c r="AI408" s="120"/>
      <c r="AJ408" s="120"/>
    </row>
    <row r="409" spans="34:36" ht="21" x14ac:dyDescent="0.35">
      <c r="AH409" s="37"/>
      <c r="AI409" s="120"/>
      <c r="AJ409" s="120"/>
    </row>
    <row r="410" spans="34:36" ht="21" x14ac:dyDescent="0.35">
      <c r="AH410" s="37"/>
      <c r="AI410" s="120"/>
      <c r="AJ410" s="120"/>
    </row>
    <row r="411" spans="34:36" ht="21" x14ac:dyDescent="0.35">
      <c r="AH411" s="37"/>
      <c r="AI411" s="120"/>
      <c r="AJ411" s="120"/>
    </row>
    <row r="412" spans="34:36" ht="21" x14ac:dyDescent="0.35">
      <c r="AH412" s="37"/>
      <c r="AI412" s="120"/>
      <c r="AJ412" s="120"/>
    </row>
    <row r="413" spans="34:36" ht="21" x14ac:dyDescent="0.35">
      <c r="AH413" s="37"/>
      <c r="AI413" s="120"/>
      <c r="AJ413" s="120"/>
    </row>
    <row r="414" spans="34:36" ht="21" x14ac:dyDescent="0.35">
      <c r="AH414" s="37"/>
      <c r="AI414" s="120"/>
      <c r="AJ414" s="120"/>
    </row>
    <row r="415" spans="34:36" ht="21" x14ac:dyDescent="0.35">
      <c r="AH415" s="37"/>
      <c r="AI415" s="120"/>
      <c r="AJ415" s="120"/>
    </row>
    <row r="416" spans="34:36" ht="21" x14ac:dyDescent="0.35">
      <c r="AH416" s="37"/>
      <c r="AI416" s="120"/>
      <c r="AJ416" s="120"/>
    </row>
    <row r="417" spans="34:36" ht="21" x14ac:dyDescent="0.35">
      <c r="AH417" s="37"/>
      <c r="AI417" s="120"/>
      <c r="AJ417" s="120"/>
    </row>
    <row r="418" spans="34:36" ht="21" x14ac:dyDescent="0.35">
      <c r="AH418" s="37"/>
      <c r="AI418" s="120"/>
      <c r="AJ418" s="120"/>
    </row>
    <row r="419" spans="34:36" ht="21" x14ac:dyDescent="0.35">
      <c r="AH419" s="37"/>
      <c r="AI419" s="120"/>
      <c r="AJ419" s="120"/>
    </row>
    <row r="420" spans="34:36" ht="21" x14ac:dyDescent="0.35">
      <c r="AH420" s="37"/>
      <c r="AI420" s="120"/>
      <c r="AJ420" s="120"/>
    </row>
    <row r="421" spans="34:36" ht="21" x14ac:dyDescent="0.35">
      <c r="AH421" s="37"/>
      <c r="AI421" s="120"/>
      <c r="AJ421" s="120"/>
    </row>
    <row r="422" spans="34:36" ht="21" x14ac:dyDescent="0.35">
      <c r="AH422" s="37"/>
      <c r="AI422" s="120"/>
      <c r="AJ422" s="120"/>
    </row>
    <row r="423" spans="34:36" ht="21" x14ac:dyDescent="0.35">
      <c r="AH423" s="37"/>
      <c r="AI423" s="120"/>
      <c r="AJ423" s="120"/>
    </row>
    <row r="424" spans="34:36" ht="21" x14ac:dyDescent="0.35">
      <c r="AH424" s="37"/>
      <c r="AI424" s="120"/>
      <c r="AJ424" s="120"/>
    </row>
    <row r="425" spans="34:36" ht="21" x14ac:dyDescent="0.35">
      <c r="AH425" s="37"/>
      <c r="AI425" s="120"/>
      <c r="AJ425" s="120"/>
    </row>
    <row r="426" spans="34:36" ht="21" x14ac:dyDescent="0.35">
      <c r="AH426" s="37"/>
      <c r="AI426" s="120"/>
      <c r="AJ426" s="120"/>
    </row>
    <row r="427" spans="34:36" ht="21" x14ac:dyDescent="0.35">
      <c r="AH427" s="37"/>
      <c r="AI427" s="120"/>
      <c r="AJ427" s="120"/>
    </row>
    <row r="428" spans="34:36" ht="21" x14ac:dyDescent="0.35">
      <c r="AH428" s="37"/>
      <c r="AI428" s="120"/>
      <c r="AJ428" s="120"/>
    </row>
    <row r="429" spans="34:36" ht="21" x14ac:dyDescent="0.35">
      <c r="AH429" s="37"/>
      <c r="AI429" s="120"/>
      <c r="AJ429" s="120"/>
    </row>
    <row r="430" spans="34:36" ht="21" x14ac:dyDescent="0.35">
      <c r="AH430" s="37"/>
      <c r="AI430" s="120"/>
      <c r="AJ430" s="120"/>
    </row>
    <row r="431" spans="34:36" ht="21" x14ac:dyDescent="0.35">
      <c r="AH431" s="37"/>
      <c r="AI431" s="120"/>
      <c r="AJ431" s="120"/>
    </row>
    <row r="432" spans="34:36" ht="21" x14ac:dyDescent="0.35">
      <c r="AH432" s="37"/>
      <c r="AI432" s="120"/>
      <c r="AJ432" s="120"/>
    </row>
    <row r="433" spans="34:36" ht="21" x14ac:dyDescent="0.35">
      <c r="AH433" s="37"/>
      <c r="AI433" s="120"/>
      <c r="AJ433" s="120"/>
    </row>
    <row r="434" spans="34:36" ht="21" x14ac:dyDescent="0.35">
      <c r="AH434" s="37"/>
      <c r="AI434" s="120"/>
      <c r="AJ434" s="120"/>
    </row>
    <row r="435" spans="34:36" ht="21" x14ac:dyDescent="0.35">
      <c r="AH435" s="37"/>
      <c r="AI435" s="120"/>
      <c r="AJ435" s="120"/>
    </row>
    <row r="436" spans="34:36" ht="21" x14ac:dyDescent="0.35">
      <c r="AH436" s="37"/>
      <c r="AI436" s="120"/>
      <c r="AJ436" s="120"/>
    </row>
    <row r="437" spans="34:36" ht="21" x14ac:dyDescent="0.35">
      <c r="AH437" s="37"/>
      <c r="AI437" s="120"/>
      <c r="AJ437" s="120"/>
    </row>
    <row r="438" spans="34:36" ht="21" x14ac:dyDescent="0.35">
      <c r="AH438" s="37"/>
      <c r="AI438" s="120"/>
      <c r="AJ438" s="120"/>
    </row>
    <row r="439" spans="34:36" ht="21" x14ac:dyDescent="0.35">
      <c r="AH439" s="37"/>
      <c r="AI439" s="120"/>
      <c r="AJ439" s="120"/>
    </row>
    <row r="440" spans="34:36" ht="21" x14ac:dyDescent="0.35">
      <c r="AH440" s="37"/>
      <c r="AI440" s="120"/>
      <c r="AJ440" s="120"/>
    </row>
    <row r="441" spans="34:36" ht="21" x14ac:dyDescent="0.35">
      <c r="AH441" s="37"/>
      <c r="AI441" s="120"/>
      <c r="AJ441" s="120"/>
    </row>
    <row r="442" spans="34:36" ht="21" x14ac:dyDescent="0.35">
      <c r="AH442" s="37"/>
      <c r="AI442" s="120"/>
      <c r="AJ442" s="120"/>
    </row>
    <row r="443" spans="34:36" ht="21" x14ac:dyDescent="0.35">
      <c r="AH443" s="37"/>
      <c r="AI443" s="120"/>
      <c r="AJ443" s="120"/>
    </row>
    <row r="444" spans="34:36" ht="21" x14ac:dyDescent="0.35">
      <c r="AH444" s="37"/>
      <c r="AI444" s="120"/>
      <c r="AJ444" s="120"/>
    </row>
    <row r="445" spans="34:36" ht="21" x14ac:dyDescent="0.35">
      <c r="AH445" s="37"/>
      <c r="AI445" s="120"/>
      <c r="AJ445" s="120"/>
    </row>
    <row r="446" spans="34:36" ht="21" x14ac:dyDescent="0.35">
      <c r="AH446" s="37"/>
      <c r="AI446" s="120"/>
      <c r="AJ446" s="120"/>
    </row>
    <row r="447" spans="34:36" ht="21" x14ac:dyDescent="0.35">
      <c r="AH447" s="37"/>
      <c r="AI447" s="120"/>
      <c r="AJ447" s="120"/>
    </row>
    <row r="448" spans="34:36" ht="21" x14ac:dyDescent="0.35">
      <c r="AH448" s="37"/>
      <c r="AI448" s="120"/>
      <c r="AJ448" s="120"/>
    </row>
    <row r="449" spans="34:36" ht="21" x14ac:dyDescent="0.35">
      <c r="AH449" s="37"/>
      <c r="AI449" s="120"/>
      <c r="AJ449" s="120"/>
    </row>
    <row r="450" spans="34:36" ht="21" x14ac:dyDescent="0.35">
      <c r="AH450" s="37"/>
      <c r="AI450" s="120"/>
      <c r="AJ450" s="120"/>
    </row>
    <row r="451" spans="34:36" ht="21" x14ac:dyDescent="0.35">
      <c r="AH451" s="37"/>
      <c r="AI451" s="120"/>
      <c r="AJ451" s="120"/>
    </row>
    <row r="452" spans="34:36" ht="21" x14ac:dyDescent="0.35">
      <c r="AH452" s="37"/>
      <c r="AI452" s="120"/>
      <c r="AJ452" s="120"/>
    </row>
    <row r="453" spans="34:36" ht="21" x14ac:dyDescent="0.35">
      <c r="AH453" s="37"/>
      <c r="AI453" s="120"/>
      <c r="AJ453" s="120"/>
    </row>
    <row r="454" spans="34:36" ht="21" x14ac:dyDescent="0.35">
      <c r="AH454" s="37"/>
      <c r="AI454" s="120"/>
      <c r="AJ454" s="120"/>
    </row>
    <row r="455" spans="34:36" ht="21" x14ac:dyDescent="0.35">
      <c r="AH455" s="37"/>
      <c r="AI455" s="120"/>
      <c r="AJ455" s="120"/>
    </row>
    <row r="456" spans="34:36" ht="21" x14ac:dyDescent="0.35">
      <c r="AH456" s="37"/>
      <c r="AI456" s="120"/>
      <c r="AJ456" s="120"/>
    </row>
    <row r="457" spans="34:36" ht="21" x14ac:dyDescent="0.35">
      <c r="AH457" s="37"/>
      <c r="AI457" s="120"/>
      <c r="AJ457" s="120"/>
    </row>
    <row r="458" spans="34:36" ht="21" x14ac:dyDescent="0.35">
      <c r="AH458" s="37"/>
      <c r="AI458" s="120"/>
      <c r="AJ458" s="120"/>
    </row>
    <row r="459" spans="34:36" ht="21" x14ac:dyDescent="0.35">
      <c r="AH459" s="37"/>
      <c r="AI459" s="120"/>
      <c r="AJ459" s="120"/>
    </row>
    <row r="460" spans="34:36" ht="21" x14ac:dyDescent="0.35">
      <c r="AH460" s="37"/>
      <c r="AI460" s="120"/>
      <c r="AJ460" s="120"/>
    </row>
    <row r="461" spans="34:36" ht="21" x14ac:dyDescent="0.35">
      <c r="AH461" s="37"/>
      <c r="AI461" s="120"/>
      <c r="AJ461" s="120"/>
    </row>
    <row r="462" spans="34:36" ht="21" x14ac:dyDescent="0.35">
      <c r="AH462" s="37"/>
      <c r="AI462" s="120"/>
      <c r="AJ462" s="120"/>
    </row>
    <row r="463" spans="34:36" ht="21" x14ac:dyDescent="0.35">
      <c r="AH463" s="37"/>
      <c r="AI463" s="120"/>
      <c r="AJ463" s="120"/>
    </row>
    <row r="464" spans="34:36" ht="21" x14ac:dyDescent="0.35">
      <c r="AH464" s="37"/>
      <c r="AI464" s="120"/>
      <c r="AJ464" s="120"/>
    </row>
    <row r="465" spans="34:36" ht="21" x14ac:dyDescent="0.35">
      <c r="AH465" s="37"/>
      <c r="AI465" s="120"/>
      <c r="AJ465" s="120"/>
    </row>
    <row r="466" spans="34:36" ht="21" x14ac:dyDescent="0.35">
      <c r="AH466" s="37"/>
      <c r="AI466" s="120"/>
      <c r="AJ466" s="120"/>
    </row>
    <row r="467" spans="34:36" ht="21" x14ac:dyDescent="0.35">
      <c r="AH467" s="37"/>
      <c r="AI467" s="120"/>
      <c r="AJ467" s="120"/>
    </row>
    <row r="468" spans="34:36" ht="21" x14ac:dyDescent="0.35">
      <c r="AH468" s="37"/>
      <c r="AI468" s="120"/>
      <c r="AJ468" s="120"/>
    </row>
    <row r="469" spans="34:36" ht="21" x14ac:dyDescent="0.35">
      <c r="AH469" s="37"/>
      <c r="AI469" s="120"/>
      <c r="AJ469" s="120"/>
    </row>
    <row r="470" spans="34:36" ht="21" x14ac:dyDescent="0.35">
      <c r="AH470" s="37"/>
      <c r="AI470" s="120"/>
      <c r="AJ470" s="120"/>
    </row>
    <row r="471" spans="34:36" ht="21" x14ac:dyDescent="0.35">
      <c r="AH471" s="37"/>
      <c r="AI471" s="120"/>
      <c r="AJ471" s="120"/>
    </row>
    <row r="472" spans="34:36" ht="21" x14ac:dyDescent="0.35">
      <c r="AH472" s="37"/>
      <c r="AI472" s="120"/>
      <c r="AJ472" s="120"/>
    </row>
    <row r="473" spans="34:36" ht="21" x14ac:dyDescent="0.35">
      <c r="AH473" s="37"/>
      <c r="AI473" s="120"/>
      <c r="AJ473" s="120"/>
    </row>
    <row r="474" spans="34:36" ht="21" x14ac:dyDescent="0.35">
      <c r="AH474" s="37"/>
      <c r="AI474" s="120"/>
      <c r="AJ474" s="120"/>
    </row>
    <row r="475" spans="34:36" ht="21" x14ac:dyDescent="0.35">
      <c r="AH475" s="37"/>
      <c r="AI475" s="120"/>
      <c r="AJ475" s="120"/>
    </row>
    <row r="476" spans="34:36" ht="21" x14ac:dyDescent="0.35">
      <c r="AH476" s="37"/>
      <c r="AI476" s="120"/>
      <c r="AJ476" s="120"/>
    </row>
    <row r="477" spans="34:36" ht="21" x14ac:dyDescent="0.35">
      <c r="AH477" s="37"/>
      <c r="AI477" s="120"/>
      <c r="AJ477" s="120"/>
    </row>
    <row r="478" spans="34:36" ht="21" x14ac:dyDescent="0.35">
      <c r="AH478" s="37"/>
      <c r="AI478" s="120"/>
      <c r="AJ478" s="120"/>
    </row>
    <row r="479" spans="34:36" ht="21" x14ac:dyDescent="0.35">
      <c r="AH479" s="37"/>
      <c r="AI479" s="120"/>
      <c r="AJ479" s="120"/>
    </row>
    <row r="480" spans="34:36" ht="21" x14ac:dyDescent="0.35">
      <c r="AH480" s="37"/>
      <c r="AI480" s="120"/>
      <c r="AJ480" s="120"/>
    </row>
    <row r="481" spans="34:36" ht="21" x14ac:dyDescent="0.35">
      <c r="AH481" s="37"/>
      <c r="AI481" s="120"/>
      <c r="AJ481" s="120"/>
    </row>
    <row r="482" spans="34:36" ht="21" x14ac:dyDescent="0.35">
      <c r="AH482" s="37"/>
      <c r="AI482" s="120"/>
      <c r="AJ482" s="120"/>
    </row>
    <row r="483" spans="34:36" ht="21" x14ac:dyDescent="0.35">
      <c r="AH483" s="37"/>
      <c r="AI483" s="120"/>
      <c r="AJ483" s="120"/>
    </row>
    <row r="484" spans="34:36" ht="21" x14ac:dyDescent="0.35">
      <c r="AH484" s="37"/>
      <c r="AI484" s="120"/>
      <c r="AJ484" s="120"/>
    </row>
    <row r="485" spans="34:36" ht="21" x14ac:dyDescent="0.35">
      <c r="AH485" s="37"/>
      <c r="AI485" s="120"/>
      <c r="AJ485" s="120"/>
    </row>
    <row r="486" spans="34:36" ht="21" x14ac:dyDescent="0.35">
      <c r="AH486" s="37"/>
      <c r="AI486" s="120"/>
      <c r="AJ486" s="120"/>
    </row>
    <row r="487" spans="34:36" ht="21" x14ac:dyDescent="0.35">
      <c r="AH487" s="37"/>
      <c r="AI487" s="120"/>
      <c r="AJ487" s="120"/>
    </row>
    <row r="488" spans="34:36" ht="21" x14ac:dyDescent="0.35">
      <c r="AH488" s="37"/>
      <c r="AI488" s="120"/>
      <c r="AJ488" s="120"/>
    </row>
    <row r="489" spans="34:36" ht="21" x14ac:dyDescent="0.35">
      <c r="AH489" s="37"/>
      <c r="AI489" s="120"/>
      <c r="AJ489" s="120"/>
    </row>
    <row r="490" spans="34:36" ht="21" x14ac:dyDescent="0.35">
      <c r="AH490" s="37"/>
      <c r="AI490" s="120"/>
      <c r="AJ490" s="120"/>
    </row>
    <row r="491" spans="34:36" ht="21" x14ac:dyDescent="0.35">
      <c r="AH491" s="37"/>
      <c r="AI491" s="120"/>
      <c r="AJ491" s="120"/>
    </row>
    <row r="492" spans="34:36" ht="21" x14ac:dyDescent="0.35">
      <c r="AH492" s="37"/>
      <c r="AI492" s="120"/>
      <c r="AJ492" s="120"/>
    </row>
    <row r="493" spans="34:36" ht="21" x14ac:dyDescent="0.35">
      <c r="AH493" s="37"/>
      <c r="AI493" s="120"/>
      <c r="AJ493" s="120"/>
    </row>
    <row r="494" spans="34:36" ht="21" x14ac:dyDescent="0.35">
      <c r="AH494" s="37"/>
      <c r="AI494" s="120"/>
      <c r="AJ494" s="120"/>
    </row>
    <row r="495" spans="34:36" ht="21" x14ac:dyDescent="0.35">
      <c r="AH495" s="37"/>
      <c r="AI495" s="120"/>
      <c r="AJ495" s="120"/>
    </row>
    <row r="496" spans="34:36" ht="21" x14ac:dyDescent="0.35">
      <c r="AH496" s="37"/>
      <c r="AI496" s="120"/>
      <c r="AJ496" s="120"/>
    </row>
    <row r="497" spans="34:36" ht="21" x14ac:dyDescent="0.35">
      <c r="AH497" s="37"/>
      <c r="AI497" s="120"/>
      <c r="AJ497" s="120"/>
    </row>
    <row r="498" spans="34:36" ht="21" x14ac:dyDescent="0.35">
      <c r="AH498" s="37"/>
      <c r="AI498" s="120"/>
      <c r="AJ498" s="120"/>
    </row>
    <row r="499" spans="34:36" ht="21" x14ac:dyDescent="0.35">
      <c r="AH499" s="37"/>
      <c r="AI499" s="120"/>
      <c r="AJ499" s="120"/>
    </row>
    <row r="500" spans="34:36" ht="21" x14ac:dyDescent="0.35">
      <c r="AH500" s="37"/>
      <c r="AI500" s="120"/>
      <c r="AJ500" s="120"/>
    </row>
    <row r="501" spans="34:36" ht="21" x14ac:dyDescent="0.35">
      <c r="AH501" s="37"/>
      <c r="AI501" s="120"/>
      <c r="AJ501" s="120"/>
    </row>
    <row r="502" spans="34:36" ht="21" x14ac:dyDescent="0.35">
      <c r="AH502" s="37"/>
      <c r="AI502" s="120"/>
      <c r="AJ502" s="120"/>
    </row>
    <row r="503" spans="34:36" ht="21" x14ac:dyDescent="0.35">
      <c r="AH503" s="37"/>
      <c r="AI503" s="120"/>
      <c r="AJ503" s="120"/>
    </row>
    <row r="504" spans="34:36" ht="21" x14ac:dyDescent="0.35">
      <c r="AH504" s="37"/>
      <c r="AI504" s="120"/>
      <c r="AJ504" s="120"/>
    </row>
    <row r="505" spans="34:36" ht="21" x14ac:dyDescent="0.35">
      <c r="AH505" s="37"/>
      <c r="AI505" s="120"/>
      <c r="AJ505" s="120"/>
    </row>
    <row r="506" spans="34:36" ht="21" x14ac:dyDescent="0.35">
      <c r="AH506" s="37"/>
      <c r="AI506" s="120"/>
      <c r="AJ506" s="120"/>
    </row>
    <row r="507" spans="34:36" ht="21" x14ac:dyDescent="0.35">
      <c r="AH507" s="37"/>
      <c r="AI507" s="120"/>
      <c r="AJ507" s="120"/>
    </row>
    <row r="508" spans="34:36" ht="21" x14ac:dyDescent="0.35">
      <c r="AH508" s="37"/>
      <c r="AI508" s="120"/>
      <c r="AJ508" s="120"/>
    </row>
    <row r="509" spans="34:36" ht="21" x14ac:dyDescent="0.35">
      <c r="AH509" s="37"/>
      <c r="AI509" s="120"/>
      <c r="AJ509" s="120"/>
    </row>
    <row r="510" spans="34:36" ht="21" x14ac:dyDescent="0.35">
      <c r="AH510" s="37"/>
      <c r="AI510" s="120"/>
      <c r="AJ510" s="120"/>
    </row>
    <row r="511" spans="34:36" ht="21" x14ac:dyDescent="0.35">
      <c r="AH511" s="37"/>
      <c r="AI511" s="120"/>
      <c r="AJ511" s="120"/>
    </row>
    <row r="512" spans="34:36" ht="21" x14ac:dyDescent="0.35">
      <c r="AH512" s="37"/>
      <c r="AI512" s="120"/>
      <c r="AJ512" s="120"/>
    </row>
    <row r="513" spans="34:36" ht="21" x14ac:dyDescent="0.35">
      <c r="AH513" s="37"/>
      <c r="AI513" s="120"/>
      <c r="AJ513" s="120"/>
    </row>
    <row r="514" spans="34:36" ht="21" x14ac:dyDescent="0.35">
      <c r="AH514" s="37"/>
      <c r="AI514" s="120"/>
      <c r="AJ514" s="120"/>
    </row>
    <row r="515" spans="34:36" ht="21" x14ac:dyDescent="0.35">
      <c r="AH515" s="37"/>
      <c r="AI515" s="120"/>
      <c r="AJ515" s="120"/>
    </row>
    <row r="516" spans="34:36" ht="21" x14ac:dyDescent="0.35">
      <c r="AH516" s="37"/>
      <c r="AI516" s="120"/>
      <c r="AJ516" s="120"/>
    </row>
    <row r="517" spans="34:36" ht="21" x14ac:dyDescent="0.35">
      <c r="AH517" s="37"/>
      <c r="AI517" s="120"/>
      <c r="AJ517" s="120"/>
    </row>
    <row r="518" spans="34:36" ht="21" x14ac:dyDescent="0.35">
      <c r="AH518" s="37"/>
      <c r="AI518" s="120"/>
      <c r="AJ518" s="120"/>
    </row>
    <row r="519" spans="34:36" ht="21" x14ac:dyDescent="0.35">
      <c r="AH519" s="37"/>
      <c r="AI519" s="120"/>
      <c r="AJ519" s="120"/>
    </row>
    <row r="520" spans="34:36" ht="21" x14ac:dyDescent="0.35">
      <c r="AH520" s="37"/>
      <c r="AI520" s="120"/>
      <c r="AJ520" s="120"/>
    </row>
    <row r="521" spans="34:36" ht="21" x14ac:dyDescent="0.35">
      <c r="AH521" s="37"/>
      <c r="AI521" s="120"/>
      <c r="AJ521" s="120"/>
    </row>
    <row r="522" spans="34:36" ht="21" x14ac:dyDescent="0.35">
      <c r="AH522" s="37"/>
      <c r="AI522" s="120"/>
      <c r="AJ522" s="120"/>
    </row>
    <row r="523" spans="34:36" ht="21" x14ac:dyDescent="0.35">
      <c r="AH523" s="37"/>
      <c r="AI523" s="120"/>
      <c r="AJ523" s="120"/>
    </row>
    <row r="524" spans="34:36" ht="21" x14ac:dyDescent="0.35">
      <c r="AH524" s="37"/>
      <c r="AI524" s="120"/>
      <c r="AJ524" s="120"/>
    </row>
    <row r="525" spans="34:36" ht="21" x14ac:dyDescent="0.35">
      <c r="AH525" s="37"/>
      <c r="AI525" s="120"/>
      <c r="AJ525" s="120"/>
    </row>
    <row r="526" spans="34:36" ht="21" x14ac:dyDescent="0.35">
      <c r="AH526" s="37"/>
      <c r="AI526" s="120"/>
      <c r="AJ526" s="120"/>
    </row>
    <row r="527" spans="34:36" ht="21" x14ac:dyDescent="0.35">
      <c r="AH527" s="37"/>
      <c r="AI527" s="120"/>
      <c r="AJ527" s="120"/>
    </row>
    <row r="528" spans="34:36" ht="21" x14ac:dyDescent="0.35">
      <c r="AH528" s="37"/>
      <c r="AI528" s="120"/>
      <c r="AJ528" s="120"/>
    </row>
    <row r="529" spans="34:36" ht="21" x14ac:dyDescent="0.35">
      <c r="AH529" s="37"/>
      <c r="AI529" s="120"/>
      <c r="AJ529" s="120"/>
    </row>
    <row r="530" spans="34:36" ht="21" x14ac:dyDescent="0.35">
      <c r="AH530" s="37"/>
      <c r="AI530" s="120"/>
      <c r="AJ530" s="120"/>
    </row>
    <row r="531" spans="34:36" ht="21" x14ac:dyDescent="0.35">
      <c r="AH531" s="37"/>
      <c r="AI531" s="120"/>
      <c r="AJ531" s="120"/>
    </row>
    <row r="532" spans="34:36" ht="21" x14ac:dyDescent="0.35">
      <c r="AH532" s="37"/>
      <c r="AI532" s="120"/>
      <c r="AJ532" s="120"/>
    </row>
    <row r="533" spans="34:36" ht="21" x14ac:dyDescent="0.35">
      <c r="AH533" s="37"/>
      <c r="AI533" s="120"/>
      <c r="AJ533" s="120"/>
    </row>
    <row r="534" spans="34:36" ht="21" x14ac:dyDescent="0.35">
      <c r="AH534" s="37"/>
      <c r="AI534" s="120"/>
      <c r="AJ534" s="120"/>
    </row>
    <row r="535" spans="34:36" ht="21" x14ac:dyDescent="0.35">
      <c r="AH535" s="37"/>
      <c r="AI535" s="120"/>
      <c r="AJ535" s="120"/>
    </row>
    <row r="536" spans="34:36" ht="21" x14ac:dyDescent="0.35">
      <c r="AH536" s="37"/>
      <c r="AI536" s="120"/>
      <c r="AJ536" s="120"/>
    </row>
    <row r="537" spans="34:36" ht="21" x14ac:dyDescent="0.35">
      <c r="AH537" s="37"/>
      <c r="AI537" s="120"/>
      <c r="AJ537" s="120"/>
    </row>
    <row r="538" spans="34:36" ht="21" x14ac:dyDescent="0.35">
      <c r="AH538" s="37"/>
      <c r="AI538" s="120"/>
      <c r="AJ538" s="120"/>
    </row>
    <row r="539" spans="34:36" ht="21" x14ac:dyDescent="0.35">
      <c r="AH539" s="37"/>
      <c r="AI539" s="120"/>
      <c r="AJ539" s="120"/>
    </row>
    <row r="540" spans="34:36" ht="21" x14ac:dyDescent="0.35">
      <c r="AH540" s="37"/>
      <c r="AI540" s="120"/>
      <c r="AJ540" s="120"/>
    </row>
    <row r="541" spans="34:36" ht="21" x14ac:dyDescent="0.35">
      <c r="AH541" s="37"/>
      <c r="AI541" s="120"/>
      <c r="AJ541" s="120"/>
    </row>
    <row r="542" spans="34:36" ht="21" x14ac:dyDescent="0.35">
      <c r="AH542" s="37"/>
      <c r="AI542" s="120"/>
      <c r="AJ542" s="120"/>
    </row>
    <row r="543" spans="34:36" ht="21" x14ac:dyDescent="0.35">
      <c r="AH543" s="37"/>
      <c r="AI543" s="120"/>
      <c r="AJ543" s="120"/>
    </row>
    <row r="544" spans="34:36" ht="21" x14ac:dyDescent="0.35">
      <c r="AH544" s="37"/>
      <c r="AI544" s="120"/>
      <c r="AJ544" s="120"/>
    </row>
    <row r="545" spans="34:36" ht="21" x14ac:dyDescent="0.35">
      <c r="AH545" s="37"/>
      <c r="AI545" s="120"/>
      <c r="AJ545" s="120"/>
    </row>
    <row r="546" spans="34:36" ht="21" x14ac:dyDescent="0.35">
      <c r="AH546" s="37"/>
      <c r="AI546" s="120"/>
      <c r="AJ546" s="120"/>
    </row>
    <row r="547" spans="34:36" ht="21" x14ac:dyDescent="0.35">
      <c r="AH547" s="37"/>
      <c r="AI547" s="120"/>
      <c r="AJ547" s="120"/>
    </row>
    <row r="548" spans="34:36" ht="21" x14ac:dyDescent="0.35">
      <c r="AH548" s="37"/>
      <c r="AI548" s="120"/>
      <c r="AJ548" s="120"/>
    </row>
    <row r="549" spans="34:36" ht="21" x14ac:dyDescent="0.35">
      <c r="AH549" s="37"/>
      <c r="AI549" s="120"/>
      <c r="AJ549" s="120"/>
    </row>
    <row r="550" spans="34:36" ht="21" x14ac:dyDescent="0.35">
      <c r="AH550" s="37"/>
      <c r="AI550" s="120"/>
      <c r="AJ550" s="120"/>
    </row>
    <row r="551" spans="34:36" ht="21" x14ac:dyDescent="0.35">
      <c r="AH551" s="37"/>
      <c r="AI551" s="120"/>
      <c r="AJ551" s="120"/>
    </row>
    <row r="552" spans="34:36" ht="21" x14ac:dyDescent="0.35">
      <c r="AH552" s="37"/>
      <c r="AI552" s="120"/>
      <c r="AJ552" s="120"/>
    </row>
    <row r="553" spans="34:36" ht="21" x14ac:dyDescent="0.35">
      <c r="AH553" s="37"/>
      <c r="AI553" s="120"/>
      <c r="AJ553" s="120"/>
    </row>
    <row r="554" spans="34:36" ht="21" x14ac:dyDescent="0.35">
      <c r="AH554" s="37"/>
      <c r="AI554" s="120"/>
      <c r="AJ554" s="120"/>
    </row>
    <row r="555" spans="34:36" ht="21" x14ac:dyDescent="0.35">
      <c r="AH555" s="37"/>
      <c r="AI555" s="120"/>
      <c r="AJ555" s="120"/>
    </row>
    <row r="556" spans="34:36" ht="21" x14ac:dyDescent="0.35">
      <c r="AH556" s="37"/>
      <c r="AI556" s="120"/>
      <c r="AJ556" s="120"/>
    </row>
    <row r="557" spans="34:36" ht="21" x14ac:dyDescent="0.35">
      <c r="AH557" s="37"/>
      <c r="AI557" s="120"/>
      <c r="AJ557" s="120"/>
    </row>
    <row r="558" spans="34:36" ht="21" x14ac:dyDescent="0.35">
      <c r="AH558" s="37"/>
      <c r="AI558" s="120"/>
      <c r="AJ558" s="120"/>
    </row>
    <row r="559" spans="34:36" ht="21" x14ac:dyDescent="0.35">
      <c r="AH559" s="37"/>
      <c r="AI559" s="120"/>
      <c r="AJ559" s="120"/>
    </row>
    <row r="560" spans="34:36" ht="21" x14ac:dyDescent="0.35">
      <c r="AH560" s="37"/>
      <c r="AI560" s="120"/>
      <c r="AJ560" s="120"/>
    </row>
    <row r="561" spans="34:36" ht="21" x14ac:dyDescent="0.35">
      <c r="AH561" s="37"/>
      <c r="AI561" s="120"/>
      <c r="AJ561" s="120"/>
    </row>
    <row r="562" spans="34:36" ht="21" x14ac:dyDescent="0.35">
      <c r="AH562" s="37"/>
      <c r="AI562" s="120"/>
      <c r="AJ562" s="120"/>
    </row>
    <row r="563" spans="34:36" ht="21" x14ac:dyDescent="0.35">
      <c r="AH563" s="37"/>
      <c r="AI563" s="120"/>
      <c r="AJ563" s="120"/>
    </row>
    <row r="564" spans="34:36" ht="21" x14ac:dyDescent="0.35">
      <c r="AH564" s="37"/>
      <c r="AI564" s="120"/>
      <c r="AJ564" s="120"/>
    </row>
    <row r="565" spans="34:36" ht="21" x14ac:dyDescent="0.35">
      <c r="AH565" s="37"/>
      <c r="AI565" s="120"/>
      <c r="AJ565" s="120"/>
    </row>
    <row r="566" spans="34:36" ht="21" x14ac:dyDescent="0.35">
      <c r="AH566" s="37"/>
      <c r="AI566" s="120"/>
      <c r="AJ566" s="120"/>
    </row>
    <row r="567" spans="34:36" ht="21" x14ac:dyDescent="0.35">
      <c r="AH567" s="37"/>
      <c r="AI567" s="120"/>
      <c r="AJ567" s="120"/>
    </row>
    <row r="568" spans="34:36" ht="21" x14ac:dyDescent="0.35">
      <c r="AH568" s="37"/>
      <c r="AI568" s="120"/>
      <c r="AJ568" s="120"/>
    </row>
    <row r="569" spans="34:36" ht="21" x14ac:dyDescent="0.35">
      <c r="AH569" s="37"/>
      <c r="AI569" s="120"/>
      <c r="AJ569" s="120"/>
    </row>
    <row r="570" spans="34:36" ht="21" x14ac:dyDescent="0.35">
      <c r="AH570" s="37"/>
      <c r="AI570" s="120"/>
      <c r="AJ570" s="120"/>
    </row>
    <row r="571" spans="34:36" ht="21" x14ac:dyDescent="0.35">
      <c r="AH571" s="37"/>
      <c r="AI571" s="120"/>
      <c r="AJ571" s="120"/>
    </row>
    <row r="572" spans="34:36" ht="21" x14ac:dyDescent="0.35">
      <c r="AH572" s="37"/>
      <c r="AI572" s="120"/>
      <c r="AJ572" s="120"/>
    </row>
    <row r="573" spans="34:36" ht="21" x14ac:dyDescent="0.35">
      <c r="AH573" s="37"/>
      <c r="AI573" s="120"/>
      <c r="AJ573" s="120"/>
    </row>
    <row r="574" spans="34:36" ht="21" x14ac:dyDescent="0.35">
      <c r="AH574" s="37"/>
      <c r="AI574" s="120"/>
      <c r="AJ574" s="120"/>
    </row>
    <row r="575" spans="34:36" ht="21" x14ac:dyDescent="0.35">
      <c r="AH575" s="37"/>
      <c r="AI575" s="120"/>
      <c r="AJ575" s="120"/>
    </row>
    <row r="576" spans="34:36" ht="21" x14ac:dyDescent="0.35">
      <c r="AH576" s="37"/>
      <c r="AI576" s="120"/>
      <c r="AJ576" s="120"/>
    </row>
    <row r="577" spans="34:36" ht="21" x14ac:dyDescent="0.35">
      <c r="AH577" s="37"/>
      <c r="AI577" s="120"/>
      <c r="AJ577" s="120"/>
    </row>
    <row r="578" spans="34:36" ht="21" x14ac:dyDescent="0.35">
      <c r="AH578" s="37"/>
      <c r="AI578" s="120"/>
      <c r="AJ578" s="120"/>
    </row>
    <row r="579" spans="34:36" ht="21" x14ac:dyDescent="0.35">
      <c r="AH579" s="37"/>
      <c r="AI579" s="120"/>
      <c r="AJ579" s="120"/>
    </row>
    <row r="580" spans="34:36" ht="21" x14ac:dyDescent="0.35">
      <c r="AH580" s="37"/>
      <c r="AI580" s="120"/>
      <c r="AJ580" s="120"/>
    </row>
    <row r="581" spans="34:36" ht="21" x14ac:dyDescent="0.35">
      <c r="AH581" s="37"/>
      <c r="AI581" s="120"/>
      <c r="AJ581" s="120"/>
    </row>
    <row r="582" spans="34:36" ht="21" x14ac:dyDescent="0.35">
      <c r="AH582" s="37"/>
      <c r="AI582" s="120"/>
      <c r="AJ582" s="120"/>
    </row>
    <row r="583" spans="34:36" ht="21" x14ac:dyDescent="0.35">
      <c r="AH583" s="37"/>
      <c r="AI583" s="120"/>
      <c r="AJ583" s="120"/>
    </row>
    <row r="584" spans="34:36" ht="21" x14ac:dyDescent="0.35">
      <c r="AH584" s="37"/>
      <c r="AI584" s="120"/>
      <c r="AJ584" s="120"/>
    </row>
    <row r="585" spans="34:36" ht="21" x14ac:dyDescent="0.35">
      <c r="AH585" s="37"/>
      <c r="AI585" s="120"/>
      <c r="AJ585" s="120"/>
    </row>
    <row r="586" spans="34:36" ht="21" x14ac:dyDescent="0.35">
      <c r="AH586" s="37"/>
      <c r="AI586" s="120"/>
      <c r="AJ586" s="120"/>
    </row>
    <row r="587" spans="34:36" ht="21" x14ac:dyDescent="0.35">
      <c r="AH587" s="37"/>
      <c r="AI587" s="120"/>
      <c r="AJ587" s="120"/>
    </row>
    <row r="588" spans="34:36" ht="21" x14ac:dyDescent="0.35">
      <c r="AH588" s="37"/>
      <c r="AI588" s="120"/>
      <c r="AJ588" s="120"/>
    </row>
    <row r="589" spans="34:36" ht="21" x14ac:dyDescent="0.35">
      <c r="AH589" s="37"/>
      <c r="AI589" s="120"/>
      <c r="AJ589" s="120"/>
    </row>
    <row r="590" spans="34:36" ht="21" x14ac:dyDescent="0.35">
      <c r="AH590" s="37"/>
      <c r="AI590" s="120"/>
      <c r="AJ590" s="120"/>
    </row>
    <row r="591" spans="34:36" ht="21" x14ac:dyDescent="0.35">
      <c r="AH591" s="37"/>
      <c r="AI591" s="120"/>
      <c r="AJ591" s="120"/>
    </row>
    <row r="592" spans="34:36" ht="21" x14ac:dyDescent="0.35">
      <c r="AH592" s="37"/>
      <c r="AI592" s="120"/>
      <c r="AJ592" s="120"/>
    </row>
    <row r="593" spans="34:36" ht="21" x14ac:dyDescent="0.35">
      <c r="AH593" s="37"/>
      <c r="AI593" s="120"/>
      <c r="AJ593" s="120"/>
    </row>
    <row r="594" spans="34:36" ht="21" x14ac:dyDescent="0.35">
      <c r="AH594" s="37"/>
      <c r="AI594" s="120"/>
      <c r="AJ594" s="120"/>
    </row>
    <row r="595" spans="34:36" ht="21" x14ac:dyDescent="0.35">
      <c r="AH595" s="37"/>
      <c r="AI595" s="120"/>
      <c r="AJ595" s="120"/>
    </row>
    <row r="596" spans="34:36" ht="21" x14ac:dyDescent="0.35">
      <c r="AH596" s="37"/>
      <c r="AI596" s="120"/>
      <c r="AJ596" s="120"/>
    </row>
    <row r="597" spans="34:36" ht="21" x14ac:dyDescent="0.35">
      <c r="AH597" s="37"/>
      <c r="AI597" s="120"/>
      <c r="AJ597" s="120"/>
    </row>
    <row r="598" spans="34:36" ht="21" x14ac:dyDescent="0.35">
      <c r="AH598" s="37"/>
      <c r="AI598" s="120"/>
      <c r="AJ598" s="120"/>
    </row>
    <row r="599" spans="34:36" ht="21" x14ac:dyDescent="0.35">
      <c r="AH599" s="37"/>
      <c r="AI599" s="120"/>
      <c r="AJ599" s="120"/>
    </row>
    <row r="600" spans="34:36" ht="21" x14ac:dyDescent="0.35">
      <c r="AH600" s="37"/>
      <c r="AI600" s="120"/>
      <c r="AJ600" s="120"/>
    </row>
    <row r="601" spans="34:36" ht="21" x14ac:dyDescent="0.35">
      <c r="AH601" s="37"/>
      <c r="AI601" s="120"/>
      <c r="AJ601" s="120"/>
    </row>
    <row r="602" spans="34:36" ht="21" x14ac:dyDescent="0.35">
      <c r="AH602" s="37"/>
      <c r="AI602" s="120"/>
      <c r="AJ602" s="120"/>
    </row>
    <row r="603" spans="34:36" ht="21" x14ac:dyDescent="0.35">
      <c r="AH603" s="37"/>
      <c r="AI603" s="120"/>
      <c r="AJ603" s="120"/>
    </row>
    <row r="604" spans="34:36" ht="21" x14ac:dyDescent="0.35">
      <c r="AH604" s="37"/>
      <c r="AI604" s="120"/>
      <c r="AJ604" s="120"/>
    </row>
    <row r="605" spans="34:36" ht="21" x14ac:dyDescent="0.35">
      <c r="AH605" s="37"/>
      <c r="AI605" s="120"/>
      <c r="AJ605" s="120"/>
    </row>
    <row r="606" spans="34:36" ht="21" x14ac:dyDescent="0.35">
      <c r="AH606" s="37"/>
      <c r="AI606" s="120"/>
      <c r="AJ606" s="120"/>
    </row>
    <row r="607" spans="34:36" ht="21" x14ac:dyDescent="0.35">
      <c r="AH607" s="37"/>
      <c r="AI607" s="120"/>
      <c r="AJ607" s="120"/>
    </row>
    <row r="608" spans="34:36" ht="21" x14ac:dyDescent="0.35">
      <c r="AH608" s="37"/>
      <c r="AI608" s="120"/>
      <c r="AJ608" s="120"/>
    </row>
    <row r="609" spans="34:36" ht="21" x14ac:dyDescent="0.35">
      <c r="AH609" s="37"/>
      <c r="AI609" s="120"/>
      <c r="AJ609" s="120"/>
    </row>
    <row r="610" spans="34:36" ht="21" x14ac:dyDescent="0.35">
      <c r="AH610" s="37"/>
      <c r="AI610" s="120"/>
      <c r="AJ610" s="120"/>
    </row>
    <row r="611" spans="34:36" ht="21" x14ac:dyDescent="0.35">
      <c r="AH611" s="37"/>
      <c r="AI611" s="120"/>
      <c r="AJ611" s="120"/>
    </row>
    <row r="612" spans="34:36" ht="21" x14ac:dyDescent="0.35">
      <c r="AH612" s="37"/>
      <c r="AI612" s="120"/>
      <c r="AJ612" s="120"/>
    </row>
    <row r="613" spans="34:36" ht="21" x14ac:dyDescent="0.35">
      <c r="AH613" s="37"/>
      <c r="AI613" s="120"/>
      <c r="AJ613" s="120"/>
    </row>
    <row r="614" spans="34:36" ht="21" x14ac:dyDescent="0.35">
      <c r="AH614" s="37"/>
      <c r="AI614" s="120"/>
      <c r="AJ614" s="120"/>
    </row>
    <row r="615" spans="34:36" ht="21" x14ac:dyDescent="0.35">
      <c r="AH615" s="37"/>
      <c r="AI615" s="120"/>
      <c r="AJ615" s="120"/>
    </row>
    <row r="616" spans="34:36" ht="21" x14ac:dyDescent="0.35">
      <c r="AH616" s="37"/>
      <c r="AI616" s="120"/>
      <c r="AJ616" s="120"/>
    </row>
    <row r="617" spans="34:36" ht="21" x14ac:dyDescent="0.35">
      <c r="AH617" s="37"/>
      <c r="AI617" s="120"/>
      <c r="AJ617" s="120"/>
    </row>
    <row r="618" spans="34:36" ht="21" x14ac:dyDescent="0.35">
      <c r="AH618" s="37"/>
      <c r="AI618" s="120"/>
      <c r="AJ618" s="120"/>
    </row>
    <row r="619" spans="34:36" ht="21" x14ac:dyDescent="0.35">
      <c r="AH619" s="37"/>
      <c r="AI619" s="120"/>
      <c r="AJ619" s="120"/>
    </row>
    <row r="620" spans="34:36" ht="21" x14ac:dyDescent="0.35">
      <c r="AH620" s="37"/>
      <c r="AI620" s="120"/>
      <c r="AJ620" s="120"/>
    </row>
    <row r="621" spans="34:36" ht="21" x14ac:dyDescent="0.35">
      <c r="AH621" s="37"/>
      <c r="AI621" s="120"/>
      <c r="AJ621" s="120"/>
    </row>
    <row r="622" spans="34:36" ht="21" x14ac:dyDescent="0.35">
      <c r="AH622" s="37"/>
      <c r="AI622" s="120"/>
      <c r="AJ622" s="120"/>
    </row>
    <row r="623" spans="34:36" ht="21" x14ac:dyDescent="0.35">
      <c r="AH623" s="37"/>
      <c r="AI623" s="120"/>
      <c r="AJ623" s="120"/>
    </row>
    <row r="624" spans="34:36" ht="21" x14ac:dyDescent="0.35">
      <c r="AH624" s="37"/>
      <c r="AI624" s="120"/>
      <c r="AJ624" s="120"/>
    </row>
    <row r="625" spans="34:36" ht="21" x14ac:dyDescent="0.35">
      <c r="AH625" s="37"/>
      <c r="AI625" s="120"/>
      <c r="AJ625" s="120"/>
    </row>
    <row r="626" spans="34:36" ht="21" x14ac:dyDescent="0.35">
      <c r="AH626" s="37"/>
      <c r="AI626" s="120"/>
      <c r="AJ626" s="120"/>
    </row>
    <row r="627" spans="34:36" ht="21" x14ac:dyDescent="0.35">
      <c r="AH627" s="37"/>
      <c r="AI627" s="120"/>
      <c r="AJ627" s="120"/>
    </row>
    <row r="628" spans="34:36" ht="21" x14ac:dyDescent="0.35">
      <c r="AH628" s="37"/>
      <c r="AI628" s="120"/>
      <c r="AJ628" s="120"/>
    </row>
    <row r="629" spans="34:36" ht="21" x14ac:dyDescent="0.35">
      <c r="AH629" s="37"/>
      <c r="AI629" s="120"/>
      <c r="AJ629" s="120"/>
    </row>
    <row r="630" spans="34:36" ht="21" x14ac:dyDescent="0.35">
      <c r="AH630" s="37"/>
      <c r="AI630" s="120"/>
      <c r="AJ630" s="120"/>
    </row>
    <row r="631" spans="34:36" ht="21" x14ac:dyDescent="0.35">
      <c r="AH631" s="37"/>
      <c r="AI631" s="120"/>
      <c r="AJ631" s="120"/>
    </row>
    <row r="632" spans="34:36" ht="21" x14ac:dyDescent="0.35">
      <c r="AH632" s="37"/>
      <c r="AI632" s="120"/>
      <c r="AJ632" s="120"/>
    </row>
    <row r="633" spans="34:36" ht="21" x14ac:dyDescent="0.35">
      <c r="AH633" s="37"/>
      <c r="AI633" s="120"/>
      <c r="AJ633" s="120"/>
    </row>
    <row r="634" spans="34:36" ht="21" x14ac:dyDescent="0.35">
      <c r="AH634" s="37"/>
      <c r="AI634" s="120"/>
      <c r="AJ634" s="120"/>
    </row>
    <row r="635" spans="34:36" ht="21" x14ac:dyDescent="0.35">
      <c r="AH635" s="37"/>
      <c r="AI635" s="120"/>
      <c r="AJ635" s="120"/>
    </row>
    <row r="636" spans="34:36" ht="21" x14ac:dyDescent="0.35">
      <c r="AH636" s="37"/>
      <c r="AI636" s="120"/>
      <c r="AJ636" s="120"/>
    </row>
    <row r="637" spans="34:36" ht="21" x14ac:dyDescent="0.35">
      <c r="AH637" s="37"/>
      <c r="AI637" s="120"/>
      <c r="AJ637" s="120"/>
    </row>
    <row r="638" spans="34:36" ht="21" x14ac:dyDescent="0.35">
      <c r="AH638" s="37"/>
      <c r="AI638" s="120"/>
      <c r="AJ638" s="120"/>
    </row>
    <row r="639" spans="34:36" ht="21" x14ac:dyDescent="0.35">
      <c r="AH639" s="37"/>
      <c r="AI639" s="120"/>
      <c r="AJ639" s="120"/>
    </row>
    <row r="640" spans="34:36" ht="21" x14ac:dyDescent="0.35">
      <c r="AH640" s="37"/>
      <c r="AI640" s="120"/>
      <c r="AJ640" s="120"/>
    </row>
    <row r="641" spans="34:36" ht="21" x14ac:dyDescent="0.35">
      <c r="AH641" s="37"/>
      <c r="AI641" s="120"/>
      <c r="AJ641" s="120"/>
    </row>
    <row r="642" spans="34:36" ht="21" x14ac:dyDescent="0.35">
      <c r="AH642" s="37"/>
      <c r="AI642" s="120"/>
      <c r="AJ642" s="120"/>
    </row>
    <row r="643" spans="34:36" ht="21" x14ac:dyDescent="0.35">
      <c r="AH643" s="37"/>
      <c r="AI643" s="120"/>
      <c r="AJ643" s="120"/>
    </row>
    <row r="644" spans="34:36" ht="21" x14ac:dyDescent="0.35">
      <c r="AH644" s="37"/>
      <c r="AI644" s="120"/>
      <c r="AJ644" s="120"/>
    </row>
    <row r="645" spans="34:36" ht="21" x14ac:dyDescent="0.35">
      <c r="AH645" s="37"/>
      <c r="AI645" s="120"/>
      <c r="AJ645" s="120"/>
    </row>
    <row r="646" spans="34:36" ht="21" x14ac:dyDescent="0.35">
      <c r="AH646" s="37"/>
      <c r="AI646" s="120"/>
      <c r="AJ646" s="120"/>
    </row>
    <row r="647" spans="34:36" ht="21" x14ac:dyDescent="0.35">
      <c r="AH647" s="37"/>
      <c r="AI647" s="120"/>
      <c r="AJ647" s="120"/>
    </row>
    <row r="648" spans="34:36" ht="21" x14ac:dyDescent="0.35">
      <c r="AH648" s="37"/>
      <c r="AI648" s="120"/>
      <c r="AJ648" s="120"/>
    </row>
    <row r="649" spans="34:36" ht="21" x14ac:dyDescent="0.35">
      <c r="AH649" s="37"/>
      <c r="AI649" s="120"/>
      <c r="AJ649" s="120"/>
    </row>
    <row r="650" spans="34:36" ht="21" x14ac:dyDescent="0.35">
      <c r="AH650" s="37"/>
      <c r="AI650" s="120"/>
      <c r="AJ650" s="120"/>
    </row>
    <row r="651" spans="34:36" ht="21" x14ac:dyDescent="0.35">
      <c r="AH651" s="37"/>
      <c r="AI651" s="120"/>
      <c r="AJ651" s="120"/>
    </row>
    <row r="652" spans="34:36" ht="21" x14ac:dyDescent="0.35">
      <c r="AH652" s="37"/>
      <c r="AI652" s="120"/>
      <c r="AJ652" s="120"/>
    </row>
    <row r="653" spans="34:36" ht="21" x14ac:dyDescent="0.35">
      <c r="AH653" s="37"/>
      <c r="AI653" s="120"/>
      <c r="AJ653" s="120"/>
    </row>
    <row r="654" spans="34:36" ht="21" x14ac:dyDescent="0.35">
      <c r="AH654" s="37"/>
      <c r="AI654" s="120"/>
      <c r="AJ654" s="120"/>
    </row>
    <row r="655" spans="34:36" ht="21" x14ac:dyDescent="0.35">
      <c r="AH655" s="37"/>
      <c r="AI655" s="120"/>
      <c r="AJ655" s="120"/>
    </row>
    <row r="656" spans="34:36" ht="21" x14ac:dyDescent="0.35">
      <c r="AH656" s="37"/>
      <c r="AI656" s="120"/>
      <c r="AJ656" s="120"/>
    </row>
  </sheetData>
  <autoFilter ref="A2:AK68" xr:uid="{00000000-0009-0000-0000-000002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2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Q185"/>
  <sheetViews>
    <sheetView rightToLeft="1" topLeftCell="E3" workbookViewId="0">
      <selection activeCell="J14" sqref="J14"/>
    </sheetView>
  </sheetViews>
  <sheetFormatPr defaultRowHeight="15" x14ac:dyDescent="0.25"/>
  <cols>
    <col min="1" max="1" width="5" style="80" hidden="1" customWidth="1"/>
    <col min="2" max="2" width="6.85546875" style="80" hidden="1" customWidth="1"/>
    <col min="3" max="3" width="8.28515625" style="80" hidden="1" customWidth="1"/>
    <col min="4" max="4" width="7.85546875" style="80" hidden="1" customWidth="1"/>
    <col min="5" max="5" width="24.7109375" style="80" bestFit="1" customWidth="1"/>
    <col min="6" max="6" width="15.85546875" style="80" customWidth="1"/>
    <col min="7" max="7" width="20" style="80" bestFit="1" customWidth="1"/>
    <col min="8" max="8" width="5.85546875" style="80" customWidth="1"/>
    <col min="9" max="9" width="7.5703125" style="80" customWidth="1"/>
    <col min="10" max="10" width="12" style="80" customWidth="1"/>
    <col min="11" max="11" width="11" style="80" customWidth="1"/>
    <col min="12" max="12" width="11" style="198" customWidth="1"/>
    <col min="13" max="13" width="7.140625" style="80" customWidth="1"/>
    <col min="14" max="14" width="6" style="80" customWidth="1"/>
    <col min="16" max="16" width="10.85546875" style="80" customWidth="1"/>
  </cols>
  <sheetData>
    <row r="1" spans="1:17" ht="15.75" customHeight="1" x14ac:dyDescent="0.25">
      <c r="E1" s="28" t="s">
        <v>133</v>
      </c>
      <c r="F1" s="305" t="s">
        <v>134</v>
      </c>
      <c r="G1" s="310"/>
      <c r="H1" s="305">
        <f>output!B3</f>
        <v>0</v>
      </c>
      <c r="I1" s="305" t="s">
        <v>55</v>
      </c>
      <c r="J1" s="305">
        <f>output!A3</f>
        <v>0</v>
      </c>
      <c r="K1" s="43"/>
      <c r="L1" s="43"/>
      <c r="M1" s="43"/>
      <c r="N1" s="43"/>
      <c r="O1" s="43"/>
      <c r="P1" s="44"/>
      <c r="Q1" s="76" t="s">
        <v>101</v>
      </c>
    </row>
    <row r="2" spans="1:17" ht="15.75" customHeight="1" x14ac:dyDescent="0.25">
      <c r="E2" s="29" t="s">
        <v>135</v>
      </c>
      <c r="F2" s="306"/>
      <c r="G2" s="306"/>
      <c r="H2" s="306"/>
      <c r="I2" s="306"/>
      <c r="J2" s="306"/>
      <c r="K2" s="45"/>
      <c r="L2" s="45"/>
      <c r="M2" s="45"/>
      <c r="N2" s="45"/>
      <c r="O2" s="45"/>
      <c r="P2" s="46"/>
    </row>
    <row r="3" spans="1:17" ht="23.25" customHeight="1" x14ac:dyDescent="0.25">
      <c r="E3" s="12"/>
      <c r="P3" s="13"/>
    </row>
    <row r="4" spans="1:17" ht="23.25" customHeight="1" x14ac:dyDescent="0.25">
      <c r="E4" s="12" t="s">
        <v>136</v>
      </c>
      <c r="H4">
        <f>COUNTA(output!E3:E200)</f>
        <v>0</v>
      </c>
      <c r="P4" s="13"/>
    </row>
    <row r="5" spans="1:17" ht="23.25" customHeight="1" x14ac:dyDescent="0.25">
      <c r="E5" s="12" t="s">
        <v>137</v>
      </c>
      <c r="H5">
        <f>H4-H6</f>
        <v>0</v>
      </c>
      <c r="P5" s="13"/>
    </row>
    <row r="6" spans="1:17" ht="23.25" customHeight="1" x14ac:dyDescent="0.25">
      <c r="E6" s="12" t="s">
        <v>138</v>
      </c>
      <c r="H6">
        <f>H7+H8</f>
        <v>0</v>
      </c>
      <c r="I6" t="s">
        <v>139</v>
      </c>
      <c r="J6" s="100" t="e">
        <f>H6/H4</f>
        <v>#DIV/0!</v>
      </c>
      <c r="P6" s="13"/>
    </row>
    <row r="7" spans="1:17" x14ac:dyDescent="0.25">
      <c r="E7" s="12" t="s">
        <v>140</v>
      </c>
      <c r="H7">
        <f>COUNTA(E12:E29)</f>
        <v>0</v>
      </c>
      <c r="I7" t="s">
        <v>139</v>
      </c>
      <c r="J7" s="100" t="e">
        <f>H7/H4</f>
        <v>#DIV/0!</v>
      </c>
      <c r="P7" s="13"/>
    </row>
    <row r="8" spans="1:17" x14ac:dyDescent="0.25">
      <c r="E8" s="12" t="s">
        <v>141</v>
      </c>
      <c r="H8">
        <f>COUNTA(E33:E49)</f>
        <v>0</v>
      </c>
      <c r="I8" t="s">
        <v>139</v>
      </c>
      <c r="J8" s="100" t="e">
        <f>H8/H4</f>
        <v>#DIV/0!</v>
      </c>
      <c r="P8" s="13"/>
    </row>
    <row r="9" spans="1:17" ht="15.75" customHeight="1" thickBot="1" x14ac:dyDescent="0.3">
      <c r="E9" s="42" t="s">
        <v>142</v>
      </c>
      <c r="F9" s="17"/>
      <c r="G9" s="17"/>
      <c r="H9" s="17"/>
      <c r="I9" s="17"/>
      <c r="J9" s="17"/>
      <c r="K9" s="17"/>
      <c r="L9" s="197"/>
      <c r="M9" s="17"/>
      <c r="N9" s="17"/>
      <c r="O9" s="17"/>
      <c r="P9" s="18"/>
    </row>
    <row r="10" spans="1:17" ht="15.75" customHeight="1" thickBot="1" x14ac:dyDescent="0.3">
      <c r="E10" s="297" t="s">
        <v>106</v>
      </c>
      <c r="F10" s="299" t="s">
        <v>107</v>
      </c>
      <c r="G10" s="307" t="s">
        <v>143</v>
      </c>
      <c r="H10" s="309" t="s">
        <v>143</v>
      </c>
      <c r="I10" s="266"/>
      <c r="J10" s="294" t="s">
        <v>144</v>
      </c>
      <c r="K10" s="301" t="s">
        <v>145</v>
      </c>
      <c r="L10" s="301" t="s">
        <v>241</v>
      </c>
      <c r="M10" s="296" t="s">
        <v>146</v>
      </c>
      <c r="N10" s="292"/>
      <c r="O10" s="292"/>
      <c r="P10" s="293"/>
    </row>
    <row r="11" spans="1:17" ht="45.75" customHeight="1" thickBot="1" x14ac:dyDescent="0.3">
      <c r="A11" t="s">
        <v>56</v>
      </c>
      <c r="B11" t="s">
        <v>57</v>
      </c>
      <c r="C11" t="s">
        <v>104</v>
      </c>
      <c r="D11" t="s">
        <v>105</v>
      </c>
      <c r="E11" s="298"/>
      <c r="F11" s="300"/>
      <c r="G11" s="308"/>
      <c r="H11" s="41" t="s">
        <v>147</v>
      </c>
      <c r="I11" s="41" t="s">
        <v>148</v>
      </c>
      <c r="J11" s="295"/>
      <c r="K11" s="302"/>
      <c r="L11" s="302"/>
      <c r="M11" s="47" t="s">
        <v>149</v>
      </c>
      <c r="N11" s="48" t="s">
        <v>150</v>
      </c>
      <c r="O11" s="48" t="s">
        <v>151</v>
      </c>
      <c r="P11" s="84" t="s">
        <v>152</v>
      </c>
    </row>
    <row r="12" spans="1:17" x14ac:dyDescent="0.25">
      <c r="E12" s="15"/>
      <c r="F12" s="14"/>
      <c r="G12" s="14"/>
      <c r="H12" s="14"/>
      <c r="I12" s="14"/>
      <c r="J12" s="14"/>
      <c r="K12" s="14"/>
      <c r="L12" s="199"/>
      <c r="M12" s="14"/>
      <c r="N12" s="14"/>
      <c r="O12" s="14"/>
      <c r="P12" s="49"/>
    </row>
    <row r="13" spans="1:17" x14ac:dyDescent="0.25">
      <c r="E13" s="15"/>
      <c r="F13" s="14"/>
      <c r="G13" s="14"/>
      <c r="H13" s="14"/>
      <c r="I13" s="14"/>
      <c r="J13" s="14"/>
      <c r="K13" s="14"/>
      <c r="L13" s="199"/>
      <c r="M13" s="14"/>
      <c r="N13" s="14"/>
      <c r="O13" s="14"/>
      <c r="P13" s="49"/>
    </row>
    <row r="14" spans="1:17" x14ac:dyDescent="0.25">
      <c r="E14" s="15"/>
      <c r="F14" s="14"/>
      <c r="G14" s="14"/>
      <c r="H14" s="14"/>
      <c r="I14" s="14"/>
      <c r="J14" s="14"/>
      <c r="K14" s="14"/>
      <c r="L14" s="199"/>
      <c r="M14" s="14"/>
      <c r="N14" s="14"/>
      <c r="O14" s="14"/>
      <c r="P14" s="49"/>
    </row>
    <row r="15" spans="1:17" x14ac:dyDescent="0.25">
      <c r="E15" s="15"/>
      <c r="F15" s="14"/>
      <c r="G15" s="14"/>
      <c r="H15" s="14"/>
      <c r="I15" s="14"/>
      <c r="J15" s="14"/>
      <c r="K15" s="14"/>
      <c r="L15" s="199"/>
      <c r="M15" s="14"/>
      <c r="N15" s="14"/>
      <c r="O15" s="14"/>
      <c r="P15" s="49"/>
    </row>
    <row r="16" spans="1:17" x14ac:dyDescent="0.25">
      <c r="E16" s="15"/>
      <c r="F16" s="14"/>
      <c r="G16" s="14"/>
      <c r="H16" s="14"/>
      <c r="I16" s="14"/>
      <c r="J16" s="14"/>
      <c r="K16" s="14"/>
      <c r="L16" s="199"/>
      <c r="M16" s="14"/>
      <c r="N16" s="14"/>
      <c r="O16" s="14"/>
      <c r="P16" s="49"/>
    </row>
    <row r="17" spans="1:16" x14ac:dyDescent="0.25">
      <c r="E17" s="15"/>
      <c r="F17" s="14"/>
      <c r="G17" s="14"/>
      <c r="H17" s="14"/>
      <c r="I17" s="14"/>
      <c r="J17" s="14"/>
      <c r="K17" s="14"/>
      <c r="L17" s="199"/>
      <c r="M17" s="14"/>
      <c r="N17" s="14"/>
      <c r="O17" s="14"/>
      <c r="P17" s="49"/>
    </row>
    <row r="18" spans="1:16" x14ac:dyDescent="0.25">
      <c r="E18" s="15"/>
      <c r="F18" s="14"/>
      <c r="G18" s="14"/>
      <c r="H18" s="14"/>
      <c r="I18" s="14"/>
      <c r="J18" s="14"/>
      <c r="K18" s="14"/>
      <c r="L18" s="199"/>
      <c r="M18" s="14"/>
      <c r="N18" s="14"/>
      <c r="O18" s="14"/>
      <c r="P18" s="49"/>
    </row>
    <row r="19" spans="1:16" x14ac:dyDescent="0.25">
      <c r="E19" s="15"/>
      <c r="F19" s="14"/>
      <c r="G19" s="14"/>
      <c r="H19" s="14"/>
      <c r="I19" s="14"/>
      <c r="J19" s="14"/>
      <c r="K19" s="14"/>
      <c r="L19" s="199"/>
      <c r="M19" s="14"/>
      <c r="N19" s="14"/>
      <c r="O19" s="14"/>
      <c r="P19" s="49"/>
    </row>
    <row r="20" spans="1:16" x14ac:dyDescent="0.25">
      <c r="E20" s="15"/>
      <c r="F20" s="14"/>
      <c r="G20" s="14"/>
      <c r="H20" s="14"/>
      <c r="I20" s="14"/>
      <c r="J20" s="14"/>
      <c r="K20" s="14"/>
      <c r="L20" s="199"/>
      <c r="M20" s="14"/>
      <c r="N20" s="14"/>
      <c r="O20" s="14"/>
      <c r="P20" s="49"/>
    </row>
    <row r="21" spans="1:16" x14ac:dyDescent="0.25">
      <c r="E21" s="15"/>
      <c r="F21" s="14"/>
      <c r="G21" s="14"/>
      <c r="H21" s="14"/>
      <c r="I21" s="14"/>
      <c r="J21" s="14"/>
      <c r="K21" s="14"/>
      <c r="L21" s="199"/>
      <c r="M21" s="14"/>
      <c r="N21" s="14"/>
      <c r="O21" s="14"/>
      <c r="P21" s="49"/>
    </row>
    <row r="22" spans="1:16" x14ac:dyDescent="0.25">
      <c r="E22" s="15"/>
      <c r="F22" s="14"/>
      <c r="G22" s="14"/>
      <c r="H22" s="14"/>
      <c r="I22" s="14"/>
      <c r="J22" s="14"/>
      <c r="K22" s="14"/>
      <c r="L22" s="199"/>
      <c r="M22" s="14"/>
      <c r="N22" s="14"/>
      <c r="O22" s="14"/>
      <c r="P22" s="49"/>
    </row>
    <row r="23" spans="1:16" x14ac:dyDescent="0.25">
      <c r="E23" s="15"/>
      <c r="F23" s="14"/>
      <c r="G23" s="14"/>
      <c r="H23" s="14"/>
      <c r="I23" s="14"/>
      <c r="J23" s="14"/>
      <c r="K23" s="14"/>
      <c r="L23" s="199"/>
      <c r="M23" s="14"/>
      <c r="N23" s="14"/>
      <c r="O23" s="14"/>
      <c r="P23" s="49"/>
    </row>
    <row r="24" spans="1:16" x14ac:dyDescent="0.25">
      <c r="E24" s="15"/>
      <c r="F24" s="14"/>
      <c r="G24" s="14"/>
      <c r="H24" s="14"/>
      <c r="I24" s="14"/>
      <c r="J24" s="14"/>
      <c r="K24" s="14"/>
      <c r="L24" s="199"/>
      <c r="M24" s="14"/>
      <c r="N24" s="14"/>
      <c r="O24" s="14"/>
      <c r="P24" s="49"/>
    </row>
    <row r="25" spans="1:16" x14ac:dyDescent="0.25">
      <c r="E25" s="15"/>
      <c r="F25" s="14"/>
      <c r="G25" s="14"/>
      <c r="H25" s="14"/>
      <c r="I25" s="14"/>
      <c r="J25" s="14"/>
      <c r="K25" s="14"/>
      <c r="L25" s="199"/>
      <c r="M25" s="14"/>
      <c r="N25" s="14"/>
      <c r="O25" s="14"/>
      <c r="P25" s="49"/>
    </row>
    <row r="26" spans="1:16" x14ac:dyDescent="0.25">
      <c r="E26" s="15"/>
      <c r="F26" s="14"/>
      <c r="G26" s="14"/>
      <c r="H26" s="14"/>
      <c r="I26" s="14"/>
      <c r="J26" s="14"/>
      <c r="K26" s="14"/>
      <c r="L26" s="199"/>
      <c r="M26" s="14"/>
      <c r="N26" s="14"/>
      <c r="O26" s="14"/>
      <c r="P26" s="49"/>
    </row>
    <row r="27" spans="1:16" x14ac:dyDescent="0.25">
      <c r="E27" s="59"/>
      <c r="F27" s="14"/>
      <c r="G27" s="14"/>
      <c r="H27" s="14"/>
      <c r="I27" s="14"/>
      <c r="J27" s="14"/>
      <c r="K27" s="14"/>
      <c r="L27" s="199"/>
      <c r="M27" s="14"/>
      <c r="N27" s="14"/>
      <c r="O27" s="14"/>
      <c r="P27" s="49"/>
    </row>
    <row r="28" spans="1:16" x14ac:dyDescent="0.25">
      <c r="E28" s="59"/>
      <c r="F28" s="14"/>
      <c r="G28" s="14"/>
      <c r="H28" s="14"/>
      <c r="I28" s="14"/>
      <c r="J28" s="14"/>
      <c r="K28" s="14"/>
      <c r="L28" s="199"/>
      <c r="M28" s="14"/>
      <c r="N28" s="14"/>
      <c r="O28" s="14"/>
      <c r="P28" s="49"/>
    </row>
    <row r="29" spans="1:16" x14ac:dyDescent="0.25">
      <c r="E29" s="59"/>
      <c r="F29" s="14"/>
      <c r="G29" s="14"/>
      <c r="H29" s="14"/>
      <c r="I29" s="14"/>
      <c r="J29" s="14"/>
      <c r="K29" s="14"/>
      <c r="L29" s="199"/>
      <c r="M29" s="14"/>
      <c r="N29" s="14"/>
      <c r="O29" s="14"/>
      <c r="P29" s="49"/>
    </row>
    <row r="30" spans="1:16" ht="15.75" customHeight="1" thickBot="1" x14ac:dyDescent="0.3">
      <c r="E30" s="15" t="s">
        <v>153</v>
      </c>
      <c r="F30" s="14"/>
      <c r="G30" s="14"/>
      <c r="H30" s="14"/>
      <c r="I30" s="14"/>
      <c r="J30" s="14"/>
      <c r="P30" s="13"/>
    </row>
    <row r="31" spans="1:16" ht="15.75" customHeight="1" thickBot="1" x14ac:dyDescent="0.3">
      <c r="E31" s="85"/>
      <c r="F31" s="200"/>
      <c r="G31" s="299" t="s">
        <v>143</v>
      </c>
      <c r="H31" s="309" t="s">
        <v>143</v>
      </c>
      <c r="I31" s="266"/>
      <c r="J31" s="294" t="s">
        <v>144</v>
      </c>
      <c r="K31" s="294" t="s">
        <v>145</v>
      </c>
      <c r="L31" s="303" t="s">
        <v>241</v>
      </c>
      <c r="M31" s="291" t="s">
        <v>146</v>
      </c>
      <c r="N31" s="292"/>
      <c r="O31" s="292"/>
      <c r="P31" s="293"/>
    </row>
    <row r="32" spans="1:16" ht="45.75" customHeight="1" thickBot="1" x14ac:dyDescent="0.3">
      <c r="A32" t="s">
        <v>56</v>
      </c>
      <c r="B32" t="s">
        <v>57</v>
      </c>
      <c r="C32" t="s">
        <v>104</v>
      </c>
      <c r="D32" t="s">
        <v>105</v>
      </c>
      <c r="E32" s="86" t="s">
        <v>106</v>
      </c>
      <c r="F32" s="87" t="s">
        <v>107</v>
      </c>
      <c r="G32" s="300"/>
      <c r="H32" s="41" t="s">
        <v>147</v>
      </c>
      <c r="I32" s="41" t="s">
        <v>148</v>
      </c>
      <c r="J32" s="295"/>
      <c r="K32" s="295"/>
      <c r="L32" s="304"/>
      <c r="M32" s="48" t="s">
        <v>149</v>
      </c>
      <c r="N32" s="48" t="s">
        <v>150</v>
      </c>
      <c r="O32" s="48" t="s">
        <v>151</v>
      </c>
      <c r="P32" s="201" t="s">
        <v>152</v>
      </c>
    </row>
    <row r="33" spans="5:16" x14ac:dyDescent="0.25">
      <c r="E33" s="59"/>
      <c r="F33" s="14"/>
      <c r="G33" s="14"/>
      <c r="H33" s="14"/>
      <c r="I33" s="14"/>
      <c r="J33" s="14"/>
      <c r="K33" s="89"/>
      <c r="L33" s="89"/>
      <c r="M33" s="89"/>
      <c r="N33" s="89"/>
      <c r="O33" s="89"/>
      <c r="P33" s="53"/>
    </row>
    <row r="34" spans="5:16" x14ac:dyDescent="0.25">
      <c r="E34" s="59"/>
      <c r="F34" s="14"/>
      <c r="G34" s="14"/>
      <c r="H34" s="14"/>
      <c r="I34" s="14"/>
      <c r="J34" s="14"/>
      <c r="K34" s="89"/>
      <c r="L34" s="89"/>
      <c r="M34" s="89"/>
      <c r="N34" s="89"/>
      <c r="O34" s="89"/>
      <c r="P34" s="53"/>
    </row>
    <row r="35" spans="5:16" x14ac:dyDescent="0.25">
      <c r="E35" s="59"/>
      <c r="F35" s="14"/>
      <c r="G35" s="14"/>
      <c r="H35" s="14"/>
      <c r="I35" s="14"/>
      <c r="J35" s="14"/>
      <c r="K35" s="89"/>
      <c r="L35" s="89"/>
      <c r="M35" s="89"/>
      <c r="N35" s="89"/>
      <c r="O35" s="89"/>
      <c r="P35" s="53"/>
    </row>
    <row r="36" spans="5:16" x14ac:dyDescent="0.25">
      <c r="E36" s="59"/>
      <c r="F36" s="14"/>
      <c r="G36" s="14"/>
      <c r="H36" s="14"/>
      <c r="I36" s="14"/>
      <c r="J36" s="14"/>
      <c r="K36" s="89"/>
      <c r="L36" s="89"/>
      <c r="M36" s="89"/>
      <c r="N36" s="89"/>
      <c r="O36" s="89"/>
      <c r="P36" s="53"/>
    </row>
    <row r="37" spans="5:16" x14ac:dyDescent="0.25">
      <c r="E37" s="59"/>
      <c r="F37" s="14"/>
      <c r="G37" s="14"/>
      <c r="H37" s="14"/>
      <c r="I37" s="14"/>
      <c r="J37" s="14"/>
      <c r="K37" s="89"/>
      <c r="L37" s="89"/>
      <c r="M37" s="89"/>
      <c r="N37" s="89"/>
      <c r="O37" s="89"/>
      <c r="P37" s="53"/>
    </row>
    <row r="38" spans="5:16" x14ac:dyDescent="0.25">
      <c r="E38" s="59"/>
      <c r="F38" s="14"/>
      <c r="G38" s="14"/>
      <c r="H38" s="14"/>
      <c r="I38" s="14"/>
      <c r="J38" s="14"/>
      <c r="K38" s="89"/>
      <c r="L38" s="89"/>
      <c r="M38" s="89"/>
      <c r="N38" s="89"/>
      <c r="O38" s="89"/>
      <c r="P38" s="53"/>
    </row>
    <row r="39" spans="5:16" x14ac:dyDescent="0.25">
      <c r="E39" s="59"/>
      <c r="F39" s="14"/>
      <c r="G39" s="14"/>
      <c r="H39" s="14"/>
      <c r="I39" s="14"/>
      <c r="J39" s="14"/>
      <c r="K39" s="89"/>
      <c r="L39" s="89"/>
      <c r="M39" s="89"/>
      <c r="N39" s="89"/>
      <c r="O39" s="89"/>
      <c r="P39" s="53"/>
    </row>
    <row r="40" spans="5:16" x14ac:dyDescent="0.25">
      <c r="E40" s="59"/>
      <c r="F40" s="14"/>
      <c r="G40" s="14"/>
      <c r="H40" s="14"/>
      <c r="I40" s="14"/>
      <c r="J40" s="14"/>
      <c r="K40" s="89"/>
      <c r="L40" s="89"/>
      <c r="M40" s="89"/>
      <c r="N40" s="89"/>
      <c r="O40" s="89"/>
      <c r="P40" s="53"/>
    </row>
    <row r="41" spans="5:16" x14ac:dyDescent="0.25">
      <c r="E41" s="59"/>
      <c r="F41" s="14"/>
      <c r="G41" s="14"/>
      <c r="H41" s="14"/>
      <c r="I41" s="14"/>
      <c r="J41" s="14"/>
      <c r="K41" s="89"/>
      <c r="L41" s="89"/>
      <c r="M41" s="89"/>
      <c r="N41" s="89"/>
      <c r="O41" s="89"/>
      <c r="P41" s="53"/>
    </row>
    <row r="42" spans="5:16" x14ac:dyDescent="0.25">
      <c r="E42" s="59"/>
      <c r="F42" s="14"/>
      <c r="G42" s="14"/>
      <c r="H42" s="14"/>
      <c r="I42" s="14"/>
      <c r="J42" s="14"/>
      <c r="K42" s="89"/>
      <c r="L42" s="89"/>
      <c r="M42" s="89"/>
      <c r="N42" s="89"/>
      <c r="O42" s="89"/>
      <c r="P42" s="53"/>
    </row>
    <row r="43" spans="5:16" x14ac:dyDescent="0.25">
      <c r="E43" s="59"/>
      <c r="F43" s="14"/>
      <c r="G43" s="14"/>
      <c r="H43" s="14"/>
      <c r="I43" s="14"/>
      <c r="J43" s="14"/>
      <c r="K43" s="89"/>
      <c r="L43" s="89"/>
      <c r="M43" s="89"/>
      <c r="N43" s="89"/>
      <c r="O43" s="89"/>
      <c r="P43" s="53"/>
    </row>
    <row r="44" spans="5:16" x14ac:dyDescent="0.25">
      <c r="E44" s="59"/>
      <c r="F44" s="14"/>
      <c r="G44" s="14"/>
      <c r="H44" s="14"/>
      <c r="I44" s="14"/>
      <c r="J44" s="14"/>
      <c r="K44" s="89"/>
      <c r="L44" s="89"/>
      <c r="M44" s="89"/>
      <c r="N44" s="89"/>
      <c r="O44" s="89"/>
      <c r="P44" s="53"/>
    </row>
    <row r="45" spans="5:16" x14ac:dyDescent="0.25">
      <c r="E45" s="88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53"/>
    </row>
    <row r="46" spans="5:16" x14ac:dyDescent="0.25">
      <c r="E46" s="88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53"/>
    </row>
    <row r="47" spans="5:16" x14ac:dyDescent="0.25">
      <c r="E47" s="88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53"/>
    </row>
    <row r="48" spans="5:16" x14ac:dyDescent="0.25">
      <c r="E48" s="88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53"/>
    </row>
    <row r="49" spans="5:16" ht="15.75" customHeight="1" thickBot="1" x14ac:dyDescent="0.3">
      <c r="E49" s="54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2"/>
    </row>
    <row r="50" spans="5:16" x14ac:dyDescent="0.25">
      <c r="E50" s="12"/>
    </row>
    <row r="51" spans="5:16" x14ac:dyDescent="0.25">
      <c r="E51" s="12"/>
    </row>
    <row r="52" spans="5:16" x14ac:dyDescent="0.25">
      <c r="E52" s="12"/>
    </row>
    <row r="53" spans="5:16" x14ac:dyDescent="0.25">
      <c r="E53" s="12"/>
    </row>
    <row r="54" spans="5:16" x14ac:dyDescent="0.25">
      <c r="E54" s="12"/>
    </row>
    <row r="55" spans="5:16" x14ac:dyDescent="0.25">
      <c r="E55" s="12"/>
    </row>
    <row r="56" spans="5:16" x14ac:dyDescent="0.25">
      <c r="E56" s="12"/>
    </row>
    <row r="57" spans="5:16" x14ac:dyDescent="0.25">
      <c r="E57" s="12"/>
    </row>
    <row r="58" spans="5:16" x14ac:dyDescent="0.25">
      <c r="E58" s="12"/>
    </row>
    <row r="59" spans="5:16" x14ac:dyDescent="0.25">
      <c r="E59" s="12"/>
    </row>
    <row r="60" spans="5:16" x14ac:dyDescent="0.25">
      <c r="E60" s="12"/>
    </row>
    <row r="61" spans="5:16" x14ac:dyDescent="0.25">
      <c r="E61" s="12"/>
    </row>
    <row r="62" spans="5:16" x14ac:dyDescent="0.25">
      <c r="E62" s="12"/>
    </row>
    <row r="63" spans="5:16" x14ac:dyDescent="0.25">
      <c r="E63" s="12"/>
    </row>
    <row r="64" spans="5:16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10" x14ac:dyDescent="0.25">
      <c r="E177" s="12"/>
    </row>
    <row r="178" spans="5:10" x14ac:dyDescent="0.25">
      <c r="E178" s="12"/>
    </row>
    <row r="179" spans="5:10" x14ac:dyDescent="0.25">
      <c r="E179" s="12"/>
    </row>
    <row r="180" spans="5:10" x14ac:dyDescent="0.25">
      <c r="E180" s="12"/>
    </row>
    <row r="181" spans="5:10" x14ac:dyDescent="0.25">
      <c r="E181" s="12"/>
    </row>
    <row r="182" spans="5:10" x14ac:dyDescent="0.25">
      <c r="E182" s="12"/>
    </row>
    <row r="183" spans="5:10" x14ac:dyDescent="0.25">
      <c r="E183" s="12"/>
    </row>
    <row r="184" spans="5:10" x14ac:dyDescent="0.25">
      <c r="E184" s="12"/>
    </row>
    <row r="185" spans="5:10" ht="15.75" customHeight="1" thickBot="1" x14ac:dyDescent="0.3">
      <c r="E185" s="16"/>
      <c r="F185" s="17"/>
      <c r="G185" s="17"/>
      <c r="H185" s="17"/>
      <c r="I185" s="17"/>
      <c r="J185" s="17"/>
    </row>
  </sheetData>
  <autoFilter ref="A11:Q11" xr:uid="{00000000-0009-0000-0000-000003000000}"/>
  <mergeCells count="18">
    <mergeCell ref="J1:J2"/>
    <mergeCell ref="G10:G11"/>
    <mergeCell ref="H10:I10"/>
    <mergeCell ref="G31:G32"/>
    <mergeCell ref="H31:I31"/>
    <mergeCell ref="F1:G2"/>
    <mergeCell ref="H1:H2"/>
    <mergeCell ref="I1:I2"/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</mergeCells>
  <hyperlinks>
    <hyperlink ref="Q1" location="index!A1" display="العودة للفهرس" xr:uid="{00000000-0004-0000-0300-000000000000}"/>
  </hyperlink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R95"/>
  <sheetViews>
    <sheetView rightToLeft="1" topLeftCell="D1" workbookViewId="0">
      <pane xSplit="2" ySplit="10" topLeftCell="F11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6.85546875" style="80" hidden="1" customWidth="1"/>
    <col min="3" max="3" width="8.28515625" style="80" hidden="1" customWidth="1"/>
    <col min="4" max="4" width="30" style="14" customWidth="1"/>
    <col min="5" max="5" width="13.85546875" style="14" customWidth="1"/>
    <col min="6" max="6" width="11.140625" style="14" customWidth="1"/>
    <col min="7" max="7" width="11.28515625" style="14" customWidth="1"/>
    <col min="8" max="8" width="11.42578125" style="14" customWidth="1"/>
    <col min="9" max="9" width="10.5703125" style="14" customWidth="1"/>
    <col min="10" max="10" width="10.5703125" style="199" customWidth="1"/>
    <col min="11" max="11" width="11.140625" style="14" customWidth="1"/>
    <col min="12" max="12" width="6.28515625" style="14" customWidth="1"/>
    <col min="13" max="13" width="6.85546875" style="14" customWidth="1"/>
    <col min="14" max="15" width="6.85546875" style="205" customWidth="1"/>
    <col min="16" max="16" width="6.85546875" style="209" customWidth="1"/>
    <col min="17" max="17" width="10.7109375" style="14" customWidth="1"/>
  </cols>
  <sheetData>
    <row r="1" spans="1:18" ht="15.75" customHeight="1" x14ac:dyDescent="0.25">
      <c r="C1" s="9"/>
      <c r="D1" s="28" t="s">
        <v>133</v>
      </c>
      <c r="E1" s="305" t="s">
        <v>154</v>
      </c>
      <c r="F1" s="305">
        <f>output!B3</f>
        <v>0</v>
      </c>
      <c r="G1" s="305" t="s">
        <v>55</v>
      </c>
      <c r="H1" s="305">
        <f>output!A3</f>
        <v>0</v>
      </c>
      <c r="I1" s="43"/>
      <c r="J1" s="202"/>
      <c r="K1" s="45"/>
      <c r="L1" s="45"/>
      <c r="M1" s="43"/>
      <c r="N1" s="43"/>
      <c r="O1" s="43"/>
      <c r="P1" s="43"/>
      <c r="Q1" s="44"/>
      <c r="R1" s="76" t="s">
        <v>101</v>
      </c>
    </row>
    <row r="2" spans="1:18" ht="15.75" customHeight="1" x14ac:dyDescent="0.25">
      <c r="C2" s="12"/>
      <c r="D2" s="29" t="s">
        <v>135</v>
      </c>
      <c r="E2" s="312"/>
      <c r="F2" s="312"/>
      <c r="G2" s="312"/>
      <c r="H2" s="312"/>
      <c r="I2" s="45"/>
      <c r="J2" s="45"/>
      <c r="K2" s="45"/>
      <c r="L2" s="45"/>
      <c r="M2" s="45"/>
      <c r="N2" s="45"/>
      <c r="O2" s="45"/>
      <c r="P2" s="45"/>
      <c r="Q2" s="46"/>
    </row>
    <row r="3" spans="1:18" x14ac:dyDescent="0.25">
      <c r="C3" s="12"/>
      <c r="Q3" s="13"/>
    </row>
    <row r="4" spans="1:18" x14ac:dyDescent="0.25">
      <c r="B4">
        <v>1</v>
      </c>
      <c r="C4" s="311" t="s">
        <v>155</v>
      </c>
      <c r="D4" s="312"/>
      <c r="E4" s="312"/>
      <c r="F4" s="312"/>
      <c r="G4">
        <f>COUNTA(output_molds!D3:D500)</f>
        <v>0</v>
      </c>
      <c r="Q4" s="13"/>
    </row>
    <row r="5" spans="1:18" x14ac:dyDescent="0.25">
      <c r="B5">
        <v>2</v>
      </c>
      <c r="C5" s="311" t="s">
        <v>156</v>
      </c>
      <c r="D5" s="312"/>
      <c r="E5" s="312"/>
      <c r="F5" s="312"/>
      <c r="G5">
        <f>G4-G6</f>
        <v>0</v>
      </c>
      <c r="Q5" s="13"/>
    </row>
    <row r="6" spans="1:18" x14ac:dyDescent="0.25">
      <c r="B6">
        <v>3</v>
      </c>
      <c r="C6" s="311" t="s">
        <v>157</v>
      </c>
      <c r="D6" s="312"/>
      <c r="E6" s="312"/>
      <c r="F6" s="312"/>
      <c r="G6">
        <f>COUNTA(D11:D50)</f>
        <v>0</v>
      </c>
      <c r="Q6" s="13"/>
    </row>
    <row r="7" spans="1:18" x14ac:dyDescent="0.25">
      <c r="B7">
        <v>4</v>
      </c>
      <c r="C7" s="311" t="s">
        <v>158</v>
      </c>
      <c r="D7" s="312"/>
      <c r="E7" s="312"/>
      <c r="F7" s="312"/>
      <c r="G7" s="100" t="e">
        <f>G6/G4</f>
        <v>#DIV/0!</v>
      </c>
      <c r="Q7" s="13"/>
    </row>
    <row r="8" spans="1:18" ht="15.75" customHeight="1" thickBot="1" x14ac:dyDescent="0.3">
      <c r="B8">
        <v>5</v>
      </c>
      <c r="C8" s="311" t="s">
        <v>159</v>
      </c>
      <c r="D8" s="312"/>
      <c r="E8" s="312"/>
      <c r="F8" s="312"/>
      <c r="Q8" s="13"/>
    </row>
    <row r="9" spans="1:18" ht="15.75" customHeight="1" thickBot="1" x14ac:dyDescent="0.3">
      <c r="B9" s="9"/>
      <c r="C9" s="9"/>
      <c r="D9" s="314" t="s">
        <v>160</v>
      </c>
      <c r="E9" s="313" t="s">
        <v>161</v>
      </c>
      <c r="F9" s="313" t="s">
        <v>162</v>
      </c>
      <c r="G9" s="313" t="s">
        <v>114</v>
      </c>
      <c r="H9" s="313" t="s">
        <v>115</v>
      </c>
      <c r="I9" s="291" t="s">
        <v>145</v>
      </c>
      <c r="J9" s="291" t="s">
        <v>241</v>
      </c>
      <c r="K9" s="315" t="s">
        <v>163</v>
      </c>
      <c r="L9" s="313"/>
      <c r="M9" s="313"/>
      <c r="N9" s="313"/>
      <c r="O9" s="313"/>
      <c r="P9" s="313"/>
      <c r="Q9" s="291"/>
    </row>
    <row r="10" spans="1:18" ht="45.75" customHeight="1" thickBot="1" x14ac:dyDescent="0.3">
      <c r="A10" s="8" t="s">
        <v>102</v>
      </c>
      <c r="B10" s="213" t="s">
        <v>103</v>
      </c>
      <c r="C10" s="213" t="s">
        <v>104</v>
      </c>
      <c r="D10" s="298"/>
      <c r="E10" s="300"/>
      <c r="F10" s="300"/>
      <c r="G10" s="300"/>
      <c r="H10" s="300"/>
      <c r="I10" s="302"/>
      <c r="J10" s="302"/>
      <c r="K10" s="215" t="s">
        <v>243</v>
      </c>
      <c r="L10" s="216" t="s">
        <v>150</v>
      </c>
      <c r="M10" s="216" t="s">
        <v>151</v>
      </c>
      <c r="N10" s="214" t="s">
        <v>152</v>
      </c>
      <c r="O10" s="216" t="s">
        <v>242</v>
      </c>
      <c r="P10" s="214" t="s">
        <v>244</v>
      </c>
      <c r="Q10" s="214" t="s">
        <v>247</v>
      </c>
    </row>
    <row r="11" spans="1:18" x14ac:dyDescent="0.25">
      <c r="C11" s="59"/>
      <c r="Q11" s="49"/>
    </row>
    <row r="12" spans="1:18" x14ac:dyDescent="0.25">
      <c r="C12" s="59"/>
      <c r="Q12" s="49"/>
    </row>
    <row r="13" spans="1:18" x14ac:dyDescent="0.25">
      <c r="C13" s="59"/>
      <c r="Q13" s="49"/>
    </row>
    <row r="14" spans="1:18" x14ac:dyDescent="0.25">
      <c r="C14" s="59"/>
      <c r="Q14" s="49"/>
    </row>
    <row r="15" spans="1:18" x14ac:dyDescent="0.25">
      <c r="C15" s="59"/>
      <c r="Q15" s="49"/>
    </row>
    <row r="16" spans="1:18" x14ac:dyDescent="0.25">
      <c r="C16" s="59"/>
      <c r="Q16" s="49"/>
    </row>
    <row r="17" spans="3:17" x14ac:dyDescent="0.25">
      <c r="C17" s="59"/>
      <c r="Q17" s="49"/>
    </row>
    <row r="18" spans="3:17" x14ac:dyDescent="0.25">
      <c r="C18" s="59"/>
      <c r="Q18" s="49"/>
    </row>
    <row r="19" spans="3:17" x14ac:dyDescent="0.25">
      <c r="C19" s="59"/>
      <c r="Q19" s="49"/>
    </row>
    <row r="20" spans="3:17" x14ac:dyDescent="0.25">
      <c r="C20" s="59"/>
      <c r="Q20" s="49"/>
    </row>
    <row r="21" spans="3:17" x14ac:dyDescent="0.25">
      <c r="C21" s="59"/>
      <c r="Q21" s="49"/>
    </row>
    <row r="22" spans="3:17" x14ac:dyDescent="0.25">
      <c r="C22" s="59"/>
      <c r="Q22" s="49"/>
    </row>
    <row r="23" spans="3:17" x14ac:dyDescent="0.25">
      <c r="C23" s="59"/>
      <c r="Q23" s="49"/>
    </row>
    <row r="24" spans="3:17" x14ac:dyDescent="0.25">
      <c r="C24" s="59"/>
      <c r="Q24" s="49"/>
    </row>
    <row r="25" spans="3:17" x14ac:dyDescent="0.25">
      <c r="C25" s="59"/>
      <c r="Q25" s="49"/>
    </row>
    <row r="26" spans="3:17" x14ac:dyDescent="0.25">
      <c r="C26" s="59"/>
      <c r="Q26" s="49"/>
    </row>
    <row r="27" spans="3:17" x14ac:dyDescent="0.25">
      <c r="C27" s="59"/>
      <c r="Q27" s="49"/>
    </row>
    <row r="28" spans="3:17" x14ac:dyDescent="0.25">
      <c r="C28" s="59"/>
      <c r="Q28" s="49"/>
    </row>
    <row r="29" spans="3:17" x14ac:dyDescent="0.25">
      <c r="C29" s="59"/>
      <c r="Q29" s="49"/>
    </row>
    <row r="30" spans="3:17" x14ac:dyDescent="0.25">
      <c r="C30" s="59"/>
      <c r="Q30" s="49"/>
    </row>
    <row r="31" spans="3:17" x14ac:dyDescent="0.25">
      <c r="C31" s="59"/>
      <c r="Q31" s="49"/>
    </row>
    <row r="32" spans="3:17" x14ac:dyDescent="0.25">
      <c r="C32" s="59"/>
      <c r="Q32" s="49"/>
    </row>
    <row r="33" spans="3:17" x14ac:dyDescent="0.25">
      <c r="C33" s="12"/>
      <c r="Q33" s="49"/>
    </row>
    <row r="34" spans="3:17" x14ac:dyDescent="0.25">
      <c r="C34" s="12"/>
      <c r="Q34" s="49"/>
    </row>
    <row r="35" spans="3:17" x14ac:dyDescent="0.25">
      <c r="C35" s="12"/>
      <c r="Q35" s="49"/>
    </row>
    <row r="36" spans="3:17" x14ac:dyDescent="0.25">
      <c r="C36" s="12"/>
      <c r="Q36" s="49"/>
    </row>
    <row r="37" spans="3:17" x14ac:dyDescent="0.25">
      <c r="C37" s="12"/>
      <c r="Q37" s="49"/>
    </row>
    <row r="38" spans="3:17" x14ac:dyDescent="0.25">
      <c r="C38" s="12"/>
      <c r="Q38" s="49"/>
    </row>
    <row r="39" spans="3:17" x14ac:dyDescent="0.25">
      <c r="C39" s="12"/>
      <c r="Q39" s="49"/>
    </row>
    <row r="40" spans="3:17" x14ac:dyDescent="0.25">
      <c r="C40" s="12"/>
      <c r="Q40" s="49"/>
    </row>
    <row r="41" spans="3:17" x14ac:dyDescent="0.25">
      <c r="C41" s="12"/>
      <c r="Q41" s="49"/>
    </row>
    <row r="42" spans="3:17" x14ac:dyDescent="0.25">
      <c r="C42" s="12"/>
      <c r="Q42" s="49"/>
    </row>
    <row r="43" spans="3:17" x14ac:dyDescent="0.25">
      <c r="C43" s="12"/>
      <c r="Q43" s="49"/>
    </row>
    <row r="44" spans="3:17" x14ac:dyDescent="0.25">
      <c r="C44" s="12"/>
      <c r="Q44" s="49"/>
    </row>
    <row r="45" spans="3:17" x14ac:dyDescent="0.25">
      <c r="C45" s="12"/>
      <c r="Q45" s="49"/>
    </row>
    <row r="46" spans="3:17" x14ac:dyDescent="0.25">
      <c r="C46" s="12"/>
      <c r="Q46" s="49"/>
    </row>
    <row r="47" spans="3:17" x14ac:dyDescent="0.25">
      <c r="C47" s="12"/>
      <c r="Q47" s="49"/>
    </row>
    <row r="48" spans="3:17" x14ac:dyDescent="0.25">
      <c r="C48" s="12"/>
      <c r="Q48" s="49"/>
    </row>
    <row r="49" spans="3:17" x14ac:dyDescent="0.25">
      <c r="C49" s="12"/>
      <c r="Q49" s="49"/>
    </row>
    <row r="50" spans="3:17" x14ac:dyDescent="0.25">
      <c r="C50" s="12"/>
      <c r="Q50" s="49"/>
    </row>
    <row r="51" spans="3:17" x14ac:dyDescent="0.25">
      <c r="C51" s="12"/>
      <c r="Q51" s="49"/>
    </row>
    <row r="52" spans="3:17" x14ac:dyDescent="0.25">
      <c r="C52" s="12"/>
      <c r="Q52" s="49"/>
    </row>
    <row r="53" spans="3:17" x14ac:dyDescent="0.25">
      <c r="C53" s="12"/>
      <c r="Q53" s="49"/>
    </row>
    <row r="54" spans="3:17" x14ac:dyDescent="0.25">
      <c r="C54" s="12"/>
      <c r="Q54" s="49"/>
    </row>
    <row r="55" spans="3:17" x14ac:dyDescent="0.25">
      <c r="C55" s="12"/>
      <c r="Q55" s="49"/>
    </row>
    <row r="56" spans="3:17" x14ac:dyDescent="0.25">
      <c r="C56" s="12"/>
      <c r="Q56" s="49"/>
    </row>
    <row r="57" spans="3:17" x14ac:dyDescent="0.25">
      <c r="C57" s="12"/>
      <c r="Q57" s="49"/>
    </row>
    <row r="58" spans="3:17" x14ac:dyDescent="0.25">
      <c r="C58" s="12"/>
      <c r="Q58" s="49"/>
    </row>
    <row r="59" spans="3:17" x14ac:dyDescent="0.25">
      <c r="C59" s="12"/>
      <c r="Q59" s="49"/>
    </row>
    <row r="60" spans="3:17" x14ac:dyDescent="0.25">
      <c r="C60" s="12"/>
      <c r="Q60" s="49"/>
    </row>
    <row r="61" spans="3:17" x14ac:dyDescent="0.25">
      <c r="C61" s="12"/>
      <c r="Q61" s="49"/>
    </row>
    <row r="62" spans="3:17" x14ac:dyDescent="0.25">
      <c r="C62" s="12"/>
      <c r="Q62" s="49"/>
    </row>
    <row r="63" spans="3:17" x14ac:dyDescent="0.25">
      <c r="C63" s="12"/>
      <c r="Q63" s="49"/>
    </row>
    <row r="64" spans="3:17" x14ac:dyDescent="0.25">
      <c r="C64" s="12"/>
      <c r="Q64" s="49"/>
    </row>
    <row r="65" spans="3:17" x14ac:dyDescent="0.25">
      <c r="C65" s="12"/>
      <c r="Q65" s="49"/>
    </row>
    <row r="66" spans="3:17" x14ac:dyDescent="0.25">
      <c r="C66" s="12"/>
      <c r="Q66" s="49"/>
    </row>
    <row r="67" spans="3:17" x14ac:dyDescent="0.25">
      <c r="C67" s="12"/>
      <c r="Q67" s="49"/>
    </row>
    <row r="68" spans="3:17" x14ac:dyDescent="0.25">
      <c r="C68" s="12"/>
      <c r="Q68" s="49"/>
    </row>
    <row r="69" spans="3:17" x14ac:dyDescent="0.25">
      <c r="C69" s="12"/>
      <c r="Q69" s="49"/>
    </row>
    <row r="70" spans="3:17" x14ac:dyDescent="0.25">
      <c r="C70" s="12"/>
      <c r="Q70" s="49"/>
    </row>
    <row r="71" spans="3:17" x14ac:dyDescent="0.25">
      <c r="C71" s="12"/>
      <c r="Q71" s="49"/>
    </row>
    <row r="72" spans="3:17" x14ac:dyDescent="0.25">
      <c r="C72" s="12"/>
      <c r="Q72" s="49"/>
    </row>
    <row r="73" spans="3:17" x14ac:dyDescent="0.25">
      <c r="C73" s="12"/>
      <c r="Q73" s="49"/>
    </row>
    <row r="74" spans="3:17" x14ac:dyDescent="0.25">
      <c r="C74" s="12"/>
      <c r="Q74" s="49"/>
    </row>
    <row r="75" spans="3:17" x14ac:dyDescent="0.25">
      <c r="C75" s="12"/>
      <c r="Q75" s="49"/>
    </row>
    <row r="76" spans="3:17" x14ac:dyDescent="0.25">
      <c r="C76" s="12"/>
      <c r="Q76" s="49"/>
    </row>
    <row r="77" spans="3:17" x14ac:dyDescent="0.25">
      <c r="C77" s="12"/>
      <c r="Q77" s="49"/>
    </row>
    <row r="78" spans="3:17" x14ac:dyDescent="0.25">
      <c r="C78" s="12"/>
      <c r="Q78" s="49"/>
    </row>
    <row r="79" spans="3:17" x14ac:dyDescent="0.25">
      <c r="C79" s="12"/>
      <c r="Q79" s="49"/>
    </row>
    <row r="80" spans="3:17" x14ac:dyDescent="0.25">
      <c r="C80" s="12"/>
      <c r="Q80" s="49"/>
    </row>
    <row r="81" spans="3:17" x14ac:dyDescent="0.25">
      <c r="C81" s="12"/>
      <c r="Q81" s="49"/>
    </row>
    <row r="82" spans="3:17" x14ac:dyDescent="0.25">
      <c r="C82" s="12"/>
      <c r="Q82" s="49"/>
    </row>
    <row r="83" spans="3:17" x14ac:dyDescent="0.25">
      <c r="C83" s="12"/>
      <c r="Q83" s="49"/>
    </row>
    <row r="84" spans="3:17" x14ac:dyDescent="0.25">
      <c r="C84" s="12"/>
      <c r="Q84" s="49"/>
    </row>
    <row r="85" spans="3:17" x14ac:dyDescent="0.25">
      <c r="C85" s="12"/>
      <c r="Q85" s="49"/>
    </row>
    <row r="86" spans="3:17" x14ac:dyDescent="0.25">
      <c r="C86" s="12"/>
      <c r="Q86" s="49"/>
    </row>
    <row r="87" spans="3:17" x14ac:dyDescent="0.25">
      <c r="C87" s="12"/>
      <c r="Q87" s="49"/>
    </row>
    <row r="88" spans="3:17" x14ac:dyDescent="0.25">
      <c r="C88" s="12"/>
      <c r="Q88" s="49"/>
    </row>
    <row r="89" spans="3:17" x14ac:dyDescent="0.25">
      <c r="C89" s="12"/>
      <c r="Q89" s="49"/>
    </row>
    <row r="90" spans="3:17" x14ac:dyDescent="0.25">
      <c r="C90" s="12"/>
      <c r="Q90" s="49"/>
    </row>
    <row r="91" spans="3:17" x14ac:dyDescent="0.25">
      <c r="C91" s="12"/>
      <c r="Q91" s="49"/>
    </row>
    <row r="92" spans="3:17" x14ac:dyDescent="0.25">
      <c r="C92" s="12"/>
      <c r="Q92" s="49"/>
    </row>
    <row r="93" spans="3:17" x14ac:dyDescent="0.25">
      <c r="C93" s="12"/>
      <c r="Q93" s="49"/>
    </row>
    <row r="94" spans="3:17" x14ac:dyDescent="0.25">
      <c r="C94" s="12"/>
      <c r="Q94" s="49"/>
    </row>
    <row r="95" spans="3:17" ht="15.75" customHeight="1" thickBot="1" x14ac:dyDescent="0.3">
      <c r="C95" s="16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1"/>
    </row>
  </sheetData>
  <autoFilter ref="A10:R10" xr:uid="{00000000-0009-0000-0000-000004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4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G1" sqref="G1:Q1048576"/>
    </sheetView>
  </sheetViews>
  <sheetFormatPr defaultRowHeight="15" x14ac:dyDescent="0.25"/>
  <cols>
    <col min="1" max="1" width="5" style="80" hidden="1" customWidth="1"/>
    <col min="2" max="2" width="14" style="80" hidden="1" customWidth="1"/>
    <col min="3" max="3" width="17.140625" style="80" hidden="1" customWidth="1"/>
    <col min="4" max="4" width="7.85546875" style="80" hidden="1" customWidth="1"/>
    <col min="5" max="5" width="39" style="80" bestFit="1" customWidth="1"/>
    <col min="6" max="6" width="16.42578125" style="80" bestFit="1" customWidth="1"/>
    <col min="7" max="7" width="15.5703125" style="80" bestFit="1" customWidth="1"/>
    <col min="8" max="16" width="12.140625" style="240" hidden="1" customWidth="1"/>
    <col min="17" max="17" width="18.28515625" style="80" customWidth="1"/>
    <col min="18" max="18" width="13.140625" style="80" customWidth="1"/>
    <col min="19" max="19" width="9.7109375" style="80" customWidth="1"/>
    <col min="20" max="20" width="11.28515625" style="80" customWidth="1"/>
    <col min="21" max="21" width="18.85546875" style="80" bestFit="1" customWidth="1"/>
    <col min="22" max="22" width="16.7109375" style="80" bestFit="1" customWidth="1"/>
    <col min="23" max="23" width="20.5703125" style="80" bestFit="1" customWidth="1"/>
    <col min="24" max="24" width="20.42578125" style="80" bestFit="1" customWidth="1"/>
    <col min="25" max="25" width="20.7109375" style="80" bestFit="1" customWidth="1"/>
    <col min="26" max="26" width="23.5703125" style="80" bestFit="1" customWidth="1"/>
    <col min="27" max="27" width="25.28515625" style="80" bestFit="1" customWidth="1"/>
    <col min="28" max="28" width="16.42578125" style="80" bestFit="1" customWidth="1"/>
    <col min="30" max="30" width="0" style="80" hidden="1"/>
  </cols>
  <sheetData>
    <row r="1" spans="2:29" ht="15.75" customHeight="1" x14ac:dyDescent="0.25">
      <c r="E1" s="28" t="s">
        <v>133</v>
      </c>
      <c r="F1" s="305" t="s">
        <v>164</v>
      </c>
      <c r="G1" s="305">
        <f>output!B15</f>
        <v>0</v>
      </c>
      <c r="Q1" s="305" t="s">
        <v>55</v>
      </c>
      <c r="R1" s="305">
        <f>output!A15</f>
        <v>0</v>
      </c>
      <c r="S1" s="10"/>
      <c r="T1" s="11"/>
      <c r="U1" s="76" t="s">
        <v>101</v>
      </c>
    </row>
    <row r="2" spans="2:29" ht="15.75" customHeight="1" x14ac:dyDescent="0.25">
      <c r="E2" s="29" t="s">
        <v>135</v>
      </c>
      <c r="F2" s="316"/>
      <c r="G2" s="316"/>
      <c r="Q2" s="306"/>
      <c r="R2" s="316"/>
      <c r="T2" s="13"/>
    </row>
    <row r="3" spans="2:29" x14ac:dyDescent="0.25">
      <c r="E3" s="12"/>
      <c r="T3" s="13"/>
    </row>
    <row r="4" spans="2:29" x14ac:dyDescent="0.25">
      <c r="E4" s="12"/>
      <c r="T4" s="13"/>
    </row>
    <row r="5" spans="2:29" x14ac:dyDescent="0.25">
      <c r="E5" s="12" t="s">
        <v>136</v>
      </c>
      <c r="G5">
        <f>COUNTA(output!E3:E200)</f>
        <v>0</v>
      </c>
      <c r="T5" s="13"/>
    </row>
    <row r="6" spans="2:29" x14ac:dyDescent="0.25">
      <c r="E6" s="12" t="s">
        <v>165</v>
      </c>
      <c r="Q6">
        <f>G5-Q7</f>
        <v>0</v>
      </c>
      <c r="R6" t="s">
        <v>139</v>
      </c>
      <c r="T6" s="13"/>
    </row>
    <row r="7" spans="2:29" x14ac:dyDescent="0.25">
      <c r="E7" s="12" t="s">
        <v>166</v>
      </c>
      <c r="Q7">
        <f>COUNTA(E15:E38)</f>
        <v>0</v>
      </c>
      <c r="R7" t="s">
        <v>139</v>
      </c>
      <c r="S7" s="100" t="e">
        <f>Q7/G5</f>
        <v>#DIV/0!</v>
      </c>
      <c r="T7" s="13"/>
    </row>
    <row r="8" spans="2:29" x14ac:dyDescent="0.25">
      <c r="E8" s="12" t="s">
        <v>47</v>
      </c>
      <c r="F8">
        <f>SUM(output!Y3:Y200)</f>
        <v>0</v>
      </c>
      <c r="G8" t="s">
        <v>167</v>
      </c>
      <c r="Q8">
        <f>U8</f>
        <v>0</v>
      </c>
      <c r="R8" t="s">
        <v>131</v>
      </c>
      <c r="S8" s="100" t="e">
        <f>F8/Q8</f>
        <v>#DIV/0!</v>
      </c>
      <c r="T8" s="13"/>
      <c r="U8">
        <f>SUM(output!Z3:Z200)</f>
        <v>0</v>
      </c>
    </row>
    <row r="9" spans="2:29" x14ac:dyDescent="0.25">
      <c r="E9" s="12"/>
      <c r="F9"/>
      <c r="G9" s="208" t="s">
        <v>245</v>
      </c>
      <c r="S9" s="208">
        <f>SUM(scrap_type_machines!AB:AB)</f>
        <v>0</v>
      </c>
      <c r="T9" s="13"/>
    </row>
    <row r="10" spans="2:29" x14ac:dyDescent="0.25">
      <c r="G10" s="80" t="s">
        <v>223</v>
      </c>
      <c r="Q10" s="208"/>
      <c r="R10" s="208"/>
      <c r="S10" s="80">
        <f>SUM(scrap_type_machines!Z:Z)</f>
        <v>0</v>
      </c>
      <c r="T10" s="13"/>
    </row>
    <row r="11" spans="2:29" x14ac:dyDescent="0.25">
      <c r="B11" t="s">
        <v>168</v>
      </c>
      <c r="E11" s="12" t="s">
        <v>224</v>
      </c>
      <c r="F11" s="80">
        <f>SUM(scrap_machine!W:W)</f>
        <v>0</v>
      </c>
      <c r="G11" s="80" t="s">
        <v>225</v>
      </c>
      <c r="S11" s="80">
        <f>SUM(scrap_type_machines!Y:Y)</f>
        <v>0</v>
      </c>
      <c r="T11" s="13"/>
    </row>
    <row r="12" spans="2:29" s="164" customFormat="1" x14ac:dyDescent="0.25">
      <c r="E12" s="80" t="s">
        <v>226</v>
      </c>
      <c r="F12" s="80">
        <f>SUM(scrap_machine!U:U)</f>
        <v>0</v>
      </c>
      <c r="G12" s="80" t="s">
        <v>227</v>
      </c>
      <c r="H12" s="240"/>
      <c r="I12" s="240"/>
      <c r="J12" s="240"/>
      <c r="K12" s="240"/>
      <c r="L12" s="240"/>
      <c r="M12" s="240"/>
      <c r="N12" s="240"/>
      <c r="O12" s="240"/>
      <c r="P12" s="240"/>
      <c r="Q12" s="80"/>
      <c r="R12" s="80"/>
      <c r="S12" s="80">
        <f>SUM(scrap_type_machines!AA:AA)</f>
        <v>0</v>
      </c>
      <c r="T12" s="13"/>
    </row>
    <row r="13" spans="2:29" ht="15.75" customHeight="1" thickBot="1" x14ac:dyDescent="0.3">
      <c r="E13" s="12" t="s">
        <v>169</v>
      </c>
      <c r="F13" s="17"/>
      <c r="G13" s="101"/>
      <c r="Q13" s="17"/>
      <c r="R13" s="17"/>
      <c r="S13" s="17"/>
      <c r="T13" s="18"/>
    </row>
    <row r="14" spans="2:29" s="79" customFormat="1" ht="33" customHeight="1" x14ac:dyDescent="0.25">
      <c r="E14" s="4" t="s">
        <v>106</v>
      </c>
      <c r="F14" s="4" t="s">
        <v>107</v>
      </c>
      <c r="G14" s="97" t="s">
        <v>125</v>
      </c>
      <c r="H14" s="4" t="s">
        <v>116</v>
      </c>
      <c r="I14" s="4" t="s">
        <v>117</v>
      </c>
      <c r="J14" s="4" t="s">
        <v>118</v>
      </c>
      <c r="K14" s="4" t="s">
        <v>119</v>
      </c>
      <c r="L14" s="4" t="s">
        <v>120</v>
      </c>
      <c r="M14" s="4" t="s">
        <v>121</v>
      </c>
      <c r="N14" s="4" t="s">
        <v>122</v>
      </c>
      <c r="O14" s="4" t="s">
        <v>123</v>
      </c>
      <c r="P14" s="4" t="s">
        <v>124</v>
      </c>
      <c r="Q14" s="4" t="s">
        <v>127</v>
      </c>
      <c r="R14" s="4" t="s">
        <v>129</v>
      </c>
      <c r="S14" s="4" t="s">
        <v>130</v>
      </c>
      <c r="T14" s="21" t="s">
        <v>170</v>
      </c>
      <c r="U14" s="19"/>
      <c r="AC14" s="102"/>
    </row>
    <row r="15" spans="2:29" s="14" customFormat="1" x14ac:dyDescent="0.25">
      <c r="E15" s="59"/>
      <c r="G15" s="95"/>
      <c r="H15" s="240"/>
      <c r="I15" s="240"/>
      <c r="J15" s="240"/>
      <c r="K15" s="240"/>
      <c r="L15" s="240"/>
      <c r="M15" s="240"/>
      <c r="N15" s="240"/>
      <c r="O15" s="240"/>
      <c r="P15" s="240"/>
      <c r="T15" s="103" t="str">
        <f t="shared" ref="T15:T51" si="0">IFERROR(Q15/R15,"")</f>
        <v/>
      </c>
      <c r="U15" s="7"/>
      <c r="AC15" s="95"/>
    </row>
    <row r="16" spans="2:29" s="14" customFormat="1" x14ac:dyDescent="0.25">
      <c r="E16" s="59"/>
      <c r="G16" s="95"/>
      <c r="H16" s="240"/>
      <c r="I16" s="240"/>
      <c r="J16" s="240"/>
      <c r="K16" s="240"/>
      <c r="L16" s="240"/>
      <c r="M16" s="240"/>
      <c r="N16" s="240"/>
      <c r="O16" s="240"/>
      <c r="P16" s="240"/>
      <c r="T16" s="103" t="str">
        <f t="shared" si="0"/>
        <v/>
      </c>
      <c r="U16" s="7"/>
      <c r="AC16" s="95"/>
    </row>
    <row r="17" spans="5:29" s="14" customFormat="1" x14ac:dyDescent="0.25">
      <c r="E17" s="59"/>
      <c r="G17" s="95"/>
      <c r="H17" s="240"/>
      <c r="I17" s="240"/>
      <c r="J17" s="240"/>
      <c r="K17" s="240"/>
      <c r="L17" s="240"/>
      <c r="M17" s="240"/>
      <c r="N17" s="240"/>
      <c r="O17" s="240"/>
      <c r="P17" s="240"/>
      <c r="T17" s="103" t="str">
        <f t="shared" si="0"/>
        <v/>
      </c>
      <c r="U17" s="7"/>
      <c r="AC17" s="95"/>
    </row>
    <row r="18" spans="5:29" s="14" customFormat="1" x14ac:dyDescent="0.25">
      <c r="E18" s="59"/>
      <c r="G18" s="95"/>
      <c r="H18" s="240"/>
      <c r="I18" s="240"/>
      <c r="J18" s="240"/>
      <c r="K18" s="240"/>
      <c r="L18" s="240"/>
      <c r="M18" s="240"/>
      <c r="N18" s="240"/>
      <c r="O18" s="240"/>
      <c r="P18" s="240"/>
      <c r="T18" s="103" t="str">
        <f t="shared" si="0"/>
        <v/>
      </c>
      <c r="U18" s="7"/>
      <c r="AC18" s="95"/>
    </row>
    <row r="19" spans="5:29" s="14" customFormat="1" x14ac:dyDescent="0.25">
      <c r="E19" s="59"/>
      <c r="G19" s="95"/>
      <c r="H19" s="240"/>
      <c r="I19" s="240"/>
      <c r="J19" s="240"/>
      <c r="K19" s="240"/>
      <c r="L19" s="240"/>
      <c r="M19" s="240"/>
      <c r="N19" s="240"/>
      <c r="O19" s="240"/>
      <c r="P19" s="240"/>
      <c r="T19" s="103" t="str">
        <f t="shared" si="0"/>
        <v/>
      </c>
      <c r="U19" s="7"/>
      <c r="AC19" s="95"/>
    </row>
    <row r="20" spans="5:29" s="14" customFormat="1" x14ac:dyDescent="0.25">
      <c r="E20" s="59"/>
      <c r="G20" s="95"/>
      <c r="H20" s="240"/>
      <c r="I20" s="240"/>
      <c r="J20" s="240"/>
      <c r="K20" s="240"/>
      <c r="L20" s="240"/>
      <c r="M20" s="240"/>
      <c r="N20" s="240"/>
      <c r="O20" s="240"/>
      <c r="P20" s="240"/>
      <c r="T20" s="103" t="str">
        <f t="shared" si="0"/>
        <v/>
      </c>
      <c r="U20" s="7"/>
      <c r="AC20" s="95"/>
    </row>
    <row r="21" spans="5:29" s="14" customFormat="1" x14ac:dyDescent="0.25">
      <c r="E21" s="59"/>
      <c r="G21" s="95"/>
      <c r="H21" s="240"/>
      <c r="I21" s="240"/>
      <c r="J21" s="240"/>
      <c r="K21" s="240"/>
      <c r="L21" s="240"/>
      <c r="M21" s="240"/>
      <c r="N21" s="240"/>
      <c r="O21" s="240"/>
      <c r="P21" s="240"/>
      <c r="T21" s="103" t="str">
        <f t="shared" si="0"/>
        <v/>
      </c>
      <c r="U21" s="7"/>
      <c r="AC21" s="95"/>
    </row>
    <row r="22" spans="5:29" s="14" customFormat="1" x14ac:dyDescent="0.25">
      <c r="E22" s="59"/>
      <c r="G22" s="95"/>
      <c r="H22" s="240"/>
      <c r="I22" s="240"/>
      <c r="J22" s="240"/>
      <c r="K22" s="240"/>
      <c r="L22" s="240"/>
      <c r="M22" s="240"/>
      <c r="N22" s="240"/>
      <c r="O22" s="240"/>
      <c r="P22" s="240"/>
      <c r="T22" s="103" t="str">
        <f t="shared" si="0"/>
        <v/>
      </c>
      <c r="U22" s="7"/>
      <c r="AC22" s="95"/>
    </row>
    <row r="23" spans="5:29" s="14" customFormat="1" x14ac:dyDescent="0.25">
      <c r="E23" s="59"/>
      <c r="G23" s="95"/>
      <c r="H23" s="240"/>
      <c r="I23" s="240"/>
      <c r="J23" s="240"/>
      <c r="K23" s="240"/>
      <c r="L23" s="240"/>
      <c r="M23" s="240"/>
      <c r="N23" s="240"/>
      <c r="O23" s="240"/>
      <c r="P23" s="240"/>
      <c r="T23" s="103" t="str">
        <f t="shared" si="0"/>
        <v/>
      </c>
      <c r="U23" s="7"/>
      <c r="AC23" s="95"/>
    </row>
    <row r="24" spans="5:29" s="14" customFormat="1" x14ac:dyDescent="0.25">
      <c r="E24" s="59"/>
      <c r="G24" s="95"/>
      <c r="H24" s="240"/>
      <c r="I24" s="240"/>
      <c r="J24" s="240"/>
      <c r="K24" s="240"/>
      <c r="L24" s="240"/>
      <c r="M24" s="240"/>
      <c r="N24" s="240"/>
      <c r="O24" s="240"/>
      <c r="P24" s="240"/>
      <c r="T24" s="103" t="str">
        <f t="shared" si="0"/>
        <v/>
      </c>
      <c r="U24" s="7"/>
      <c r="AC24" s="95"/>
    </row>
    <row r="25" spans="5:29" s="14" customFormat="1" x14ac:dyDescent="0.25">
      <c r="E25" s="59"/>
      <c r="G25" s="95"/>
      <c r="H25" s="240"/>
      <c r="I25" s="240"/>
      <c r="J25" s="240"/>
      <c r="K25" s="240"/>
      <c r="L25" s="240"/>
      <c r="M25" s="240"/>
      <c r="N25" s="240"/>
      <c r="O25" s="240"/>
      <c r="P25" s="240"/>
      <c r="T25" s="103" t="str">
        <f t="shared" si="0"/>
        <v/>
      </c>
      <c r="U25" s="7"/>
      <c r="AC25" s="95"/>
    </row>
    <row r="26" spans="5:29" s="14" customFormat="1" x14ac:dyDescent="0.25">
      <c r="E26" s="59"/>
      <c r="G26" s="95"/>
      <c r="H26" s="240"/>
      <c r="I26" s="240"/>
      <c r="J26" s="240"/>
      <c r="K26" s="240"/>
      <c r="L26" s="240"/>
      <c r="M26" s="240"/>
      <c r="N26" s="240"/>
      <c r="O26" s="240"/>
      <c r="P26" s="240"/>
      <c r="T26" s="103" t="str">
        <f t="shared" si="0"/>
        <v/>
      </c>
      <c r="U26" s="7"/>
      <c r="AC26" s="95"/>
    </row>
    <row r="27" spans="5:29" s="14" customFormat="1" x14ac:dyDescent="0.25">
      <c r="E27" s="59"/>
      <c r="G27" s="95"/>
      <c r="H27" s="240"/>
      <c r="I27" s="240"/>
      <c r="J27" s="240"/>
      <c r="K27" s="240"/>
      <c r="L27" s="240"/>
      <c r="M27" s="240"/>
      <c r="N27" s="240"/>
      <c r="O27" s="240"/>
      <c r="P27" s="240"/>
      <c r="T27" s="103" t="str">
        <f t="shared" si="0"/>
        <v/>
      </c>
      <c r="U27" s="7"/>
    </row>
    <row r="28" spans="5:29" s="14" customFormat="1" x14ac:dyDescent="0.25">
      <c r="E28" s="59"/>
      <c r="G28" s="95"/>
      <c r="H28" s="240"/>
      <c r="I28" s="240"/>
      <c r="J28" s="240"/>
      <c r="K28" s="240"/>
      <c r="L28" s="240"/>
      <c r="M28" s="240"/>
      <c r="N28" s="240"/>
      <c r="O28" s="240"/>
      <c r="P28" s="240"/>
      <c r="T28" s="103" t="str">
        <f t="shared" si="0"/>
        <v/>
      </c>
      <c r="U28" s="7"/>
    </row>
    <row r="29" spans="5:29" s="14" customFormat="1" x14ac:dyDescent="0.25">
      <c r="E29" s="59"/>
      <c r="G29" s="95"/>
      <c r="H29" s="240"/>
      <c r="I29" s="240"/>
      <c r="J29" s="240"/>
      <c r="K29" s="240"/>
      <c r="L29" s="240"/>
      <c r="M29" s="240"/>
      <c r="N29" s="240"/>
      <c r="O29" s="240"/>
      <c r="P29" s="240"/>
      <c r="T29" s="103" t="str">
        <f t="shared" si="0"/>
        <v/>
      </c>
      <c r="U29" s="7"/>
    </row>
    <row r="30" spans="5:29" s="14" customFormat="1" x14ac:dyDescent="0.25">
      <c r="E30" s="59"/>
      <c r="G30" s="95"/>
      <c r="H30" s="240"/>
      <c r="I30" s="240"/>
      <c r="J30" s="240"/>
      <c r="K30" s="240"/>
      <c r="L30" s="240"/>
      <c r="M30" s="240"/>
      <c r="N30" s="240"/>
      <c r="O30" s="240"/>
      <c r="P30" s="240"/>
      <c r="T30" s="103" t="str">
        <f t="shared" si="0"/>
        <v/>
      </c>
      <c r="U30" s="7"/>
    </row>
    <row r="31" spans="5:29" s="14" customFormat="1" x14ac:dyDescent="0.25">
      <c r="E31" s="59"/>
      <c r="G31" s="95"/>
      <c r="H31" s="240"/>
      <c r="I31" s="240"/>
      <c r="J31" s="240"/>
      <c r="K31" s="240"/>
      <c r="L31" s="240"/>
      <c r="M31" s="240"/>
      <c r="N31" s="240"/>
      <c r="O31" s="240"/>
      <c r="P31" s="240"/>
      <c r="T31" s="103" t="str">
        <f t="shared" si="0"/>
        <v/>
      </c>
      <c r="U31" s="7"/>
    </row>
    <row r="32" spans="5:29" s="14" customFormat="1" x14ac:dyDescent="0.25">
      <c r="E32" s="59"/>
      <c r="G32" s="95"/>
      <c r="H32" s="240"/>
      <c r="I32" s="240"/>
      <c r="J32" s="240"/>
      <c r="K32" s="240"/>
      <c r="L32" s="240"/>
      <c r="M32" s="240"/>
      <c r="N32" s="240"/>
      <c r="O32" s="240"/>
      <c r="P32" s="240"/>
      <c r="T32" s="103" t="str">
        <f t="shared" si="0"/>
        <v/>
      </c>
      <c r="U32" s="7"/>
    </row>
    <row r="33" spans="5:21" s="14" customFormat="1" x14ac:dyDescent="0.25">
      <c r="E33" s="59"/>
      <c r="G33" s="95"/>
      <c r="H33" s="240"/>
      <c r="I33" s="240"/>
      <c r="J33" s="240"/>
      <c r="K33" s="240"/>
      <c r="L33" s="240"/>
      <c r="M33" s="240"/>
      <c r="N33" s="240"/>
      <c r="O33" s="240"/>
      <c r="P33" s="240"/>
      <c r="T33" s="103" t="str">
        <f t="shared" si="0"/>
        <v/>
      </c>
      <c r="U33" s="7"/>
    </row>
    <row r="34" spans="5:21" s="14" customFormat="1" x14ac:dyDescent="0.25">
      <c r="E34" s="59"/>
      <c r="G34" s="95"/>
      <c r="H34" s="240"/>
      <c r="I34" s="240"/>
      <c r="J34" s="240"/>
      <c r="K34" s="240"/>
      <c r="L34" s="240"/>
      <c r="M34" s="240"/>
      <c r="N34" s="240"/>
      <c r="O34" s="240"/>
      <c r="P34" s="240"/>
      <c r="T34" s="103" t="str">
        <f t="shared" si="0"/>
        <v/>
      </c>
      <c r="U34" s="7"/>
    </row>
    <row r="35" spans="5:21" s="14" customFormat="1" x14ac:dyDescent="0.25">
      <c r="E35" s="59"/>
      <c r="G35" s="95"/>
      <c r="H35" s="240"/>
      <c r="I35" s="240"/>
      <c r="J35" s="240"/>
      <c r="K35" s="240"/>
      <c r="L35" s="240"/>
      <c r="M35" s="240"/>
      <c r="N35" s="240"/>
      <c r="O35" s="240"/>
      <c r="P35" s="240"/>
      <c r="T35" s="103" t="str">
        <f t="shared" si="0"/>
        <v/>
      </c>
      <c r="U35" s="7"/>
    </row>
    <row r="36" spans="5:21" s="14" customFormat="1" x14ac:dyDescent="0.25">
      <c r="E36" s="59"/>
      <c r="G36" s="95"/>
      <c r="H36" s="240"/>
      <c r="I36" s="240"/>
      <c r="J36" s="240"/>
      <c r="K36" s="240"/>
      <c r="L36" s="240"/>
      <c r="M36" s="240"/>
      <c r="N36" s="240"/>
      <c r="O36" s="240"/>
      <c r="P36" s="240"/>
      <c r="T36" s="103" t="str">
        <f t="shared" si="0"/>
        <v/>
      </c>
      <c r="U36" s="7"/>
    </row>
    <row r="37" spans="5:21" s="14" customFormat="1" x14ac:dyDescent="0.25">
      <c r="E37" s="59"/>
      <c r="G37" s="95"/>
      <c r="H37" s="240"/>
      <c r="I37" s="240"/>
      <c r="J37" s="240"/>
      <c r="K37" s="240"/>
      <c r="L37" s="240"/>
      <c r="M37" s="240"/>
      <c r="N37" s="240"/>
      <c r="O37" s="240"/>
      <c r="P37" s="240"/>
      <c r="T37" s="103" t="str">
        <f t="shared" si="0"/>
        <v/>
      </c>
      <c r="U37" s="7"/>
    </row>
    <row r="38" spans="5:21" s="14" customFormat="1" x14ac:dyDescent="0.25">
      <c r="E38" s="59"/>
      <c r="G38" s="95"/>
      <c r="H38" s="240"/>
      <c r="I38" s="240"/>
      <c r="J38" s="240"/>
      <c r="K38" s="240"/>
      <c r="L38" s="240"/>
      <c r="M38" s="240"/>
      <c r="N38" s="240"/>
      <c r="O38" s="240"/>
      <c r="P38" s="240"/>
      <c r="T38" s="103" t="str">
        <f t="shared" si="0"/>
        <v/>
      </c>
      <c r="U38" s="7"/>
    </row>
    <row r="39" spans="5:21" x14ac:dyDescent="0.25">
      <c r="E39" s="12"/>
      <c r="T39" s="103" t="str">
        <f t="shared" si="0"/>
        <v/>
      </c>
    </row>
    <row r="40" spans="5:21" x14ac:dyDescent="0.25">
      <c r="E40" s="12"/>
      <c r="T40" s="103" t="str">
        <f t="shared" si="0"/>
        <v/>
      </c>
    </row>
    <row r="41" spans="5:21" x14ac:dyDescent="0.25">
      <c r="E41" s="12"/>
      <c r="T41" s="103" t="str">
        <f t="shared" si="0"/>
        <v/>
      </c>
    </row>
    <row r="42" spans="5:21" x14ac:dyDescent="0.25">
      <c r="E42" s="12"/>
      <c r="T42" s="103" t="str">
        <f t="shared" si="0"/>
        <v/>
      </c>
    </row>
    <row r="43" spans="5:21" x14ac:dyDescent="0.25">
      <c r="E43" s="12"/>
      <c r="T43" s="103" t="str">
        <f t="shared" si="0"/>
        <v/>
      </c>
    </row>
    <row r="44" spans="5:21" x14ac:dyDescent="0.25">
      <c r="E44" s="12"/>
      <c r="T44" s="103" t="str">
        <f t="shared" si="0"/>
        <v/>
      </c>
    </row>
    <row r="45" spans="5:21" x14ac:dyDescent="0.25">
      <c r="E45" s="12"/>
      <c r="T45" s="103" t="str">
        <f t="shared" si="0"/>
        <v/>
      </c>
    </row>
    <row r="46" spans="5:21" x14ac:dyDescent="0.25">
      <c r="E46" s="12"/>
      <c r="T46" s="103" t="str">
        <f t="shared" si="0"/>
        <v/>
      </c>
    </row>
    <row r="47" spans="5:21" x14ac:dyDescent="0.25">
      <c r="E47" s="12"/>
      <c r="T47" s="103" t="str">
        <f t="shared" si="0"/>
        <v/>
      </c>
    </row>
    <row r="48" spans="5:21" x14ac:dyDescent="0.25">
      <c r="E48" s="12"/>
      <c r="T48" s="103" t="str">
        <f t="shared" si="0"/>
        <v/>
      </c>
    </row>
    <row r="49" spans="5:20" x14ac:dyDescent="0.25">
      <c r="E49" s="12"/>
      <c r="T49" s="103" t="str">
        <f t="shared" si="0"/>
        <v/>
      </c>
    </row>
    <row r="50" spans="5:20" x14ac:dyDescent="0.25">
      <c r="E50" s="12"/>
      <c r="T50" s="103" t="str">
        <f t="shared" si="0"/>
        <v/>
      </c>
    </row>
    <row r="51" spans="5:20" x14ac:dyDescent="0.25">
      <c r="E51" s="12"/>
      <c r="T51" s="103" t="str">
        <f t="shared" si="0"/>
        <v/>
      </c>
    </row>
    <row r="52" spans="5:20" x14ac:dyDescent="0.25">
      <c r="E52" s="12"/>
      <c r="T52" s="13"/>
    </row>
    <row r="53" spans="5:20" x14ac:dyDescent="0.25">
      <c r="E53" s="12"/>
      <c r="T53" s="13"/>
    </row>
    <row r="54" spans="5:20" x14ac:dyDescent="0.25">
      <c r="E54" s="12"/>
      <c r="T54" s="13"/>
    </row>
    <row r="55" spans="5:20" x14ac:dyDescent="0.25">
      <c r="E55" s="12"/>
      <c r="T55" s="13"/>
    </row>
    <row r="56" spans="5:20" x14ac:dyDescent="0.25">
      <c r="E56" s="12"/>
      <c r="T56" s="13"/>
    </row>
    <row r="57" spans="5:20" x14ac:dyDescent="0.25">
      <c r="E57" s="12"/>
      <c r="T57" s="13"/>
    </row>
    <row r="58" spans="5:20" x14ac:dyDescent="0.25">
      <c r="E58" s="12"/>
      <c r="T58" s="13"/>
    </row>
    <row r="59" spans="5:20" x14ac:dyDescent="0.25">
      <c r="E59" s="12"/>
      <c r="T59" s="13"/>
    </row>
    <row r="60" spans="5:20" x14ac:dyDescent="0.25">
      <c r="E60" s="12"/>
      <c r="T60" s="13"/>
    </row>
    <row r="61" spans="5:20" x14ac:dyDescent="0.25">
      <c r="E61" s="12"/>
      <c r="T61" s="13"/>
    </row>
    <row r="62" spans="5:20" x14ac:dyDescent="0.25">
      <c r="E62" s="12"/>
      <c r="T62" s="13"/>
    </row>
    <row r="63" spans="5:20" x14ac:dyDescent="0.25">
      <c r="E63" s="12"/>
      <c r="T63" s="13"/>
    </row>
    <row r="64" spans="5:20" x14ac:dyDescent="0.25">
      <c r="E64" s="12"/>
      <c r="T64" s="13"/>
    </row>
    <row r="65" spans="5:20" x14ac:dyDescent="0.25">
      <c r="E65" s="12"/>
      <c r="T65" s="13"/>
    </row>
    <row r="66" spans="5:20" x14ac:dyDescent="0.25">
      <c r="E66" s="12"/>
      <c r="T66" s="13"/>
    </row>
    <row r="67" spans="5:20" x14ac:dyDescent="0.25">
      <c r="E67" s="12"/>
      <c r="T67" s="13"/>
    </row>
    <row r="68" spans="5:20" x14ac:dyDescent="0.25">
      <c r="E68" s="12"/>
      <c r="T68" s="13"/>
    </row>
    <row r="69" spans="5:20" x14ac:dyDescent="0.25">
      <c r="E69" s="12"/>
      <c r="T69" s="13"/>
    </row>
    <row r="70" spans="5:20" x14ac:dyDescent="0.25">
      <c r="E70" s="12"/>
      <c r="T70" s="13"/>
    </row>
    <row r="71" spans="5:20" x14ac:dyDescent="0.25">
      <c r="E71" s="12"/>
      <c r="T71" s="13"/>
    </row>
    <row r="72" spans="5:20" ht="15.75" customHeight="1" thickBot="1" x14ac:dyDescent="0.3">
      <c r="E72" s="16"/>
      <c r="F72" s="17"/>
      <c r="G72" s="17"/>
      <c r="Q72" s="17"/>
      <c r="R72" s="17"/>
      <c r="S72" s="17"/>
      <c r="T72" s="18"/>
    </row>
  </sheetData>
  <autoFilter ref="A14:AD14" xr:uid="{00000000-0009-0000-0000-000005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1" sqref="X1"/>
    </sheetView>
  </sheetViews>
  <sheetFormatPr defaultRowHeight="15" x14ac:dyDescent="0.25"/>
  <cols>
    <col min="1" max="1" width="5" style="80" hidden="1" customWidth="1"/>
    <col min="2" max="2" width="6.85546875" style="80" customWidth="1"/>
    <col min="3" max="3" width="11.28515625" style="80" customWidth="1"/>
    <col min="4" max="15" width="11.28515625" style="79" hidden="1" customWidth="1"/>
    <col min="16" max="21" width="11.28515625" style="79" customWidth="1"/>
  </cols>
  <sheetData>
    <row r="1" spans="1:30" x14ac:dyDescent="0.25">
      <c r="C1" s="14" t="s">
        <v>97</v>
      </c>
      <c r="P1" s="14" t="s">
        <v>188</v>
      </c>
      <c r="Q1" s="79" t="s">
        <v>99</v>
      </c>
      <c r="R1" s="79">
        <f>B3</f>
        <v>0</v>
      </c>
      <c r="S1" s="79" t="s">
        <v>55</v>
      </c>
      <c r="T1" s="79">
        <f>A3</f>
        <v>0</v>
      </c>
      <c r="W1" s="79"/>
      <c r="X1" s="76" t="s">
        <v>101</v>
      </c>
      <c r="Y1" s="79"/>
      <c r="Z1" s="79"/>
      <c r="AA1" s="79"/>
      <c r="AB1" s="79"/>
      <c r="AC1" s="79"/>
      <c r="AD1" s="79"/>
    </row>
    <row r="2" spans="1:30" ht="45" customHeight="1" x14ac:dyDescent="0.25">
      <c r="A2" s="5" t="s">
        <v>56</v>
      </c>
      <c r="B2" s="5" t="s">
        <v>57</v>
      </c>
      <c r="C2" s="5" t="s">
        <v>187</v>
      </c>
      <c r="D2" s="4" t="s">
        <v>173</v>
      </c>
      <c r="E2" s="4" t="s">
        <v>174</v>
      </c>
      <c r="F2" s="4" t="s">
        <v>175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 s="4" t="s">
        <v>122</v>
      </c>
      <c r="N2" s="4" t="s">
        <v>123</v>
      </c>
      <c r="O2" s="4" t="s">
        <v>124</v>
      </c>
      <c r="P2" s="4" t="s">
        <v>127</v>
      </c>
      <c r="Q2" s="4" t="s">
        <v>185</v>
      </c>
      <c r="R2" s="4" t="s">
        <v>82</v>
      </c>
      <c r="S2" s="4" t="s">
        <v>83</v>
      </c>
      <c r="T2" s="4" t="s">
        <v>84</v>
      </c>
      <c r="U2" s="4" t="s">
        <v>85</v>
      </c>
      <c r="V2" s="4" t="s">
        <v>208</v>
      </c>
      <c r="W2" s="23" t="s">
        <v>131</v>
      </c>
    </row>
    <row r="3" spans="1:30" ht="15" customHeight="1" x14ac:dyDescent="0.25">
      <c r="W3" s="102" t="str">
        <f t="shared" ref="W3:W34" si="0">IFERROR(P3/Q3,"")</f>
        <v/>
      </c>
    </row>
    <row r="4" spans="1:30" x14ac:dyDescent="0.25">
      <c r="W4" s="102" t="str">
        <f t="shared" si="0"/>
        <v/>
      </c>
    </row>
    <row r="5" spans="1:30" x14ac:dyDescent="0.25">
      <c r="W5" s="102" t="str">
        <f t="shared" si="0"/>
        <v/>
      </c>
    </row>
    <row r="6" spans="1:30" x14ac:dyDescent="0.25">
      <c r="W6" s="102" t="str">
        <f t="shared" si="0"/>
        <v/>
      </c>
    </row>
    <row r="7" spans="1:30" x14ac:dyDescent="0.25">
      <c r="W7" s="102" t="str">
        <f t="shared" si="0"/>
        <v/>
      </c>
    </row>
    <row r="8" spans="1:30" x14ac:dyDescent="0.25">
      <c r="W8" s="102" t="str">
        <f t="shared" si="0"/>
        <v/>
      </c>
    </row>
    <row r="9" spans="1:30" x14ac:dyDescent="0.25">
      <c r="W9" s="102" t="str">
        <f t="shared" si="0"/>
        <v/>
      </c>
    </row>
    <row r="10" spans="1:30" x14ac:dyDescent="0.25">
      <c r="W10" s="102" t="str">
        <f t="shared" si="0"/>
        <v/>
      </c>
    </row>
    <row r="11" spans="1:30" x14ac:dyDescent="0.25">
      <c r="W11" s="102" t="str">
        <f t="shared" si="0"/>
        <v/>
      </c>
    </row>
    <row r="12" spans="1:30" x14ac:dyDescent="0.25">
      <c r="W12" s="102" t="str">
        <f t="shared" si="0"/>
        <v/>
      </c>
    </row>
    <row r="13" spans="1:30" x14ac:dyDescent="0.25">
      <c r="W13" s="102" t="str">
        <f t="shared" si="0"/>
        <v/>
      </c>
    </row>
    <row r="14" spans="1:30" x14ac:dyDescent="0.25">
      <c r="W14" s="102" t="str">
        <f t="shared" si="0"/>
        <v/>
      </c>
    </row>
    <row r="15" spans="1:30" x14ac:dyDescent="0.25">
      <c r="W15" s="102" t="str">
        <f t="shared" si="0"/>
        <v/>
      </c>
    </row>
    <row r="16" spans="1:30" x14ac:dyDescent="0.25">
      <c r="W16" s="102" t="str">
        <f t="shared" si="0"/>
        <v/>
      </c>
    </row>
    <row r="17" spans="23:23" x14ac:dyDescent="0.25">
      <c r="W17" s="102" t="str">
        <f t="shared" si="0"/>
        <v/>
      </c>
    </row>
    <row r="18" spans="23:23" x14ac:dyDescent="0.25">
      <c r="W18" s="102" t="str">
        <f t="shared" si="0"/>
        <v/>
      </c>
    </row>
    <row r="19" spans="23:23" x14ac:dyDescent="0.25">
      <c r="W19" s="102" t="str">
        <f t="shared" si="0"/>
        <v/>
      </c>
    </row>
    <row r="20" spans="23:23" x14ac:dyDescent="0.25">
      <c r="W20" s="102" t="str">
        <f t="shared" si="0"/>
        <v/>
      </c>
    </row>
    <row r="21" spans="23:23" x14ac:dyDescent="0.25">
      <c r="W21" s="102" t="str">
        <f t="shared" si="0"/>
        <v/>
      </c>
    </row>
    <row r="22" spans="23:23" x14ac:dyDescent="0.25">
      <c r="W22" s="102" t="str">
        <f t="shared" si="0"/>
        <v/>
      </c>
    </row>
    <row r="23" spans="23:23" x14ac:dyDescent="0.25">
      <c r="W23" s="102" t="str">
        <f t="shared" si="0"/>
        <v/>
      </c>
    </row>
    <row r="24" spans="23:23" x14ac:dyDescent="0.25">
      <c r="W24" s="102" t="str">
        <f t="shared" si="0"/>
        <v/>
      </c>
    </row>
    <row r="25" spans="23:23" x14ac:dyDescent="0.25">
      <c r="W25" s="102" t="str">
        <f t="shared" si="0"/>
        <v/>
      </c>
    </row>
    <row r="26" spans="23:23" x14ac:dyDescent="0.25">
      <c r="W26" s="102" t="str">
        <f t="shared" si="0"/>
        <v/>
      </c>
    </row>
    <row r="27" spans="23:23" x14ac:dyDescent="0.25">
      <c r="W27" s="102" t="str">
        <f t="shared" si="0"/>
        <v/>
      </c>
    </row>
    <row r="28" spans="23:23" x14ac:dyDescent="0.25">
      <c r="W28" s="102" t="str">
        <f t="shared" si="0"/>
        <v/>
      </c>
    </row>
    <row r="29" spans="23:23" x14ac:dyDescent="0.25">
      <c r="W29" s="102" t="str">
        <f t="shared" si="0"/>
        <v/>
      </c>
    </row>
    <row r="30" spans="23:23" x14ac:dyDescent="0.25">
      <c r="W30" s="102" t="str">
        <f t="shared" si="0"/>
        <v/>
      </c>
    </row>
    <row r="31" spans="23:23" x14ac:dyDescent="0.25">
      <c r="W31" s="102" t="str">
        <f t="shared" si="0"/>
        <v/>
      </c>
    </row>
    <row r="32" spans="23:23" x14ac:dyDescent="0.25">
      <c r="W32" s="102" t="str">
        <f t="shared" si="0"/>
        <v/>
      </c>
    </row>
    <row r="33" spans="23:23" x14ac:dyDescent="0.25">
      <c r="W33" s="102" t="str">
        <f t="shared" si="0"/>
        <v/>
      </c>
    </row>
    <row r="34" spans="23:23" x14ac:dyDescent="0.25">
      <c r="W34" s="102" t="str">
        <f t="shared" si="0"/>
        <v/>
      </c>
    </row>
    <row r="35" spans="23:23" x14ac:dyDescent="0.25">
      <c r="W35" s="102" t="str">
        <f t="shared" ref="W35:W66" si="1">IFERROR(P35/Q35,"")</f>
        <v/>
      </c>
    </row>
    <row r="36" spans="23:23" x14ac:dyDescent="0.25">
      <c r="W36" s="102" t="str">
        <f t="shared" si="1"/>
        <v/>
      </c>
    </row>
    <row r="37" spans="23:23" x14ac:dyDescent="0.25">
      <c r="W37" s="102" t="str">
        <f t="shared" si="1"/>
        <v/>
      </c>
    </row>
    <row r="38" spans="23:23" x14ac:dyDescent="0.25">
      <c r="W38" s="102" t="str">
        <f t="shared" si="1"/>
        <v/>
      </c>
    </row>
    <row r="39" spans="23:23" x14ac:dyDescent="0.25">
      <c r="W39" s="102" t="str">
        <f t="shared" si="1"/>
        <v/>
      </c>
    </row>
    <row r="40" spans="23:23" x14ac:dyDescent="0.25">
      <c r="W40" s="102" t="str">
        <f t="shared" si="1"/>
        <v/>
      </c>
    </row>
    <row r="41" spans="23:23" x14ac:dyDescent="0.25">
      <c r="W41" s="102" t="str">
        <f t="shared" si="1"/>
        <v/>
      </c>
    </row>
    <row r="42" spans="23:23" x14ac:dyDescent="0.25">
      <c r="W42" s="102" t="str">
        <f t="shared" si="1"/>
        <v/>
      </c>
    </row>
    <row r="43" spans="23:23" x14ac:dyDescent="0.25">
      <c r="W43" s="102" t="str">
        <f t="shared" si="1"/>
        <v/>
      </c>
    </row>
    <row r="44" spans="23:23" x14ac:dyDescent="0.25">
      <c r="W44" s="102" t="str">
        <f t="shared" si="1"/>
        <v/>
      </c>
    </row>
    <row r="45" spans="23:23" x14ac:dyDescent="0.25">
      <c r="W45" s="102" t="str">
        <f t="shared" si="1"/>
        <v/>
      </c>
    </row>
    <row r="46" spans="23:23" x14ac:dyDescent="0.25">
      <c r="W46" s="102" t="str">
        <f t="shared" si="1"/>
        <v/>
      </c>
    </row>
    <row r="47" spans="23:23" x14ac:dyDescent="0.25">
      <c r="W47" s="102" t="str">
        <f t="shared" si="1"/>
        <v/>
      </c>
    </row>
    <row r="48" spans="23:23" x14ac:dyDescent="0.25">
      <c r="W48" s="102" t="str">
        <f t="shared" si="1"/>
        <v/>
      </c>
    </row>
    <row r="49" spans="23:23" x14ac:dyDescent="0.25">
      <c r="W49" s="102" t="str">
        <f t="shared" si="1"/>
        <v/>
      </c>
    </row>
    <row r="50" spans="23:23" x14ac:dyDescent="0.25">
      <c r="W50" s="102" t="str">
        <f t="shared" si="1"/>
        <v/>
      </c>
    </row>
    <row r="51" spans="23:23" x14ac:dyDescent="0.25">
      <c r="W51" s="102" t="str">
        <f t="shared" si="1"/>
        <v/>
      </c>
    </row>
    <row r="52" spans="23:23" x14ac:dyDescent="0.25">
      <c r="W52" s="102" t="str">
        <f t="shared" si="1"/>
        <v/>
      </c>
    </row>
    <row r="53" spans="23:23" x14ac:dyDescent="0.25">
      <c r="W53" s="102" t="str">
        <f t="shared" si="1"/>
        <v/>
      </c>
    </row>
    <row r="54" spans="23:23" x14ac:dyDescent="0.25">
      <c r="W54" s="102" t="str">
        <f t="shared" si="1"/>
        <v/>
      </c>
    </row>
    <row r="55" spans="23:23" x14ac:dyDescent="0.25">
      <c r="W55" s="102" t="str">
        <f t="shared" si="1"/>
        <v/>
      </c>
    </row>
    <row r="56" spans="23:23" x14ac:dyDescent="0.25">
      <c r="W56" s="102" t="str">
        <f t="shared" si="1"/>
        <v/>
      </c>
    </row>
    <row r="57" spans="23:23" x14ac:dyDescent="0.25">
      <c r="W57" s="102" t="str">
        <f t="shared" si="1"/>
        <v/>
      </c>
    </row>
    <row r="58" spans="23:23" x14ac:dyDescent="0.25">
      <c r="W58" s="102" t="str">
        <f t="shared" si="1"/>
        <v/>
      </c>
    </row>
    <row r="59" spans="23:23" x14ac:dyDescent="0.25">
      <c r="W59" s="102" t="str">
        <f t="shared" si="1"/>
        <v/>
      </c>
    </row>
    <row r="60" spans="23:23" x14ac:dyDescent="0.25">
      <c r="W60" s="102" t="str">
        <f t="shared" si="1"/>
        <v/>
      </c>
    </row>
    <row r="61" spans="23:23" x14ac:dyDescent="0.25">
      <c r="W61" s="102" t="str">
        <f t="shared" si="1"/>
        <v/>
      </c>
    </row>
    <row r="62" spans="23:23" x14ac:dyDescent="0.25">
      <c r="W62" s="102" t="str">
        <f t="shared" si="1"/>
        <v/>
      </c>
    </row>
    <row r="63" spans="23:23" x14ac:dyDescent="0.25">
      <c r="W63" s="102" t="str">
        <f t="shared" si="1"/>
        <v/>
      </c>
    </row>
    <row r="64" spans="23:23" x14ac:dyDescent="0.25">
      <c r="W64" s="102" t="str">
        <f t="shared" si="1"/>
        <v/>
      </c>
    </row>
    <row r="65" spans="23:23" x14ac:dyDescent="0.25">
      <c r="W65" s="102" t="str">
        <f t="shared" si="1"/>
        <v/>
      </c>
    </row>
    <row r="66" spans="23:23" x14ac:dyDescent="0.25">
      <c r="W66" s="102" t="str">
        <f t="shared" si="1"/>
        <v/>
      </c>
    </row>
    <row r="67" spans="23:23" x14ac:dyDescent="0.25">
      <c r="W67" s="102" t="str">
        <f t="shared" ref="W67:W98" si="2">IFERROR(P67/Q67,"")</f>
        <v/>
      </c>
    </row>
    <row r="68" spans="23:23" x14ac:dyDescent="0.25">
      <c r="W68" s="102" t="str">
        <f t="shared" si="2"/>
        <v/>
      </c>
    </row>
    <row r="69" spans="23:23" x14ac:dyDescent="0.25">
      <c r="W69" s="102" t="str">
        <f t="shared" si="2"/>
        <v/>
      </c>
    </row>
    <row r="70" spans="23:23" x14ac:dyDescent="0.25">
      <c r="W70" s="102" t="str">
        <f t="shared" si="2"/>
        <v/>
      </c>
    </row>
    <row r="71" spans="23:23" x14ac:dyDescent="0.25">
      <c r="W71" s="102" t="str">
        <f t="shared" si="2"/>
        <v/>
      </c>
    </row>
    <row r="72" spans="23:23" x14ac:dyDescent="0.25">
      <c r="W72" s="102" t="str">
        <f t="shared" si="2"/>
        <v/>
      </c>
    </row>
    <row r="73" spans="23:23" x14ac:dyDescent="0.25">
      <c r="W73" s="102" t="str">
        <f t="shared" si="2"/>
        <v/>
      </c>
    </row>
    <row r="74" spans="23:23" x14ac:dyDescent="0.25">
      <c r="W74" s="102" t="str">
        <f t="shared" si="2"/>
        <v/>
      </c>
    </row>
    <row r="75" spans="23:23" x14ac:dyDescent="0.25">
      <c r="W75" s="102" t="str">
        <f t="shared" si="2"/>
        <v/>
      </c>
    </row>
    <row r="76" spans="23:23" x14ac:dyDescent="0.25">
      <c r="W76" s="102" t="str">
        <f t="shared" si="2"/>
        <v/>
      </c>
    </row>
    <row r="77" spans="23:23" x14ac:dyDescent="0.25">
      <c r="W77" s="102" t="str">
        <f t="shared" si="2"/>
        <v/>
      </c>
    </row>
    <row r="78" spans="23:23" x14ac:dyDescent="0.25">
      <c r="W78" s="102" t="str">
        <f t="shared" si="2"/>
        <v/>
      </c>
    </row>
    <row r="79" spans="23:23" x14ac:dyDescent="0.25">
      <c r="W79" s="102" t="str">
        <f t="shared" si="2"/>
        <v/>
      </c>
    </row>
    <row r="80" spans="23:23" x14ac:dyDescent="0.25">
      <c r="W80" s="102" t="str">
        <f t="shared" si="2"/>
        <v/>
      </c>
    </row>
    <row r="81" spans="23:23" x14ac:dyDescent="0.25">
      <c r="W81" s="102" t="str">
        <f t="shared" si="2"/>
        <v/>
      </c>
    </row>
    <row r="82" spans="23:23" x14ac:dyDescent="0.25">
      <c r="W82" s="102" t="str">
        <f t="shared" si="2"/>
        <v/>
      </c>
    </row>
    <row r="83" spans="23:23" x14ac:dyDescent="0.25">
      <c r="W83" s="102" t="str">
        <f t="shared" si="2"/>
        <v/>
      </c>
    </row>
    <row r="84" spans="23:23" x14ac:dyDescent="0.25">
      <c r="W84" s="102" t="str">
        <f t="shared" si="2"/>
        <v/>
      </c>
    </row>
    <row r="85" spans="23:23" x14ac:dyDescent="0.25">
      <c r="W85" s="102" t="str">
        <f t="shared" si="2"/>
        <v/>
      </c>
    </row>
    <row r="86" spans="23:23" x14ac:dyDescent="0.25">
      <c r="W86" s="102" t="str">
        <f t="shared" si="2"/>
        <v/>
      </c>
    </row>
    <row r="87" spans="23:23" x14ac:dyDescent="0.25">
      <c r="W87" s="102" t="str">
        <f t="shared" si="2"/>
        <v/>
      </c>
    </row>
    <row r="88" spans="23:23" x14ac:dyDescent="0.25">
      <c r="W88" s="102" t="str">
        <f t="shared" si="2"/>
        <v/>
      </c>
    </row>
    <row r="89" spans="23:23" x14ac:dyDescent="0.25">
      <c r="W89" s="102" t="str">
        <f t="shared" si="2"/>
        <v/>
      </c>
    </row>
    <row r="90" spans="23:23" x14ac:dyDescent="0.25">
      <c r="W90" s="102" t="str">
        <f t="shared" si="2"/>
        <v/>
      </c>
    </row>
    <row r="91" spans="23:23" x14ac:dyDescent="0.25">
      <c r="W91" s="102" t="str">
        <f t="shared" si="2"/>
        <v/>
      </c>
    </row>
    <row r="92" spans="23:23" x14ac:dyDescent="0.25">
      <c r="W92" s="102" t="str">
        <f t="shared" si="2"/>
        <v/>
      </c>
    </row>
    <row r="93" spans="23:23" x14ac:dyDescent="0.25">
      <c r="W93" s="102" t="str">
        <f t="shared" si="2"/>
        <v/>
      </c>
    </row>
    <row r="94" spans="23:23" x14ac:dyDescent="0.25">
      <c r="W94" s="102" t="str">
        <f t="shared" si="2"/>
        <v/>
      </c>
    </row>
    <row r="95" spans="23:23" x14ac:dyDescent="0.25">
      <c r="W95" s="102" t="str">
        <f t="shared" si="2"/>
        <v/>
      </c>
    </row>
    <row r="96" spans="23:23" x14ac:dyDescent="0.25">
      <c r="W96" s="102" t="str">
        <f t="shared" si="2"/>
        <v/>
      </c>
    </row>
    <row r="97" spans="23:23" x14ac:dyDescent="0.25">
      <c r="W97" s="102" t="str">
        <f t="shared" si="2"/>
        <v/>
      </c>
    </row>
    <row r="98" spans="23:23" x14ac:dyDescent="0.25">
      <c r="W98" s="102" t="str">
        <f t="shared" si="2"/>
        <v/>
      </c>
    </row>
    <row r="99" spans="23:23" x14ac:dyDescent="0.25">
      <c r="W99" s="102" t="str">
        <f t="shared" ref="W99:W119" si="3">IFERROR(P99/Q99,"")</f>
        <v/>
      </c>
    </row>
    <row r="100" spans="23:23" x14ac:dyDescent="0.25">
      <c r="W100" s="102" t="str">
        <f t="shared" si="3"/>
        <v/>
      </c>
    </row>
    <row r="101" spans="23:23" x14ac:dyDescent="0.25">
      <c r="W101" s="102" t="str">
        <f t="shared" si="3"/>
        <v/>
      </c>
    </row>
    <row r="102" spans="23:23" x14ac:dyDescent="0.25">
      <c r="W102" s="102" t="str">
        <f t="shared" si="3"/>
        <v/>
      </c>
    </row>
    <row r="103" spans="23:23" x14ac:dyDescent="0.25">
      <c r="W103" s="102" t="str">
        <f t="shared" si="3"/>
        <v/>
      </c>
    </row>
    <row r="104" spans="23:23" x14ac:dyDescent="0.25">
      <c r="W104" s="102" t="str">
        <f t="shared" si="3"/>
        <v/>
      </c>
    </row>
    <row r="105" spans="23:23" x14ac:dyDescent="0.25">
      <c r="W105" s="102" t="str">
        <f t="shared" si="3"/>
        <v/>
      </c>
    </row>
    <row r="106" spans="23:23" x14ac:dyDescent="0.25">
      <c r="W106" s="102" t="str">
        <f t="shared" si="3"/>
        <v/>
      </c>
    </row>
    <row r="107" spans="23:23" x14ac:dyDescent="0.25">
      <c r="W107" s="102" t="str">
        <f t="shared" si="3"/>
        <v/>
      </c>
    </row>
    <row r="108" spans="23:23" x14ac:dyDescent="0.25">
      <c r="W108" s="102" t="str">
        <f t="shared" si="3"/>
        <v/>
      </c>
    </row>
    <row r="109" spans="23:23" x14ac:dyDescent="0.25">
      <c r="W109" s="102" t="str">
        <f t="shared" si="3"/>
        <v/>
      </c>
    </row>
    <row r="110" spans="23:23" x14ac:dyDescent="0.25">
      <c r="W110" s="102" t="str">
        <f t="shared" si="3"/>
        <v/>
      </c>
    </row>
    <row r="111" spans="23:23" x14ac:dyDescent="0.25">
      <c r="W111" s="102" t="str">
        <f t="shared" si="3"/>
        <v/>
      </c>
    </row>
    <row r="112" spans="23:23" x14ac:dyDescent="0.25">
      <c r="W112" s="102" t="str">
        <f t="shared" si="3"/>
        <v/>
      </c>
    </row>
    <row r="113" spans="23:23" x14ac:dyDescent="0.25">
      <c r="W113" s="102" t="str">
        <f t="shared" si="3"/>
        <v/>
      </c>
    </row>
    <row r="114" spans="23:23" x14ac:dyDescent="0.25">
      <c r="W114" s="102" t="str">
        <f t="shared" si="3"/>
        <v/>
      </c>
    </row>
    <row r="115" spans="23:23" x14ac:dyDescent="0.25">
      <c r="W115" s="102" t="str">
        <f t="shared" si="3"/>
        <v/>
      </c>
    </row>
    <row r="116" spans="23:23" x14ac:dyDescent="0.25">
      <c r="W116" s="102" t="str">
        <f t="shared" si="3"/>
        <v/>
      </c>
    </row>
    <row r="117" spans="23:23" x14ac:dyDescent="0.25">
      <c r="W117" s="102" t="str">
        <f t="shared" si="3"/>
        <v/>
      </c>
    </row>
    <row r="118" spans="23:23" x14ac:dyDescent="0.25">
      <c r="W118" s="102" t="str">
        <f t="shared" si="3"/>
        <v/>
      </c>
    </row>
    <row r="119" spans="23:23" x14ac:dyDescent="0.25">
      <c r="W119" s="102" t="str">
        <f t="shared" si="3"/>
        <v/>
      </c>
    </row>
    <row r="120" spans="23:23" x14ac:dyDescent="0.25">
      <c r="W120" s="100"/>
    </row>
    <row r="121" spans="23:23" x14ac:dyDescent="0.25">
      <c r="W121" s="100"/>
    </row>
    <row r="122" spans="23:23" x14ac:dyDescent="0.25">
      <c r="W122" s="100"/>
    </row>
    <row r="123" spans="23:23" x14ac:dyDescent="0.25">
      <c r="W123" s="100"/>
    </row>
    <row r="124" spans="23:23" x14ac:dyDescent="0.25">
      <c r="W124" s="100"/>
    </row>
    <row r="125" spans="23:23" x14ac:dyDescent="0.25">
      <c r="W125" s="100"/>
    </row>
  </sheetData>
  <autoFilter ref="A2:W2" xr:uid="{00000000-0009-0000-0000-000008000000}"/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1" sqref="X1"/>
    </sheetView>
  </sheetViews>
  <sheetFormatPr defaultRowHeight="15" x14ac:dyDescent="0.25"/>
  <cols>
    <col min="1" max="1" width="5" style="80" hidden="1" customWidth="1"/>
    <col min="2" max="2" width="6.85546875" style="80" customWidth="1"/>
    <col min="3" max="3" width="11.28515625" style="80" bestFit="1" customWidth="1"/>
    <col min="4" max="4" width="12.140625" style="22" customWidth="1"/>
    <col min="5" max="16" width="11.28515625" style="79" hidden="1" customWidth="1"/>
    <col min="17" max="18" width="11.28515625" style="79" customWidth="1"/>
    <col min="25" max="27" width="9.140625" style="164" hidden="1" customWidth="1"/>
    <col min="28" max="29" width="0" style="208" hidden="1" customWidth="1"/>
  </cols>
  <sheetData>
    <row r="1" spans="1:29" ht="15" customHeight="1" x14ac:dyDescent="0.25">
      <c r="D1" s="22" t="s">
        <v>97</v>
      </c>
      <c r="E1" s="14"/>
      <c r="F1" s="94"/>
      <c r="G1" s="94"/>
      <c r="Q1" s="79" t="s">
        <v>186</v>
      </c>
      <c r="S1" s="79">
        <f>B3</f>
        <v>0</v>
      </c>
      <c r="T1" s="79" t="s">
        <v>55</v>
      </c>
      <c r="U1" s="79">
        <f>A3</f>
        <v>0</v>
      </c>
      <c r="X1" s="76" t="s">
        <v>101</v>
      </c>
    </row>
    <row r="2" spans="1:29" ht="60" customHeight="1" x14ac:dyDescent="0.25">
      <c r="A2" s="5" t="s">
        <v>56</v>
      </c>
      <c r="B2" s="5" t="s">
        <v>57</v>
      </c>
      <c r="C2" s="5" t="s">
        <v>187</v>
      </c>
      <c r="D2" s="23" t="s">
        <v>78</v>
      </c>
      <c r="E2" s="4" t="s">
        <v>173</v>
      </c>
      <c r="F2" s="4" t="s">
        <v>174</v>
      </c>
      <c r="G2" s="4" t="s">
        <v>175</v>
      </c>
      <c r="H2" s="4" t="s">
        <v>176</v>
      </c>
      <c r="I2" s="4" t="s">
        <v>177</v>
      </c>
      <c r="J2" s="4" t="s">
        <v>178</v>
      </c>
      <c r="K2" s="4" t="s">
        <v>179</v>
      </c>
      <c r="L2" s="4" t="s">
        <v>180</v>
      </c>
      <c r="M2" s="4" t="s">
        <v>181</v>
      </c>
      <c r="N2" s="4" t="s">
        <v>182</v>
      </c>
      <c r="O2" s="4" t="s">
        <v>183</v>
      </c>
      <c r="P2" s="4" t="s">
        <v>184</v>
      </c>
      <c r="Q2" s="4" t="s">
        <v>127</v>
      </c>
      <c r="R2" s="4" t="s">
        <v>185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208</v>
      </c>
      <c r="X2" s="23" t="s">
        <v>131</v>
      </c>
      <c r="Y2" s="4" t="s">
        <v>220</v>
      </c>
      <c r="Z2" s="4" t="s">
        <v>221</v>
      </c>
      <c r="AA2" s="4" t="s">
        <v>222</v>
      </c>
      <c r="AB2" s="4" t="s">
        <v>246</v>
      </c>
      <c r="AC2" s="4" t="s">
        <v>85</v>
      </c>
    </row>
    <row r="3" spans="1:29" x14ac:dyDescent="0.25">
      <c r="D3" s="77"/>
      <c r="X3" s="24" t="str">
        <f t="shared" ref="X3:X34" si="0">IFERROR(Q3/R3,"")</f>
        <v/>
      </c>
      <c r="Y3" s="164" t="str">
        <f>IF($D3=1.5%,W3,"")</f>
        <v/>
      </c>
      <c r="Z3" s="164" t="str">
        <f>IF($D3=1.5%,Q3,"")</f>
        <v/>
      </c>
      <c r="AA3" s="164" t="str">
        <f>IF($D3=1.5%,U3,"")</f>
        <v/>
      </c>
      <c r="AB3" s="208" t="str">
        <f>IF($D3=1.5%,R3,"")</f>
        <v/>
      </c>
      <c r="AC3" s="208" t="str">
        <f>IF($D3=1.5%,S3,"")</f>
        <v/>
      </c>
    </row>
    <row r="4" spans="1:29" x14ac:dyDescent="0.25">
      <c r="D4" s="77"/>
      <c r="X4" s="24" t="str">
        <f t="shared" si="0"/>
        <v/>
      </c>
      <c r="Y4" s="164" t="str">
        <f t="shared" ref="Y4:Y67" si="1">IF(D4=1.5%,W4,"")</f>
        <v/>
      </c>
      <c r="Z4" s="164" t="str">
        <f t="shared" ref="Z4:Z67" si="2">IF($D4=1.5%,Q4,"")</f>
        <v/>
      </c>
      <c r="AA4" s="164" t="str">
        <f t="shared" ref="AA4:AA67" si="3">IF($D4=1.5%,U4,"")</f>
        <v/>
      </c>
      <c r="AB4" s="208" t="str">
        <f t="shared" ref="AB4:AC67" si="4">IF($D4=1.5%,R4,"")</f>
        <v/>
      </c>
      <c r="AC4" s="208" t="str">
        <f t="shared" si="4"/>
        <v/>
      </c>
    </row>
    <row r="5" spans="1:29" x14ac:dyDescent="0.25">
      <c r="D5" s="77"/>
      <c r="X5" s="24" t="str">
        <f t="shared" si="0"/>
        <v/>
      </c>
      <c r="Y5" s="164" t="str">
        <f t="shared" si="1"/>
        <v/>
      </c>
      <c r="Z5" s="164" t="str">
        <f t="shared" si="2"/>
        <v/>
      </c>
      <c r="AA5" s="164" t="str">
        <f t="shared" si="3"/>
        <v/>
      </c>
      <c r="AB5" s="208" t="str">
        <f t="shared" si="4"/>
        <v/>
      </c>
      <c r="AC5" s="208" t="str">
        <f t="shared" si="4"/>
        <v/>
      </c>
    </row>
    <row r="6" spans="1:29" x14ac:dyDescent="0.25">
      <c r="D6" s="77"/>
      <c r="X6" s="24" t="str">
        <f t="shared" si="0"/>
        <v/>
      </c>
      <c r="Y6" s="164" t="str">
        <f t="shared" si="1"/>
        <v/>
      </c>
      <c r="Z6" s="164" t="str">
        <f t="shared" si="2"/>
        <v/>
      </c>
      <c r="AA6" s="164" t="str">
        <f t="shared" si="3"/>
        <v/>
      </c>
      <c r="AB6" s="208" t="str">
        <f t="shared" si="4"/>
        <v/>
      </c>
      <c r="AC6" s="208" t="str">
        <f t="shared" si="4"/>
        <v/>
      </c>
    </row>
    <row r="7" spans="1:29" x14ac:dyDescent="0.25">
      <c r="D7" s="77"/>
      <c r="X7" s="24" t="str">
        <f t="shared" si="0"/>
        <v/>
      </c>
      <c r="Y7" s="164" t="str">
        <f t="shared" si="1"/>
        <v/>
      </c>
      <c r="Z7" s="164" t="str">
        <f t="shared" si="2"/>
        <v/>
      </c>
      <c r="AA7" s="164" t="str">
        <f t="shared" si="3"/>
        <v/>
      </c>
      <c r="AB7" s="208" t="str">
        <f t="shared" si="4"/>
        <v/>
      </c>
      <c r="AC7" s="208" t="str">
        <f t="shared" si="4"/>
        <v/>
      </c>
    </row>
    <row r="8" spans="1:29" x14ac:dyDescent="0.25">
      <c r="D8" s="77"/>
      <c r="X8" s="24" t="str">
        <f t="shared" si="0"/>
        <v/>
      </c>
      <c r="Y8" s="164" t="str">
        <f t="shared" si="1"/>
        <v/>
      </c>
      <c r="Z8" s="164" t="str">
        <f t="shared" si="2"/>
        <v/>
      </c>
      <c r="AA8" s="164" t="str">
        <f t="shared" si="3"/>
        <v/>
      </c>
      <c r="AB8" s="208" t="str">
        <f t="shared" si="4"/>
        <v/>
      </c>
      <c r="AC8" s="208" t="str">
        <f t="shared" si="4"/>
        <v/>
      </c>
    </row>
    <row r="9" spans="1:29" x14ac:dyDescent="0.25">
      <c r="D9" s="77"/>
      <c r="X9" s="24" t="str">
        <f t="shared" si="0"/>
        <v/>
      </c>
      <c r="Y9" s="164" t="str">
        <f t="shared" si="1"/>
        <v/>
      </c>
      <c r="Z9" s="164" t="str">
        <f t="shared" si="2"/>
        <v/>
      </c>
      <c r="AA9" s="164" t="str">
        <f t="shared" si="3"/>
        <v/>
      </c>
      <c r="AB9" s="208" t="str">
        <f t="shared" si="4"/>
        <v/>
      </c>
      <c r="AC9" s="208" t="str">
        <f t="shared" si="4"/>
        <v/>
      </c>
    </row>
    <row r="10" spans="1:29" x14ac:dyDescent="0.25">
      <c r="D10" s="77"/>
      <c r="X10" s="24" t="str">
        <f t="shared" si="0"/>
        <v/>
      </c>
      <c r="Y10" s="164" t="str">
        <f t="shared" si="1"/>
        <v/>
      </c>
      <c r="Z10" s="164" t="str">
        <f t="shared" si="2"/>
        <v/>
      </c>
      <c r="AA10" s="164" t="str">
        <f t="shared" si="3"/>
        <v/>
      </c>
      <c r="AB10" s="208" t="str">
        <f t="shared" si="4"/>
        <v/>
      </c>
      <c r="AC10" s="208" t="str">
        <f t="shared" si="4"/>
        <v/>
      </c>
    </row>
    <row r="11" spans="1:29" x14ac:dyDescent="0.25">
      <c r="D11" s="77"/>
      <c r="X11" s="24" t="str">
        <f t="shared" si="0"/>
        <v/>
      </c>
      <c r="Y11" s="164" t="str">
        <f t="shared" si="1"/>
        <v/>
      </c>
      <c r="Z11" s="164" t="str">
        <f t="shared" si="2"/>
        <v/>
      </c>
      <c r="AA11" s="164" t="str">
        <f t="shared" si="3"/>
        <v/>
      </c>
      <c r="AB11" s="208" t="str">
        <f t="shared" si="4"/>
        <v/>
      </c>
      <c r="AC11" s="208" t="str">
        <f t="shared" si="4"/>
        <v/>
      </c>
    </row>
    <row r="12" spans="1:29" x14ac:dyDescent="0.25">
      <c r="D12" s="77"/>
      <c r="X12" s="24" t="str">
        <f t="shared" si="0"/>
        <v/>
      </c>
      <c r="Y12" s="164" t="str">
        <f t="shared" si="1"/>
        <v/>
      </c>
      <c r="Z12" s="164" t="str">
        <f t="shared" si="2"/>
        <v/>
      </c>
      <c r="AA12" s="164" t="str">
        <f t="shared" si="3"/>
        <v/>
      </c>
      <c r="AB12" s="208" t="str">
        <f t="shared" si="4"/>
        <v/>
      </c>
      <c r="AC12" s="208" t="str">
        <f t="shared" si="4"/>
        <v/>
      </c>
    </row>
    <row r="13" spans="1:29" x14ac:dyDescent="0.25">
      <c r="D13" s="77"/>
      <c r="X13" s="24" t="str">
        <f t="shared" si="0"/>
        <v/>
      </c>
      <c r="Y13" s="164" t="str">
        <f t="shared" si="1"/>
        <v/>
      </c>
      <c r="Z13" s="164" t="str">
        <f t="shared" si="2"/>
        <v/>
      </c>
      <c r="AA13" s="164" t="str">
        <f t="shared" si="3"/>
        <v/>
      </c>
      <c r="AB13" s="208" t="str">
        <f t="shared" si="4"/>
        <v/>
      </c>
      <c r="AC13" s="208" t="str">
        <f t="shared" si="4"/>
        <v/>
      </c>
    </row>
    <row r="14" spans="1:29" x14ac:dyDescent="0.25">
      <c r="D14" s="77"/>
      <c r="X14" s="24" t="str">
        <f t="shared" si="0"/>
        <v/>
      </c>
      <c r="Y14" s="164" t="str">
        <f t="shared" si="1"/>
        <v/>
      </c>
      <c r="Z14" s="164" t="str">
        <f t="shared" si="2"/>
        <v/>
      </c>
      <c r="AA14" s="164" t="str">
        <f t="shared" si="3"/>
        <v/>
      </c>
      <c r="AB14" s="208" t="str">
        <f t="shared" si="4"/>
        <v/>
      </c>
      <c r="AC14" s="208" t="str">
        <f t="shared" si="4"/>
        <v/>
      </c>
    </row>
    <row r="15" spans="1:29" x14ac:dyDescent="0.25">
      <c r="D15" s="77"/>
      <c r="X15" s="24" t="str">
        <f t="shared" si="0"/>
        <v/>
      </c>
      <c r="Y15" s="164" t="str">
        <f t="shared" si="1"/>
        <v/>
      </c>
      <c r="Z15" s="164" t="str">
        <f t="shared" si="2"/>
        <v/>
      </c>
      <c r="AA15" s="164" t="str">
        <f t="shared" si="3"/>
        <v/>
      </c>
      <c r="AB15" s="208" t="str">
        <f t="shared" si="4"/>
        <v/>
      </c>
      <c r="AC15" s="208" t="str">
        <f t="shared" si="4"/>
        <v/>
      </c>
    </row>
    <row r="16" spans="1:29" x14ac:dyDescent="0.25">
      <c r="D16" s="77"/>
      <c r="X16" s="24" t="str">
        <f t="shared" si="0"/>
        <v/>
      </c>
      <c r="Y16" s="164" t="str">
        <f t="shared" si="1"/>
        <v/>
      </c>
      <c r="Z16" s="164" t="str">
        <f t="shared" si="2"/>
        <v/>
      </c>
      <c r="AA16" s="164" t="str">
        <f t="shared" si="3"/>
        <v/>
      </c>
      <c r="AB16" s="208" t="str">
        <f t="shared" si="4"/>
        <v/>
      </c>
      <c r="AC16" s="208" t="str">
        <f t="shared" si="4"/>
        <v/>
      </c>
    </row>
    <row r="17" spans="4:29" x14ac:dyDescent="0.25">
      <c r="D17" s="77"/>
      <c r="X17" s="24" t="str">
        <f t="shared" si="0"/>
        <v/>
      </c>
      <c r="Y17" s="164" t="str">
        <f t="shared" si="1"/>
        <v/>
      </c>
      <c r="Z17" s="164" t="str">
        <f t="shared" si="2"/>
        <v/>
      </c>
      <c r="AA17" s="164" t="str">
        <f t="shared" si="3"/>
        <v/>
      </c>
      <c r="AB17" s="208" t="str">
        <f t="shared" si="4"/>
        <v/>
      </c>
      <c r="AC17" s="208" t="str">
        <f t="shared" si="4"/>
        <v/>
      </c>
    </row>
    <row r="18" spans="4:29" x14ac:dyDescent="0.25">
      <c r="D18" s="77"/>
      <c r="X18" s="24" t="str">
        <f t="shared" si="0"/>
        <v/>
      </c>
      <c r="Y18" s="164" t="str">
        <f t="shared" si="1"/>
        <v/>
      </c>
      <c r="Z18" s="164" t="str">
        <f t="shared" si="2"/>
        <v/>
      </c>
      <c r="AA18" s="164" t="str">
        <f t="shared" si="3"/>
        <v/>
      </c>
      <c r="AB18" s="208" t="str">
        <f t="shared" si="4"/>
        <v/>
      </c>
      <c r="AC18" s="208" t="str">
        <f t="shared" si="4"/>
        <v/>
      </c>
    </row>
    <row r="19" spans="4:29" x14ac:dyDescent="0.25">
      <c r="D19" s="77"/>
      <c r="X19" s="24" t="str">
        <f t="shared" si="0"/>
        <v/>
      </c>
      <c r="Y19" s="164" t="str">
        <f t="shared" si="1"/>
        <v/>
      </c>
      <c r="Z19" s="164" t="str">
        <f t="shared" si="2"/>
        <v/>
      </c>
      <c r="AA19" s="164" t="str">
        <f t="shared" si="3"/>
        <v/>
      </c>
      <c r="AB19" s="208" t="str">
        <f t="shared" si="4"/>
        <v/>
      </c>
      <c r="AC19" s="208" t="str">
        <f t="shared" si="4"/>
        <v/>
      </c>
    </row>
    <row r="20" spans="4:29" x14ac:dyDescent="0.25">
      <c r="D20" s="77"/>
      <c r="X20" s="24" t="str">
        <f t="shared" si="0"/>
        <v/>
      </c>
      <c r="Y20" s="164" t="str">
        <f t="shared" si="1"/>
        <v/>
      </c>
      <c r="Z20" s="164" t="str">
        <f t="shared" si="2"/>
        <v/>
      </c>
      <c r="AA20" s="164" t="str">
        <f t="shared" si="3"/>
        <v/>
      </c>
      <c r="AB20" s="208" t="str">
        <f t="shared" si="4"/>
        <v/>
      </c>
      <c r="AC20" s="208" t="str">
        <f t="shared" si="4"/>
        <v/>
      </c>
    </row>
    <row r="21" spans="4:29" x14ac:dyDescent="0.25">
      <c r="D21" s="77"/>
      <c r="X21" s="24" t="str">
        <f t="shared" si="0"/>
        <v/>
      </c>
      <c r="Y21" s="164" t="str">
        <f t="shared" si="1"/>
        <v/>
      </c>
      <c r="Z21" s="164" t="str">
        <f t="shared" si="2"/>
        <v/>
      </c>
      <c r="AA21" s="164" t="str">
        <f t="shared" si="3"/>
        <v/>
      </c>
      <c r="AB21" s="208" t="str">
        <f t="shared" si="4"/>
        <v/>
      </c>
      <c r="AC21" s="208" t="str">
        <f t="shared" si="4"/>
        <v/>
      </c>
    </row>
    <row r="22" spans="4:29" x14ac:dyDescent="0.25">
      <c r="D22" s="77"/>
      <c r="X22" s="24" t="str">
        <f t="shared" si="0"/>
        <v/>
      </c>
      <c r="Y22" s="164" t="str">
        <f t="shared" si="1"/>
        <v/>
      </c>
      <c r="Z22" s="164" t="str">
        <f t="shared" si="2"/>
        <v/>
      </c>
      <c r="AA22" s="164" t="str">
        <f t="shared" si="3"/>
        <v/>
      </c>
      <c r="AB22" s="208" t="str">
        <f t="shared" si="4"/>
        <v/>
      </c>
      <c r="AC22" s="208" t="str">
        <f t="shared" si="4"/>
        <v/>
      </c>
    </row>
    <row r="23" spans="4:29" x14ac:dyDescent="0.25">
      <c r="D23" s="77"/>
      <c r="X23" s="24" t="str">
        <f t="shared" si="0"/>
        <v/>
      </c>
      <c r="Y23" s="164" t="str">
        <f t="shared" si="1"/>
        <v/>
      </c>
      <c r="Z23" s="164" t="str">
        <f t="shared" si="2"/>
        <v/>
      </c>
      <c r="AA23" s="164" t="str">
        <f t="shared" si="3"/>
        <v/>
      </c>
      <c r="AB23" s="208" t="str">
        <f t="shared" si="4"/>
        <v/>
      </c>
      <c r="AC23" s="208" t="str">
        <f t="shared" si="4"/>
        <v/>
      </c>
    </row>
    <row r="24" spans="4:29" x14ac:dyDescent="0.25">
      <c r="D24" s="77"/>
      <c r="X24" s="24" t="str">
        <f t="shared" si="0"/>
        <v/>
      </c>
      <c r="Y24" s="164" t="str">
        <f t="shared" si="1"/>
        <v/>
      </c>
      <c r="Z24" s="164" t="str">
        <f t="shared" si="2"/>
        <v/>
      </c>
      <c r="AA24" s="164" t="str">
        <f t="shared" si="3"/>
        <v/>
      </c>
      <c r="AB24" s="208" t="str">
        <f t="shared" si="4"/>
        <v/>
      </c>
      <c r="AC24" s="208" t="str">
        <f t="shared" si="4"/>
        <v/>
      </c>
    </row>
    <row r="25" spans="4:29" x14ac:dyDescent="0.25">
      <c r="D25" s="77"/>
      <c r="X25" s="24" t="str">
        <f t="shared" si="0"/>
        <v/>
      </c>
      <c r="Y25" s="164" t="str">
        <f t="shared" si="1"/>
        <v/>
      </c>
      <c r="Z25" s="164" t="str">
        <f t="shared" si="2"/>
        <v/>
      </c>
      <c r="AA25" s="164" t="str">
        <f t="shared" si="3"/>
        <v/>
      </c>
      <c r="AB25" s="208" t="str">
        <f t="shared" si="4"/>
        <v/>
      </c>
      <c r="AC25" s="208" t="str">
        <f t="shared" si="4"/>
        <v/>
      </c>
    </row>
    <row r="26" spans="4:29" x14ac:dyDescent="0.25">
      <c r="D26" s="77"/>
      <c r="X26" s="24" t="str">
        <f t="shared" si="0"/>
        <v/>
      </c>
      <c r="Y26" s="164" t="str">
        <f t="shared" si="1"/>
        <v/>
      </c>
      <c r="Z26" s="164" t="str">
        <f t="shared" si="2"/>
        <v/>
      </c>
      <c r="AA26" s="164" t="str">
        <f t="shared" si="3"/>
        <v/>
      </c>
      <c r="AB26" s="208" t="str">
        <f t="shared" si="4"/>
        <v/>
      </c>
      <c r="AC26" s="208" t="str">
        <f t="shared" si="4"/>
        <v/>
      </c>
    </row>
    <row r="27" spans="4:29" x14ac:dyDescent="0.25">
      <c r="D27" s="77"/>
      <c r="X27" s="24" t="str">
        <f t="shared" si="0"/>
        <v/>
      </c>
      <c r="Y27" s="164" t="str">
        <f t="shared" si="1"/>
        <v/>
      </c>
      <c r="Z27" s="164" t="str">
        <f t="shared" si="2"/>
        <v/>
      </c>
      <c r="AA27" s="164" t="str">
        <f t="shared" si="3"/>
        <v/>
      </c>
      <c r="AB27" s="208" t="str">
        <f t="shared" si="4"/>
        <v/>
      </c>
      <c r="AC27" s="208" t="str">
        <f t="shared" si="4"/>
        <v/>
      </c>
    </row>
    <row r="28" spans="4:29" x14ac:dyDescent="0.25">
      <c r="D28" s="77"/>
      <c r="X28" s="24" t="str">
        <f t="shared" si="0"/>
        <v/>
      </c>
      <c r="Y28" s="164" t="str">
        <f t="shared" si="1"/>
        <v/>
      </c>
      <c r="Z28" s="164" t="str">
        <f t="shared" si="2"/>
        <v/>
      </c>
      <c r="AA28" s="164" t="str">
        <f t="shared" si="3"/>
        <v/>
      </c>
      <c r="AB28" s="208" t="str">
        <f t="shared" si="4"/>
        <v/>
      </c>
      <c r="AC28" s="208" t="str">
        <f t="shared" si="4"/>
        <v/>
      </c>
    </row>
    <row r="29" spans="4:29" x14ac:dyDescent="0.25">
      <c r="D29" s="77"/>
      <c r="X29" s="24" t="str">
        <f t="shared" si="0"/>
        <v/>
      </c>
      <c r="Y29" s="164" t="str">
        <f t="shared" si="1"/>
        <v/>
      </c>
      <c r="Z29" s="164" t="str">
        <f t="shared" si="2"/>
        <v/>
      </c>
      <c r="AA29" s="164" t="str">
        <f t="shared" si="3"/>
        <v/>
      </c>
      <c r="AB29" s="208" t="str">
        <f t="shared" si="4"/>
        <v/>
      </c>
      <c r="AC29" s="208" t="str">
        <f t="shared" si="4"/>
        <v/>
      </c>
    </row>
    <row r="30" spans="4:29" x14ac:dyDescent="0.25">
      <c r="D30" s="77"/>
      <c r="X30" s="24" t="str">
        <f t="shared" si="0"/>
        <v/>
      </c>
      <c r="Y30" s="164" t="str">
        <f t="shared" si="1"/>
        <v/>
      </c>
      <c r="Z30" s="164" t="str">
        <f t="shared" si="2"/>
        <v/>
      </c>
      <c r="AA30" s="164" t="str">
        <f t="shared" si="3"/>
        <v/>
      </c>
      <c r="AB30" s="208" t="str">
        <f t="shared" si="4"/>
        <v/>
      </c>
      <c r="AC30" s="208" t="str">
        <f t="shared" si="4"/>
        <v/>
      </c>
    </row>
    <row r="31" spans="4:29" x14ac:dyDescent="0.25">
      <c r="D31" s="77"/>
      <c r="X31" s="24" t="str">
        <f t="shared" si="0"/>
        <v/>
      </c>
      <c r="Y31" s="164" t="str">
        <f t="shared" si="1"/>
        <v/>
      </c>
      <c r="Z31" s="164" t="str">
        <f t="shared" si="2"/>
        <v/>
      </c>
      <c r="AA31" s="164" t="str">
        <f t="shared" si="3"/>
        <v/>
      </c>
      <c r="AB31" s="208" t="str">
        <f t="shared" si="4"/>
        <v/>
      </c>
      <c r="AC31" s="208" t="str">
        <f t="shared" si="4"/>
        <v/>
      </c>
    </row>
    <row r="32" spans="4:29" x14ac:dyDescent="0.25">
      <c r="D32" s="77"/>
      <c r="X32" s="24" t="str">
        <f t="shared" si="0"/>
        <v/>
      </c>
      <c r="Y32" s="164" t="str">
        <f t="shared" si="1"/>
        <v/>
      </c>
      <c r="Z32" s="164" t="str">
        <f t="shared" si="2"/>
        <v/>
      </c>
      <c r="AA32" s="164" t="str">
        <f t="shared" si="3"/>
        <v/>
      </c>
      <c r="AB32" s="208" t="str">
        <f t="shared" si="4"/>
        <v/>
      </c>
      <c r="AC32" s="208" t="str">
        <f t="shared" si="4"/>
        <v/>
      </c>
    </row>
    <row r="33" spans="4:29" x14ac:dyDescent="0.25">
      <c r="D33" s="77"/>
      <c r="X33" s="24" t="str">
        <f t="shared" si="0"/>
        <v/>
      </c>
      <c r="Y33" s="164" t="str">
        <f t="shared" si="1"/>
        <v/>
      </c>
      <c r="Z33" s="164" t="str">
        <f t="shared" si="2"/>
        <v/>
      </c>
      <c r="AA33" s="164" t="str">
        <f t="shared" si="3"/>
        <v/>
      </c>
      <c r="AB33" s="208" t="str">
        <f t="shared" si="4"/>
        <v/>
      </c>
      <c r="AC33" s="208" t="str">
        <f t="shared" si="4"/>
        <v/>
      </c>
    </row>
    <row r="34" spans="4:29" x14ac:dyDescent="0.25">
      <c r="D34" s="77"/>
      <c r="X34" s="24" t="str">
        <f t="shared" si="0"/>
        <v/>
      </c>
      <c r="Y34" s="164" t="str">
        <f t="shared" si="1"/>
        <v/>
      </c>
      <c r="Z34" s="164" t="str">
        <f t="shared" si="2"/>
        <v/>
      </c>
      <c r="AA34" s="164" t="str">
        <f t="shared" si="3"/>
        <v/>
      </c>
      <c r="AB34" s="208" t="str">
        <f t="shared" si="4"/>
        <v/>
      </c>
      <c r="AC34" s="208" t="str">
        <f t="shared" si="4"/>
        <v/>
      </c>
    </row>
    <row r="35" spans="4:29" x14ac:dyDescent="0.25">
      <c r="D35" s="77"/>
      <c r="X35" s="24" t="str">
        <f t="shared" ref="X35:X66" si="5">IFERROR(Q35/R35,"")</f>
        <v/>
      </c>
      <c r="Y35" s="164" t="str">
        <f t="shared" si="1"/>
        <v/>
      </c>
      <c r="Z35" s="164" t="str">
        <f t="shared" si="2"/>
        <v/>
      </c>
      <c r="AA35" s="164" t="str">
        <f t="shared" si="3"/>
        <v/>
      </c>
      <c r="AB35" s="208" t="str">
        <f t="shared" si="4"/>
        <v/>
      </c>
      <c r="AC35" s="208" t="str">
        <f t="shared" si="4"/>
        <v/>
      </c>
    </row>
    <row r="36" spans="4:29" x14ac:dyDescent="0.25">
      <c r="D36" s="77"/>
      <c r="X36" s="24" t="str">
        <f t="shared" si="5"/>
        <v/>
      </c>
      <c r="Y36" s="164" t="str">
        <f t="shared" si="1"/>
        <v/>
      </c>
      <c r="Z36" s="164" t="str">
        <f t="shared" si="2"/>
        <v/>
      </c>
      <c r="AA36" s="164" t="str">
        <f t="shared" si="3"/>
        <v/>
      </c>
      <c r="AB36" s="208" t="str">
        <f t="shared" si="4"/>
        <v/>
      </c>
      <c r="AC36" s="208" t="str">
        <f t="shared" si="4"/>
        <v/>
      </c>
    </row>
    <row r="37" spans="4:29" x14ac:dyDescent="0.25">
      <c r="D37" s="77"/>
      <c r="X37" s="24" t="str">
        <f t="shared" si="5"/>
        <v/>
      </c>
      <c r="Y37" s="164" t="str">
        <f t="shared" si="1"/>
        <v/>
      </c>
      <c r="Z37" s="164" t="str">
        <f t="shared" si="2"/>
        <v/>
      </c>
      <c r="AA37" s="164" t="str">
        <f t="shared" si="3"/>
        <v/>
      </c>
      <c r="AB37" s="208" t="str">
        <f t="shared" si="4"/>
        <v/>
      </c>
      <c r="AC37" s="208" t="str">
        <f t="shared" si="4"/>
        <v/>
      </c>
    </row>
    <row r="38" spans="4:29" x14ac:dyDescent="0.25">
      <c r="D38" s="77"/>
      <c r="X38" s="24" t="str">
        <f t="shared" si="5"/>
        <v/>
      </c>
      <c r="Y38" s="164" t="str">
        <f t="shared" si="1"/>
        <v/>
      </c>
      <c r="Z38" s="164" t="str">
        <f t="shared" si="2"/>
        <v/>
      </c>
      <c r="AA38" s="164" t="str">
        <f t="shared" si="3"/>
        <v/>
      </c>
      <c r="AB38" s="208" t="str">
        <f t="shared" si="4"/>
        <v/>
      </c>
      <c r="AC38" s="208" t="str">
        <f t="shared" si="4"/>
        <v/>
      </c>
    </row>
    <row r="39" spans="4:29" x14ac:dyDescent="0.25">
      <c r="D39" s="77"/>
      <c r="X39" s="24" t="str">
        <f t="shared" si="5"/>
        <v/>
      </c>
      <c r="Y39" s="164" t="str">
        <f t="shared" si="1"/>
        <v/>
      </c>
      <c r="Z39" s="164" t="str">
        <f t="shared" si="2"/>
        <v/>
      </c>
      <c r="AA39" s="164" t="str">
        <f t="shared" si="3"/>
        <v/>
      </c>
      <c r="AB39" s="208" t="str">
        <f t="shared" si="4"/>
        <v/>
      </c>
      <c r="AC39" s="208" t="str">
        <f t="shared" si="4"/>
        <v/>
      </c>
    </row>
    <row r="40" spans="4:29" x14ac:dyDescent="0.25">
      <c r="D40" s="77"/>
      <c r="X40" s="24" t="str">
        <f t="shared" si="5"/>
        <v/>
      </c>
      <c r="Y40" s="164" t="str">
        <f t="shared" si="1"/>
        <v/>
      </c>
      <c r="Z40" s="164" t="str">
        <f t="shared" si="2"/>
        <v/>
      </c>
      <c r="AA40" s="164" t="str">
        <f t="shared" si="3"/>
        <v/>
      </c>
      <c r="AB40" s="208" t="str">
        <f t="shared" si="4"/>
        <v/>
      </c>
      <c r="AC40" s="208" t="str">
        <f t="shared" si="4"/>
        <v/>
      </c>
    </row>
    <row r="41" spans="4:29" x14ac:dyDescent="0.25">
      <c r="D41" s="77"/>
      <c r="X41" s="24" t="str">
        <f t="shared" si="5"/>
        <v/>
      </c>
      <c r="Y41" s="164" t="str">
        <f t="shared" si="1"/>
        <v/>
      </c>
      <c r="Z41" s="164" t="str">
        <f t="shared" si="2"/>
        <v/>
      </c>
      <c r="AA41" s="164" t="str">
        <f t="shared" si="3"/>
        <v/>
      </c>
      <c r="AB41" s="208" t="str">
        <f t="shared" si="4"/>
        <v/>
      </c>
      <c r="AC41" s="208" t="str">
        <f t="shared" si="4"/>
        <v/>
      </c>
    </row>
    <row r="42" spans="4:29" x14ac:dyDescent="0.25">
      <c r="D42" s="77"/>
      <c r="X42" s="24" t="str">
        <f t="shared" si="5"/>
        <v/>
      </c>
      <c r="Y42" s="164" t="str">
        <f t="shared" si="1"/>
        <v/>
      </c>
      <c r="Z42" s="164" t="str">
        <f t="shared" si="2"/>
        <v/>
      </c>
      <c r="AA42" s="164" t="str">
        <f t="shared" si="3"/>
        <v/>
      </c>
      <c r="AB42" s="208" t="str">
        <f t="shared" si="4"/>
        <v/>
      </c>
      <c r="AC42" s="208" t="str">
        <f t="shared" si="4"/>
        <v/>
      </c>
    </row>
    <row r="43" spans="4:29" x14ac:dyDescent="0.25">
      <c r="D43" s="77"/>
      <c r="X43" s="24" t="str">
        <f t="shared" si="5"/>
        <v/>
      </c>
      <c r="Y43" s="164" t="str">
        <f t="shared" si="1"/>
        <v/>
      </c>
      <c r="Z43" s="164" t="str">
        <f t="shared" si="2"/>
        <v/>
      </c>
      <c r="AA43" s="164" t="str">
        <f t="shared" si="3"/>
        <v/>
      </c>
      <c r="AB43" s="208" t="str">
        <f t="shared" si="4"/>
        <v/>
      </c>
      <c r="AC43" s="208" t="str">
        <f t="shared" si="4"/>
        <v/>
      </c>
    </row>
    <row r="44" spans="4:29" x14ac:dyDescent="0.25">
      <c r="D44" s="77"/>
      <c r="X44" s="24" t="str">
        <f t="shared" si="5"/>
        <v/>
      </c>
      <c r="Y44" s="164" t="str">
        <f t="shared" si="1"/>
        <v/>
      </c>
      <c r="Z44" s="164" t="str">
        <f t="shared" si="2"/>
        <v/>
      </c>
      <c r="AA44" s="164" t="str">
        <f t="shared" si="3"/>
        <v/>
      </c>
      <c r="AB44" s="208" t="str">
        <f t="shared" si="4"/>
        <v/>
      </c>
      <c r="AC44" s="208" t="str">
        <f t="shared" si="4"/>
        <v/>
      </c>
    </row>
    <row r="45" spans="4:29" x14ac:dyDescent="0.25">
      <c r="D45" s="77"/>
      <c r="X45" s="24" t="str">
        <f t="shared" si="5"/>
        <v/>
      </c>
      <c r="Y45" s="164" t="str">
        <f t="shared" si="1"/>
        <v/>
      </c>
      <c r="Z45" s="164" t="str">
        <f t="shared" si="2"/>
        <v/>
      </c>
      <c r="AA45" s="164" t="str">
        <f t="shared" si="3"/>
        <v/>
      </c>
      <c r="AB45" s="208" t="str">
        <f t="shared" si="4"/>
        <v/>
      </c>
      <c r="AC45" s="208" t="str">
        <f t="shared" si="4"/>
        <v/>
      </c>
    </row>
    <row r="46" spans="4:29" x14ac:dyDescent="0.25">
      <c r="D46" s="77"/>
      <c r="X46" s="24" t="str">
        <f t="shared" si="5"/>
        <v/>
      </c>
      <c r="Y46" s="164" t="str">
        <f t="shared" si="1"/>
        <v/>
      </c>
      <c r="Z46" s="164" t="str">
        <f t="shared" si="2"/>
        <v/>
      </c>
      <c r="AA46" s="164" t="str">
        <f t="shared" si="3"/>
        <v/>
      </c>
      <c r="AB46" s="208" t="str">
        <f t="shared" si="4"/>
        <v/>
      </c>
      <c r="AC46" s="208" t="str">
        <f t="shared" si="4"/>
        <v/>
      </c>
    </row>
    <row r="47" spans="4:29" x14ac:dyDescent="0.25">
      <c r="D47" s="77"/>
      <c r="X47" s="24" t="str">
        <f t="shared" si="5"/>
        <v/>
      </c>
      <c r="Y47" s="164" t="str">
        <f t="shared" si="1"/>
        <v/>
      </c>
      <c r="Z47" s="164" t="str">
        <f t="shared" si="2"/>
        <v/>
      </c>
      <c r="AA47" s="164" t="str">
        <f t="shared" si="3"/>
        <v/>
      </c>
      <c r="AB47" s="208" t="str">
        <f t="shared" si="4"/>
        <v/>
      </c>
      <c r="AC47" s="208" t="str">
        <f t="shared" si="4"/>
        <v/>
      </c>
    </row>
    <row r="48" spans="4:29" x14ac:dyDescent="0.25">
      <c r="D48" s="77"/>
      <c r="X48" s="24" t="str">
        <f t="shared" si="5"/>
        <v/>
      </c>
      <c r="Y48" s="164" t="str">
        <f t="shared" si="1"/>
        <v/>
      </c>
      <c r="Z48" s="164" t="str">
        <f t="shared" si="2"/>
        <v/>
      </c>
      <c r="AA48" s="164" t="str">
        <f t="shared" si="3"/>
        <v/>
      </c>
      <c r="AB48" s="208" t="str">
        <f t="shared" si="4"/>
        <v/>
      </c>
      <c r="AC48" s="208" t="str">
        <f t="shared" si="4"/>
        <v/>
      </c>
    </row>
    <row r="49" spans="4:29" x14ac:dyDescent="0.25">
      <c r="D49" s="77"/>
      <c r="X49" s="24" t="str">
        <f t="shared" si="5"/>
        <v/>
      </c>
      <c r="Y49" s="164" t="str">
        <f t="shared" si="1"/>
        <v/>
      </c>
      <c r="Z49" s="164" t="str">
        <f t="shared" si="2"/>
        <v/>
      </c>
      <c r="AA49" s="164" t="str">
        <f t="shared" si="3"/>
        <v/>
      </c>
      <c r="AB49" s="208" t="str">
        <f t="shared" si="4"/>
        <v/>
      </c>
      <c r="AC49" s="208" t="str">
        <f t="shared" si="4"/>
        <v/>
      </c>
    </row>
    <row r="50" spans="4:29" x14ac:dyDescent="0.25">
      <c r="D50" s="77"/>
      <c r="X50" s="24" t="str">
        <f t="shared" si="5"/>
        <v/>
      </c>
      <c r="Y50" s="164" t="str">
        <f t="shared" si="1"/>
        <v/>
      </c>
      <c r="Z50" s="164" t="str">
        <f t="shared" si="2"/>
        <v/>
      </c>
      <c r="AA50" s="164" t="str">
        <f t="shared" si="3"/>
        <v/>
      </c>
      <c r="AB50" s="208" t="str">
        <f t="shared" si="4"/>
        <v/>
      </c>
      <c r="AC50" s="208" t="str">
        <f t="shared" si="4"/>
        <v/>
      </c>
    </row>
    <row r="51" spans="4:29" x14ac:dyDescent="0.25">
      <c r="D51" s="77"/>
      <c r="X51" s="24" t="str">
        <f t="shared" si="5"/>
        <v/>
      </c>
      <c r="Y51" s="164" t="str">
        <f t="shared" si="1"/>
        <v/>
      </c>
      <c r="Z51" s="164" t="str">
        <f t="shared" si="2"/>
        <v/>
      </c>
      <c r="AA51" s="164" t="str">
        <f t="shared" si="3"/>
        <v/>
      </c>
      <c r="AB51" s="208" t="str">
        <f t="shared" si="4"/>
        <v/>
      </c>
      <c r="AC51" s="208" t="str">
        <f t="shared" si="4"/>
        <v/>
      </c>
    </row>
    <row r="52" spans="4:29" x14ac:dyDescent="0.25">
      <c r="D52" s="77"/>
      <c r="X52" s="24" t="str">
        <f t="shared" si="5"/>
        <v/>
      </c>
      <c r="Y52" s="164" t="str">
        <f t="shared" si="1"/>
        <v/>
      </c>
      <c r="Z52" s="164" t="str">
        <f t="shared" si="2"/>
        <v/>
      </c>
      <c r="AA52" s="164" t="str">
        <f t="shared" si="3"/>
        <v/>
      </c>
      <c r="AB52" s="208" t="str">
        <f t="shared" si="4"/>
        <v/>
      </c>
      <c r="AC52" s="208" t="str">
        <f t="shared" si="4"/>
        <v/>
      </c>
    </row>
    <row r="53" spans="4:29" x14ac:dyDescent="0.25">
      <c r="D53" s="77"/>
      <c r="X53" s="24" t="str">
        <f t="shared" si="5"/>
        <v/>
      </c>
      <c r="Y53" s="164" t="str">
        <f t="shared" si="1"/>
        <v/>
      </c>
      <c r="Z53" s="164" t="str">
        <f t="shared" si="2"/>
        <v/>
      </c>
      <c r="AA53" s="164" t="str">
        <f t="shared" si="3"/>
        <v/>
      </c>
      <c r="AB53" s="208" t="str">
        <f t="shared" si="4"/>
        <v/>
      </c>
      <c r="AC53" s="208" t="str">
        <f t="shared" si="4"/>
        <v/>
      </c>
    </row>
    <row r="54" spans="4:29" x14ac:dyDescent="0.25">
      <c r="D54" s="77"/>
      <c r="X54" s="24" t="str">
        <f t="shared" si="5"/>
        <v/>
      </c>
      <c r="Y54" s="164" t="str">
        <f t="shared" si="1"/>
        <v/>
      </c>
      <c r="Z54" s="164" t="str">
        <f t="shared" si="2"/>
        <v/>
      </c>
      <c r="AA54" s="164" t="str">
        <f t="shared" si="3"/>
        <v/>
      </c>
      <c r="AB54" s="208" t="str">
        <f t="shared" si="4"/>
        <v/>
      </c>
      <c r="AC54" s="208" t="str">
        <f t="shared" si="4"/>
        <v/>
      </c>
    </row>
    <row r="55" spans="4:29" x14ac:dyDescent="0.25">
      <c r="D55" s="77"/>
      <c r="X55" s="24" t="str">
        <f t="shared" si="5"/>
        <v/>
      </c>
      <c r="Y55" s="164" t="str">
        <f t="shared" si="1"/>
        <v/>
      </c>
      <c r="Z55" s="164" t="str">
        <f t="shared" si="2"/>
        <v/>
      </c>
      <c r="AA55" s="164" t="str">
        <f t="shared" si="3"/>
        <v/>
      </c>
      <c r="AB55" s="208" t="str">
        <f t="shared" si="4"/>
        <v/>
      </c>
      <c r="AC55" s="208" t="str">
        <f t="shared" si="4"/>
        <v/>
      </c>
    </row>
    <row r="56" spans="4:29" x14ac:dyDescent="0.25">
      <c r="D56" s="77"/>
      <c r="X56" s="24" t="str">
        <f t="shared" si="5"/>
        <v/>
      </c>
      <c r="Y56" s="164" t="str">
        <f t="shared" si="1"/>
        <v/>
      </c>
      <c r="Z56" s="164" t="str">
        <f t="shared" si="2"/>
        <v/>
      </c>
      <c r="AA56" s="164" t="str">
        <f t="shared" si="3"/>
        <v/>
      </c>
      <c r="AB56" s="208" t="str">
        <f t="shared" si="4"/>
        <v/>
      </c>
      <c r="AC56" s="208" t="str">
        <f t="shared" si="4"/>
        <v/>
      </c>
    </row>
    <row r="57" spans="4:29" x14ac:dyDescent="0.25">
      <c r="D57" s="77"/>
      <c r="X57" s="24" t="str">
        <f t="shared" si="5"/>
        <v/>
      </c>
      <c r="Y57" s="164" t="str">
        <f t="shared" si="1"/>
        <v/>
      </c>
      <c r="Z57" s="164" t="str">
        <f t="shared" si="2"/>
        <v/>
      </c>
      <c r="AA57" s="164" t="str">
        <f t="shared" si="3"/>
        <v/>
      </c>
      <c r="AB57" s="208" t="str">
        <f t="shared" si="4"/>
        <v/>
      </c>
      <c r="AC57" s="208" t="str">
        <f t="shared" si="4"/>
        <v/>
      </c>
    </row>
    <row r="58" spans="4:29" x14ac:dyDescent="0.25">
      <c r="D58" s="77"/>
      <c r="X58" s="24" t="str">
        <f t="shared" si="5"/>
        <v/>
      </c>
      <c r="Y58" s="164" t="str">
        <f t="shared" si="1"/>
        <v/>
      </c>
      <c r="Z58" s="164" t="str">
        <f t="shared" si="2"/>
        <v/>
      </c>
      <c r="AA58" s="164" t="str">
        <f t="shared" si="3"/>
        <v/>
      </c>
      <c r="AB58" s="208" t="str">
        <f t="shared" si="4"/>
        <v/>
      </c>
      <c r="AC58" s="208" t="str">
        <f t="shared" si="4"/>
        <v/>
      </c>
    </row>
    <row r="59" spans="4:29" x14ac:dyDescent="0.25">
      <c r="D59" s="77"/>
      <c r="X59" s="24" t="str">
        <f t="shared" si="5"/>
        <v/>
      </c>
      <c r="Y59" s="164" t="str">
        <f t="shared" si="1"/>
        <v/>
      </c>
      <c r="Z59" s="164" t="str">
        <f t="shared" si="2"/>
        <v/>
      </c>
      <c r="AA59" s="164" t="str">
        <f t="shared" si="3"/>
        <v/>
      </c>
      <c r="AB59" s="208" t="str">
        <f t="shared" si="4"/>
        <v/>
      </c>
      <c r="AC59" s="208" t="str">
        <f t="shared" si="4"/>
        <v/>
      </c>
    </row>
    <row r="60" spans="4:29" x14ac:dyDescent="0.25">
      <c r="D60" s="77"/>
      <c r="X60" s="24" t="str">
        <f t="shared" si="5"/>
        <v/>
      </c>
      <c r="Y60" s="164" t="str">
        <f t="shared" si="1"/>
        <v/>
      </c>
      <c r="Z60" s="164" t="str">
        <f t="shared" si="2"/>
        <v/>
      </c>
      <c r="AA60" s="164" t="str">
        <f t="shared" si="3"/>
        <v/>
      </c>
      <c r="AB60" s="208" t="str">
        <f t="shared" si="4"/>
        <v/>
      </c>
      <c r="AC60" s="208" t="str">
        <f t="shared" si="4"/>
        <v/>
      </c>
    </row>
    <row r="61" spans="4:29" x14ac:dyDescent="0.25">
      <c r="D61" s="77"/>
      <c r="X61" s="24" t="str">
        <f t="shared" si="5"/>
        <v/>
      </c>
      <c r="Y61" s="164" t="str">
        <f t="shared" si="1"/>
        <v/>
      </c>
      <c r="Z61" s="164" t="str">
        <f t="shared" si="2"/>
        <v/>
      </c>
      <c r="AA61" s="164" t="str">
        <f t="shared" si="3"/>
        <v/>
      </c>
      <c r="AB61" s="208" t="str">
        <f t="shared" si="4"/>
        <v/>
      </c>
      <c r="AC61" s="208" t="str">
        <f t="shared" si="4"/>
        <v/>
      </c>
    </row>
    <row r="62" spans="4:29" x14ac:dyDescent="0.25">
      <c r="D62" s="77"/>
      <c r="X62" s="24" t="str">
        <f t="shared" si="5"/>
        <v/>
      </c>
      <c r="Y62" s="164" t="str">
        <f t="shared" si="1"/>
        <v/>
      </c>
      <c r="Z62" s="164" t="str">
        <f t="shared" si="2"/>
        <v/>
      </c>
      <c r="AA62" s="164" t="str">
        <f t="shared" si="3"/>
        <v/>
      </c>
      <c r="AB62" s="208" t="str">
        <f t="shared" si="4"/>
        <v/>
      </c>
      <c r="AC62" s="208" t="str">
        <f t="shared" si="4"/>
        <v/>
      </c>
    </row>
    <row r="63" spans="4:29" x14ac:dyDescent="0.25">
      <c r="D63" s="77"/>
      <c r="X63" s="24" t="str">
        <f t="shared" si="5"/>
        <v/>
      </c>
      <c r="Y63" s="164" t="str">
        <f t="shared" si="1"/>
        <v/>
      </c>
      <c r="Z63" s="164" t="str">
        <f t="shared" si="2"/>
        <v/>
      </c>
      <c r="AA63" s="164" t="str">
        <f t="shared" si="3"/>
        <v/>
      </c>
      <c r="AB63" s="208" t="str">
        <f t="shared" si="4"/>
        <v/>
      </c>
      <c r="AC63" s="208" t="str">
        <f t="shared" si="4"/>
        <v/>
      </c>
    </row>
    <row r="64" spans="4:29" x14ac:dyDescent="0.25">
      <c r="D64" s="77"/>
      <c r="X64" s="24" t="str">
        <f t="shared" si="5"/>
        <v/>
      </c>
      <c r="Y64" s="164" t="str">
        <f t="shared" si="1"/>
        <v/>
      </c>
      <c r="Z64" s="164" t="str">
        <f t="shared" si="2"/>
        <v/>
      </c>
      <c r="AA64" s="164" t="str">
        <f t="shared" si="3"/>
        <v/>
      </c>
      <c r="AB64" s="208" t="str">
        <f t="shared" si="4"/>
        <v/>
      </c>
      <c r="AC64" s="208" t="str">
        <f t="shared" si="4"/>
        <v/>
      </c>
    </row>
    <row r="65" spans="4:29" x14ac:dyDescent="0.25">
      <c r="D65" s="77"/>
      <c r="X65" s="24" t="str">
        <f t="shared" si="5"/>
        <v/>
      </c>
      <c r="Y65" s="164" t="str">
        <f t="shared" si="1"/>
        <v/>
      </c>
      <c r="Z65" s="164" t="str">
        <f t="shared" si="2"/>
        <v/>
      </c>
      <c r="AA65" s="164" t="str">
        <f t="shared" si="3"/>
        <v/>
      </c>
      <c r="AB65" s="208" t="str">
        <f t="shared" si="4"/>
        <v/>
      </c>
      <c r="AC65" s="208" t="str">
        <f t="shared" si="4"/>
        <v/>
      </c>
    </row>
    <row r="66" spans="4:29" x14ac:dyDescent="0.25">
      <c r="D66" s="77"/>
      <c r="X66" s="24" t="str">
        <f t="shared" si="5"/>
        <v/>
      </c>
      <c r="Y66" s="164" t="str">
        <f t="shared" si="1"/>
        <v/>
      </c>
      <c r="Z66" s="164" t="str">
        <f t="shared" si="2"/>
        <v/>
      </c>
      <c r="AA66" s="164" t="str">
        <f t="shared" si="3"/>
        <v/>
      </c>
      <c r="AB66" s="208" t="str">
        <f t="shared" si="4"/>
        <v/>
      </c>
      <c r="AC66" s="208" t="str">
        <f t="shared" si="4"/>
        <v/>
      </c>
    </row>
    <row r="67" spans="4:29" x14ac:dyDescent="0.25">
      <c r="D67" s="77"/>
      <c r="X67" s="24" t="str">
        <f t="shared" ref="X67:X98" si="6">IFERROR(Q67/R67,"")</f>
        <v/>
      </c>
      <c r="Y67" s="164" t="str">
        <f t="shared" si="1"/>
        <v/>
      </c>
      <c r="Z67" s="164" t="str">
        <f t="shared" si="2"/>
        <v/>
      </c>
      <c r="AA67" s="164" t="str">
        <f t="shared" si="3"/>
        <v/>
      </c>
      <c r="AB67" s="208" t="str">
        <f t="shared" si="4"/>
        <v/>
      </c>
      <c r="AC67" s="208" t="str">
        <f t="shared" si="4"/>
        <v/>
      </c>
    </row>
    <row r="68" spans="4:29" x14ac:dyDescent="0.25">
      <c r="D68" s="77"/>
      <c r="X68" s="24" t="str">
        <f t="shared" si="6"/>
        <v/>
      </c>
      <c r="Y68" s="164" t="str">
        <f t="shared" ref="Y68:Y119" si="7">IF(D68=1.5%,W68,"")</f>
        <v/>
      </c>
      <c r="Z68" s="164" t="str">
        <f t="shared" ref="Z68:Z119" si="8">IF($D68=1.5%,Q68,"")</f>
        <v/>
      </c>
      <c r="AA68" s="164" t="str">
        <f t="shared" ref="AA68:AA119" si="9">IF($D68=1.5%,U68,"")</f>
        <v/>
      </c>
      <c r="AB68" s="208" t="str">
        <f t="shared" ref="AB68:AC119" si="10">IF($D68=1.5%,R68,"")</f>
        <v/>
      </c>
      <c r="AC68" s="208" t="str">
        <f t="shared" si="10"/>
        <v/>
      </c>
    </row>
    <row r="69" spans="4:29" x14ac:dyDescent="0.25">
      <c r="D69" s="77"/>
      <c r="X69" s="24" t="str">
        <f t="shared" si="6"/>
        <v/>
      </c>
      <c r="Y69" s="164" t="str">
        <f t="shared" si="7"/>
        <v/>
      </c>
      <c r="Z69" s="164" t="str">
        <f t="shared" si="8"/>
        <v/>
      </c>
      <c r="AA69" s="164" t="str">
        <f t="shared" si="9"/>
        <v/>
      </c>
      <c r="AB69" s="208" t="str">
        <f t="shared" si="10"/>
        <v/>
      </c>
      <c r="AC69" s="208" t="str">
        <f t="shared" si="10"/>
        <v/>
      </c>
    </row>
    <row r="70" spans="4:29" x14ac:dyDescent="0.25">
      <c r="D70" s="77"/>
      <c r="X70" s="24" t="str">
        <f t="shared" si="6"/>
        <v/>
      </c>
      <c r="Y70" s="164" t="str">
        <f t="shared" si="7"/>
        <v/>
      </c>
      <c r="Z70" s="164" t="str">
        <f t="shared" si="8"/>
        <v/>
      </c>
      <c r="AA70" s="164" t="str">
        <f t="shared" si="9"/>
        <v/>
      </c>
      <c r="AB70" s="208" t="str">
        <f t="shared" si="10"/>
        <v/>
      </c>
      <c r="AC70" s="208" t="str">
        <f t="shared" si="10"/>
        <v/>
      </c>
    </row>
    <row r="71" spans="4:29" x14ac:dyDescent="0.25">
      <c r="D71" s="77"/>
      <c r="X71" s="24" t="str">
        <f t="shared" si="6"/>
        <v/>
      </c>
      <c r="Y71" s="164" t="str">
        <f t="shared" si="7"/>
        <v/>
      </c>
      <c r="Z71" s="164" t="str">
        <f t="shared" si="8"/>
        <v/>
      </c>
      <c r="AA71" s="164" t="str">
        <f t="shared" si="9"/>
        <v/>
      </c>
      <c r="AB71" s="208" t="str">
        <f t="shared" si="10"/>
        <v/>
      </c>
      <c r="AC71" s="208" t="str">
        <f t="shared" si="10"/>
        <v/>
      </c>
    </row>
    <row r="72" spans="4:29" x14ac:dyDescent="0.25">
      <c r="D72" s="77"/>
      <c r="X72" s="24" t="str">
        <f t="shared" si="6"/>
        <v/>
      </c>
      <c r="Y72" s="164" t="str">
        <f t="shared" si="7"/>
        <v/>
      </c>
      <c r="Z72" s="164" t="str">
        <f t="shared" si="8"/>
        <v/>
      </c>
      <c r="AA72" s="164" t="str">
        <f t="shared" si="9"/>
        <v/>
      </c>
      <c r="AB72" s="208" t="str">
        <f t="shared" si="10"/>
        <v/>
      </c>
      <c r="AC72" s="208" t="str">
        <f t="shared" si="10"/>
        <v/>
      </c>
    </row>
    <row r="73" spans="4:29" x14ac:dyDescent="0.25">
      <c r="D73" s="77"/>
      <c r="X73" s="24" t="str">
        <f t="shared" si="6"/>
        <v/>
      </c>
      <c r="Y73" s="164" t="str">
        <f t="shared" si="7"/>
        <v/>
      </c>
      <c r="Z73" s="164" t="str">
        <f t="shared" si="8"/>
        <v/>
      </c>
      <c r="AA73" s="164" t="str">
        <f t="shared" si="9"/>
        <v/>
      </c>
      <c r="AB73" s="208" t="str">
        <f t="shared" si="10"/>
        <v/>
      </c>
      <c r="AC73" s="208" t="str">
        <f t="shared" si="10"/>
        <v/>
      </c>
    </row>
    <row r="74" spans="4:29" x14ac:dyDescent="0.25">
      <c r="D74" s="77"/>
      <c r="X74" s="24" t="str">
        <f t="shared" si="6"/>
        <v/>
      </c>
      <c r="Y74" s="164" t="str">
        <f t="shared" si="7"/>
        <v/>
      </c>
      <c r="Z74" s="164" t="str">
        <f t="shared" si="8"/>
        <v/>
      </c>
      <c r="AA74" s="164" t="str">
        <f t="shared" si="9"/>
        <v/>
      </c>
      <c r="AB74" s="208" t="str">
        <f t="shared" si="10"/>
        <v/>
      </c>
      <c r="AC74" s="208" t="str">
        <f t="shared" si="10"/>
        <v/>
      </c>
    </row>
    <row r="75" spans="4:29" x14ac:dyDescent="0.25">
      <c r="D75" s="77"/>
      <c r="X75" s="24" t="str">
        <f t="shared" si="6"/>
        <v/>
      </c>
      <c r="Y75" s="164" t="str">
        <f t="shared" si="7"/>
        <v/>
      </c>
      <c r="Z75" s="164" t="str">
        <f t="shared" si="8"/>
        <v/>
      </c>
      <c r="AA75" s="164" t="str">
        <f t="shared" si="9"/>
        <v/>
      </c>
      <c r="AB75" s="208" t="str">
        <f t="shared" si="10"/>
        <v/>
      </c>
      <c r="AC75" s="208" t="str">
        <f t="shared" si="10"/>
        <v/>
      </c>
    </row>
    <row r="76" spans="4:29" x14ac:dyDescent="0.25">
      <c r="D76" s="77"/>
      <c r="X76" s="24" t="str">
        <f t="shared" si="6"/>
        <v/>
      </c>
      <c r="Y76" s="164" t="str">
        <f t="shared" si="7"/>
        <v/>
      </c>
      <c r="Z76" s="164" t="str">
        <f t="shared" si="8"/>
        <v/>
      </c>
      <c r="AA76" s="164" t="str">
        <f t="shared" si="9"/>
        <v/>
      </c>
      <c r="AB76" s="208" t="str">
        <f t="shared" si="10"/>
        <v/>
      </c>
      <c r="AC76" s="208" t="str">
        <f t="shared" si="10"/>
        <v/>
      </c>
    </row>
    <row r="77" spans="4:29" x14ac:dyDescent="0.25">
      <c r="D77" s="77"/>
      <c r="X77" s="24" t="str">
        <f t="shared" si="6"/>
        <v/>
      </c>
      <c r="Y77" s="164" t="str">
        <f t="shared" si="7"/>
        <v/>
      </c>
      <c r="Z77" s="164" t="str">
        <f t="shared" si="8"/>
        <v/>
      </c>
      <c r="AA77" s="164" t="str">
        <f t="shared" si="9"/>
        <v/>
      </c>
      <c r="AB77" s="208" t="str">
        <f t="shared" si="10"/>
        <v/>
      </c>
      <c r="AC77" s="208" t="str">
        <f t="shared" si="10"/>
        <v/>
      </c>
    </row>
    <row r="78" spans="4:29" x14ac:dyDescent="0.25">
      <c r="D78" s="77"/>
      <c r="X78" s="24" t="str">
        <f t="shared" si="6"/>
        <v/>
      </c>
      <c r="Y78" s="164" t="str">
        <f t="shared" si="7"/>
        <v/>
      </c>
      <c r="Z78" s="164" t="str">
        <f t="shared" si="8"/>
        <v/>
      </c>
      <c r="AA78" s="164" t="str">
        <f t="shared" si="9"/>
        <v/>
      </c>
      <c r="AB78" s="208" t="str">
        <f t="shared" si="10"/>
        <v/>
      </c>
      <c r="AC78" s="208" t="str">
        <f t="shared" si="10"/>
        <v/>
      </c>
    </row>
    <row r="79" spans="4:29" x14ac:dyDescent="0.25">
      <c r="D79" s="77"/>
      <c r="X79" s="24" t="str">
        <f t="shared" si="6"/>
        <v/>
      </c>
      <c r="Y79" s="164" t="str">
        <f t="shared" si="7"/>
        <v/>
      </c>
      <c r="Z79" s="164" t="str">
        <f t="shared" si="8"/>
        <v/>
      </c>
      <c r="AA79" s="164" t="str">
        <f t="shared" si="9"/>
        <v/>
      </c>
      <c r="AB79" s="208" t="str">
        <f t="shared" si="10"/>
        <v/>
      </c>
      <c r="AC79" s="208" t="str">
        <f t="shared" si="10"/>
        <v/>
      </c>
    </row>
    <row r="80" spans="4:29" x14ac:dyDescent="0.25">
      <c r="D80" s="77"/>
      <c r="X80" s="24" t="str">
        <f t="shared" si="6"/>
        <v/>
      </c>
      <c r="Y80" s="164" t="str">
        <f t="shared" si="7"/>
        <v/>
      </c>
      <c r="Z80" s="164" t="str">
        <f t="shared" si="8"/>
        <v/>
      </c>
      <c r="AA80" s="164" t="str">
        <f t="shared" si="9"/>
        <v/>
      </c>
      <c r="AB80" s="208" t="str">
        <f t="shared" si="10"/>
        <v/>
      </c>
      <c r="AC80" s="208" t="str">
        <f t="shared" si="10"/>
        <v/>
      </c>
    </row>
    <row r="81" spans="4:29" x14ac:dyDescent="0.25">
      <c r="D81" s="77"/>
      <c r="X81" s="24" t="str">
        <f t="shared" si="6"/>
        <v/>
      </c>
      <c r="Y81" s="164" t="str">
        <f t="shared" si="7"/>
        <v/>
      </c>
      <c r="Z81" s="164" t="str">
        <f t="shared" si="8"/>
        <v/>
      </c>
      <c r="AA81" s="164" t="str">
        <f t="shared" si="9"/>
        <v/>
      </c>
      <c r="AB81" s="208" t="str">
        <f t="shared" si="10"/>
        <v/>
      </c>
      <c r="AC81" s="208" t="str">
        <f t="shared" si="10"/>
        <v/>
      </c>
    </row>
    <row r="82" spans="4:29" x14ac:dyDescent="0.25">
      <c r="D82" s="77"/>
      <c r="X82" s="24" t="str">
        <f t="shared" si="6"/>
        <v/>
      </c>
      <c r="Y82" s="164" t="str">
        <f t="shared" si="7"/>
        <v/>
      </c>
      <c r="Z82" s="164" t="str">
        <f t="shared" si="8"/>
        <v/>
      </c>
      <c r="AA82" s="164" t="str">
        <f t="shared" si="9"/>
        <v/>
      </c>
      <c r="AB82" s="208" t="str">
        <f t="shared" si="10"/>
        <v/>
      </c>
      <c r="AC82" s="208" t="str">
        <f t="shared" si="10"/>
        <v/>
      </c>
    </row>
    <row r="83" spans="4:29" x14ac:dyDescent="0.25">
      <c r="D83" s="77"/>
      <c r="X83" s="24" t="str">
        <f t="shared" si="6"/>
        <v/>
      </c>
      <c r="Y83" s="164" t="str">
        <f t="shared" si="7"/>
        <v/>
      </c>
      <c r="Z83" s="164" t="str">
        <f t="shared" si="8"/>
        <v/>
      </c>
      <c r="AA83" s="164" t="str">
        <f t="shared" si="9"/>
        <v/>
      </c>
      <c r="AB83" s="208" t="str">
        <f t="shared" si="10"/>
        <v/>
      </c>
      <c r="AC83" s="208" t="str">
        <f t="shared" si="10"/>
        <v/>
      </c>
    </row>
    <row r="84" spans="4:29" x14ac:dyDescent="0.25">
      <c r="D84" s="77"/>
      <c r="X84" s="24" t="str">
        <f t="shared" si="6"/>
        <v/>
      </c>
      <c r="Y84" s="164" t="str">
        <f t="shared" si="7"/>
        <v/>
      </c>
      <c r="Z84" s="164" t="str">
        <f t="shared" si="8"/>
        <v/>
      </c>
      <c r="AA84" s="164" t="str">
        <f t="shared" si="9"/>
        <v/>
      </c>
      <c r="AB84" s="208" t="str">
        <f t="shared" si="10"/>
        <v/>
      </c>
      <c r="AC84" s="208" t="str">
        <f t="shared" si="10"/>
        <v/>
      </c>
    </row>
    <row r="85" spans="4:29" x14ac:dyDescent="0.25">
      <c r="D85" s="77"/>
      <c r="X85" s="24" t="str">
        <f t="shared" si="6"/>
        <v/>
      </c>
      <c r="Y85" s="164" t="str">
        <f t="shared" si="7"/>
        <v/>
      </c>
      <c r="Z85" s="164" t="str">
        <f t="shared" si="8"/>
        <v/>
      </c>
      <c r="AA85" s="164" t="str">
        <f t="shared" si="9"/>
        <v/>
      </c>
      <c r="AB85" s="208" t="str">
        <f t="shared" si="10"/>
        <v/>
      </c>
      <c r="AC85" s="208" t="str">
        <f t="shared" si="10"/>
        <v/>
      </c>
    </row>
    <row r="86" spans="4:29" x14ac:dyDescent="0.25">
      <c r="D86" s="77"/>
      <c r="X86" s="24" t="str">
        <f t="shared" si="6"/>
        <v/>
      </c>
      <c r="Y86" s="164" t="str">
        <f t="shared" si="7"/>
        <v/>
      </c>
      <c r="Z86" s="164" t="str">
        <f t="shared" si="8"/>
        <v/>
      </c>
      <c r="AA86" s="164" t="str">
        <f t="shared" si="9"/>
        <v/>
      </c>
      <c r="AB86" s="208" t="str">
        <f t="shared" si="10"/>
        <v/>
      </c>
      <c r="AC86" s="208" t="str">
        <f t="shared" si="10"/>
        <v/>
      </c>
    </row>
    <row r="87" spans="4:29" x14ac:dyDescent="0.25">
      <c r="D87" s="77"/>
      <c r="X87" s="24" t="str">
        <f t="shared" si="6"/>
        <v/>
      </c>
      <c r="Y87" s="164" t="str">
        <f t="shared" si="7"/>
        <v/>
      </c>
      <c r="Z87" s="164" t="str">
        <f t="shared" si="8"/>
        <v/>
      </c>
      <c r="AA87" s="164" t="str">
        <f t="shared" si="9"/>
        <v/>
      </c>
      <c r="AB87" s="208" t="str">
        <f t="shared" si="10"/>
        <v/>
      </c>
      <c r="AC87" s="208" t="str">
        <f t="shared" si="10"/>
        <v/>
      </c>
    </row>
    <row r="88" spans="4:29" x14ac:dyDescent="0.25">
      <c r="D88" s="77"/>
      <c r="X88" s="24" t="str">
        <f t="shared" si="6"/>
        <v/>
      </c>
      <c r="Y88" s="164" t="str">
        <f t="shared" si="7"/>
        <v/>
      </c>
      <c r="Z88" s="164" t="str">
        <f t="shared" si="8"/>
        <v/>
      </c>
      <c r="AA88" s="164" t="str">
        <f t="shared" si="9"/>
        <v/>
      </c>
      <c r="AB88" s="208" t="str">
        <f t="shared" si="10"/>
        <v/>
      </c>
      <c r="AC88" s="208" t="str">
        <f t="shared" si="10"/>
        <v/>
      </c>
    </row>
    <row r="89" spans="4:29" x14ac:dyDescent="0.25">
      <c r="D89" s="77"/>
      <c r="X89" s="24" t="str">
        <f t="shared" si="6"/>
        <v/>
      </c>
      <c r="Y89" s="164" t="str">
        <f t="shared" si="7"/>
        <v/>
      </c>
      <c r="Z89" s="164" t="str">
        <f t="shared" si="8"/>
        <v/>
      </c>
      <c r="AA89" s="164" t="str">
        <f t="shared" si="9"/>
        <v/>
      </c>
      <c r="AB89" s="208" t="str">
        <f t="shared" si="10"/>
        <v/>
      </c>
      <c r="AC89" s="208" t="str">
        <f t="shared" si="10"/>
        <v/>
      </c>
    </row>
    <row r="90" spans="4:29" x14ac:dyDescent="0.25">
      <c r="D90" s="77"/>
      <c r="X90" s="24" t="str">
        <f t="shared" si="6"/>
        <v/>
      </c>
      <c r="Y90" s="164" t="str">
        <f t="shared" si="7"/>
        <v/>
      </c>
      <c r="Z90" s="164" t="str">
        <f t="shared" si="8"/>
        <v/>
      </c>
      <c r="AA90" s="164" t="str">
        <f t="shared" si="9"/>
        <v/>
      </c>
      <c r="AB90" s="208" t="str">
        <f t="shared" si="10"/>
        <v/>
      </c>
      <c r="AC90" s="208" t="str">
        <f t="shared" si="10"/>
        <v/>
      </c>
    </row>
    <row r="91" spans="4:29" x14ac:dyDescent="0.25">
      <c r="D91" s="77"/>
      <c r="X91" s="24" t="str">
        <f t="shared" si="6"/>
        <v/>
      </c>
      <c r="Y91" s="164" t="str">
        <f t="shared" si="7"/>
        <v/>
      </c>
      <c r="Z91" s="164" t="str">
        <f t="shared" si="8"/>
        <v/>
      </c>
      <c r="AA91" s="164" t="str">
        <f t="shared" si="9"/>
        <v/>
      </c>
      <c r="AB91" s="208" t="str">
        <f t="shared" si="10"/>
        <v/>
      </c>
      <c r="AC91" s="208" t="str">
        <f t="shared" si="10"/>
        <v/>
      </c>
    </row>
    <row r="92" spans="4:29" x14ac:dyDescent="0.25">
      <c r="D92" s="77"/>
      <c r="X92" s="24" t="str">
        <f t="shared" si="6"/>
        <v/>
      </c>
      <c r="Y92" s="164" t="str">
        <f t="shared" si="7"/>
        <v/>
      </c>
      <c r="Z92" s="164" t="str">
        <f t="shared" si="8"/>
        <v/>
      </c>
      <c r="AA92" s="164" t="str">
        <f t="shared" si="9"/>
        <v/>
      </c>
      <c r="AB92" s="208" t="str">
        <f t="shared" si="10"/>
        <v/>
      </c>
      <c r="AC92" s="208" t="str">
        <f t="shared" si="10"/>
        <v/>
      </c>
    </row>
    <row r="93" spans="4:29" x14ac:dyDescent="0.25">
      <c r="D93" s="77"/>
      <c r="X93" s="24" t="str">
        <f t="shared" si="6"/>
        <v/>
      </c>
      <c r="Y93" s="164" t="str">
        <f t="shared" si="7"/>
        <v/>
      </c>
      <c r="Z93" s="164" t="str">
        <f t="shared" si="8"/>
        <v/>
      </c>
      <c r="AA93" s="164" t="str">
        <f t="shared" si="9"/>
        <v/>
      </c>
      <c r="AB93" s="208" t="str">
        <f t="shared" si="10"/>
        <v/>
      </c>
      <c r="AC93" s="208" t="str">
        <f t="shared" si="10"/>
        <v/>
      </c>
    </row>
    <row r="94" spans="4:29" x14ac:dyDescent="0.25">
      <c r="D94" s="77"/>
      <c r="X94" s="24" t="str">
        <f t="shared" si="6"/>
        <v/>
      </c>
      <c r="Y94" s="164" t="str">
        <f t="shared" si="7"/>
        <v/>
      </c>
      <c r="Z94" s="164" t="str">
        <f t="shared" si="8"/>
        <v/>
      </c>
      <c r="AA94" s="164" t="str">
        <f t="shared" si="9"/>
        <v/>
      </c>
      <c r="AB94" s="208" t="str">
        <f t="shared" si="10"/>
        <v/>
      </c>
      <c r="AC94" s="208" t="str">
        <f t="shared" si="10"/>
        <v/>
      </c>
    </row>
    <row r="95" spans="4:29" x14ac:dyDescent="0.25">
      <c r="D95" s="77"/>
      <c r="X95" s="24" t="str">
        <f t="shared" si="6"/>
        <v/>
      </c>
      <c r="Y95" s="164" t="str">
        <f t="shared" si="7"/>
        <v/>
      </c>
      <c r="Z95" s="164" t="str">
        <f t="shared" si="8"/>
        <v/>
      </c>
      <c r="AA95" s="164" t="str">
        <f t="shared" si="9"/>
        <v/>
      </c>
      <c r="AB95" s="208" t="str">
        <f t="shared" si="10"/>
        <v/>
      </c>
      <c r="AC95" s="208" t="str">
        <f t="shared" si="10"/>
        <v/>
      </c>
    </row>
    <row r="96" spans="4:29" x14ac:dyDescent="0.25">
      <c r="D96" s="77"/>
      <c r="X96" s="24" t="str">
        <f t="shared" si="6"/>
        <v/>
      </c>
      <c r="Y96" s="164" t="str">
        <f t="shared" si="7"/>
        <v/>
      </c>
      <c r="Z96" s="164" t="str">
        <f t="shared" si="8"/>
        <v/>
      </c>
      <c r="AA96" s="164" t="str">
        <f t="shared" si="9"/>
        <v/>
      </c>
      <c r="AB96" s="208" t="str">
        <f t="shared" si="10"/>
        <v/>
      </c>
      <c r="AC96" s="208" t="str">
        <f t="shared" si="10"/>
        <v/>
      </c>
    </row>
    <row r="97" spans="4:29" x14ac:dyDescent="0.25">
      <c r="D97" s="77"/>
      <c r="X97" s="24" t="str">
        <f t="shared" si="6"/>
        <v/>
      </c>
      <c r="Y97" s="164" t="str">
        <f t="shared" si="7"/>
        <v/>
      </c>
      <c r="Z97" s="164" t="str">
        <f t="shared" si="8"/>
        <v/>
      </c>
      <c r="AA97" s="164" t="str">
        <f t="shared" si="9"/>
        <v/>
      </c>
      <c r="AB97" s="208" t="str">
        <f t="shared" si="10"/>
        <v/>
      </c>
      <c r="AC97" s="208" t="str">
        <f t="shared" si="10"/>
        <v/>
      </c>
    </row>
    <row r="98" spans="4:29" x14ac:dyDescent="0.25">
      <c r="D98" s="77"/>
      <c r="X98" s="24" t="str">
        <f t="shared" si="6"/>
        <v/>
      </c>
      <c r="Y98" s="164" t="str">
        <f t="shared" si="7"/>
        <v/>
      </c>
      <c r="Z98" s="164" t="str">
        <f t="shared" si="8"/>
        <v/>
      </c>
      <c r="AA98" s="164" t="str">
        <f t="shared" si="9"/>
        <v/>
      </c>
      <c r="AB98" s="208" t="str">
        <f t="shared" si="10"/>
        <v/>
      </c>
      <c r="AC98" s="208" t="str">
        <f t="shared" si="10"/>
        <v/>
      </c>
    </row>
    <row r="99" spans="4:29" x14ac:dyDescent="0.25">
      <c r="D99" s="77"/>
      <c r="X99" s="24" t="str">
        <f t="shared" ref="X99:X119" si="11">IFERROR(Q99/R99,"")</f>
        <v/>
      </c>
      <c r="Y99" s="164" t="str">
        <f t="shared" si="7"/>
        <v/>
      </c>
      <c r="Z99" s="164" t="str">
        <f t="shared" si="8"/>
        <v/>
      </c>
      <c r="AA99" s="164" t="str">
        <f t="shared" si="9"/>
        <v/>
      </c>
      <c r="AB99" s="208" t="str">
        <f t="shared" si="10"/>
        <v/>
      </c>
      <c r="AC99" s="208" t="str">
        <f t="shared" si="10"/>
        <v/>
      </c>
    </row>
    <row r="100" spans="4:29" x14ac:dyDescent="0.25">
      <c r="D100" s="77"/>
      <c r="X100" s="24" t="str">
        <f t="shared" si="11"/>
        <v/>
      </c>
      <c r="Y100" s="164" t="str">
        <f t="shared" si="7"/>
        <v/>
      </c>
      <c r="Z100" s="164" t="str">
        <f t="shared" si="8"/>
        <v/>
      </c>
      <c r="AA100" s="164" t="str">
        <f t="shared" si="9"/>
        <v/>
      </c>
      <c r="AB100" s="208" t="str">
        <f t="shared" si="10"/>
        <v/>
      </c>
      <c r="AC100" s="208" t="str">
        <f t="shared" si="10"/>
        <v/>
      </c>
    </row>
    <row r="101" spans="4:29" x14ac:dyDescent="0.25">
      <c r="D101" s="77"/>
      <c r="X101" s="24" t="str">
        <f t="shared" si="11"/>
        <v/>
      </c>
      <c r="Y101" s="164" t="str">
        <f t="shared" si="7"/>
        <v/>
      </c>
      <c r="Z101" s="164" t="str">
        <f t="shared" si="8"/>
        <v/>
      </c>
      <c r="AA101" s="164" t="str">
        <f t="shared" si="9"/>
        <v/>
      </c>
      <c r="AB101" s="208" t="str">
        <f t="shared" si="10"/>
        <v/>
      </c>
      <c r="AC101" s="208" t="str">
        <f t="shared" si="10"/>
        <v/>
      </c>
    </row>
    <row r="102" spans="4:29" x14ac:dyDescent="0.25">
      <c r="D102" s="77"/>
      <c r="X102" s="24" t="str">
        <f t="shared" si="11"/>
        <v/>
      </c>
      <c r="Y102" s="164" t="str">
        <f t="shared" si="7"/>
        <v/>
      </c>
      <c r="Z102" s="164" t="str">
        <f t="shared" si="8"/>
        <v/>
      </c>
      <c r="AA102" s="164" t="str">
        <f t="shared" si="9"/>
        <v/>
      </c>
      <c r="AB102" s="208" t="str">
        <f t="shared" si="10"/>
        <v/>
      </c>
      <c r="AC102" s="208" t="str">
        <f t="shared" si="10"/>
        <v/>
      </c>
    </row>
    <row r="103" spans="4:29" x14ac:dyDescent="0.25">
      <c r="D103" s="77"/>
      <c r="X103" s="24" t="str">
        <f t="shared" si="11"/>
        <v/>
      </c>
      <c r="Y103" s="164" t="str">
        <f t="shared" si="7"/>
        <v/>
      </c>
      <c r="Z103" s="164" t="str">
        <f t="shared" si="8"/>
        <v/>
      </c>
      <c r="AA103" s="164" t="str">
        <f t="shared" si="9"/>
        <v/>
      </c>
      <c r="AB103" s="208" t="str">
        <f t="shared" si="10"/>
        <v/>
      </c>
      <c r="AC103" s="208" t="str">
        <f t="shared" si="10"/>
        <v/>
      </c>
    </row>
    <row r="104" spans="4:29" x14ac:dyDescent="0.25">
      <c r="D104" s="77"/>
      <c r="X104" s="24" t="str">
        <f t="shared" si="11"/>
        <v/>
      </c>
      <c r="Y104" s="164" t="str">
        <f t="shared" si="7"/>
        <v/>
      </c>
      <c r="Z104" s="164" t="str">
        <f t="shared" si="8"/>
        <v/>
      </c>
      <c r="AA104" s="164" t="str">
        <f t="shared" si="9"/>
        <v/>
      </c>
      <c r="AB104" s="208" t="str">
        <f t="shared" si="10"/>
        <v/>
      </c>
      <c r="AC104" s="208" t="str">
        <f t="shared" si="10"/>
        <v/>
      </c>
    </row>
    <row r="105" spans="4:29" x14ac:dyDescent="0.25">
      <c r="D105" s="77"/>
      <c r="X105" s="24" t="str">
        <f t="shared" si="11"/>
        <v/>
      </c>
      <c r="Y105" s="164" t="str">
        <f t="shared" si="7"/>
        <v/>
      </c>
      <c r="Z105" s="164" t="str">
        <f t="shared" si="8"/>
        <v/>
      </c>
      <c r="AA105" s="164" t="str">
        <f t="shared" si="9"/>
        <v/>
      </c>
      <c r="AB105" s="208" t="str">
        <f t="shared" si="10"/>
        <v/>
      </c>
      <c r="AC105" s="208" t="str">
        <f t="shared" si="10"/>
        <v/>
      </c>
    </row>
    <row r="106" spans="4:29" x14ac:dyDescent="0.25">
      <c r="D106" s="77"/>
      <c r="X106" s="24" t="str">
        <f t="shared" si="11"/>
        <v/>
      </c>
      <c r="Y106" s="164" t="str">
        <f t="shared" si="7"/>
        <v/>
      </c>
      <c r="Z106" s="164" t="str">
        <f t="shared" si="8"/>
        <v/>
      </c>
      <c r="AA106" s="164" t="str">
        <f t="shared" si="9"/>
        <v/>
      </c>
      <c r="AB106" s="208" t="str">
        <f t="shared" si="10"/>
        <v/>
      </c>
      <c r="AC106" s="208" t="str">
        <f t="shared" si="10"/>
        <v/>
      </c>
    </row>
    <row r="107" spans="4:29" x14ac:dyDescent="0.25">
      <c r="D107" s="77"/>
      <c r="X107" s="24" t="str">
        <f t="shared" si="11"/>
        <v/>
      </c>
      <c r="Y107" s="164" t="str">
        <f t="shared" si="7"/>
        <v/>
      </c>
      <c r="Z107" s="164" t="str">
        <f t="shared" si="8"/>
        <v/>
      </c>
      <c r="AA107" s="164" t="str">
        <f t="shared" si="9"/>
        <v/>
      </c>
      <c r="AB107" s="208" t="str">
        <f t="shared" si="10"/>
        <v/>
      </c>
      <c r="AC107" s="208" t="str">
        <f t="shared" si="10"/>
        <v/>
      </c>
    </row>
    <row r="108" spans="4:29" x14ac:dyDescent="0.25">
      <c r="D108" s="77"/>
      <c r="X108" s="24" t="str">
        <f t="shared" si="11"/>
        <v/>
      </c>
      <c r="Y108" s="164" t="str">
        <f t="shared" si="7"/>
        <v/>
      </c>
      <c r="Z108" s="164" t="str">
        <f t="shared" si="8"/>
        <v/>
      </c>
      <c r="AA108" s="164" t="str">
        <f t="shared" si="9"/>
        <v/>
      </c>
      <c r="AB108" s="208" t="str">
        <f t="shared" si="10"/>
        <v/>
      </c>
      <c r="AC108" s="208" t="str">
        <f t="shared" si="10"/>
        <v/>
      </c>
    </row>
    <row r="109" spans="4:29" x14ac:dyDescent="0.25">
      <c r="D109" s="77"/>
      <c r="X109" s="24" t="str">
        <f t="shared" si="11"/>
        <v/>
      </c>
      <c r="Y109" s="164" t="str">
        <f t="shared" si="7"/>
        <v/>
      </c>
      <c r="Z109" s="164" t="str">
        <f t="shared" si="8"/>
        <v/>
      </c>
      <c r="AA109" s="164" t="str">
        <f t="shared" si="9"/>
        <v/>
      </c>
      <c r="AB109" s="208" t="str">
        <f t="shared" si="10"/>
        <v/>
      </c>
      <c r="AC109" s="208" t="str">
        <f t="shared" si="10"/>
        <v/>
      </c>
    </row>
    <row r="110" spans="4:29" x14ac:dyDescent="0.25">
      <c r="D110" s="77"/>
      <c r="X110" s="24" t="str">
        <f t="shared" si="11"/>
        <v/>
      </c>
      <c r="Y110" s="164" t="str">
        <f t="shared" si="7"/>
        <v/>
      </c>
      <c r="Z110" s="164" t="str">
        <f t="shared" si="8"/>
        <v/>
      </c>
      <c r="AA110" s="164" t="str">
        <f t="shared" si="9"/>
        <v/>
      </c>
      <c r="AB110" s="208" t="str">
        <f t="shared" si="10"/>
        <v/>
      </c>
      <c r="AC110" s="208" t="str">
        <f t="shared" si="10"/>
        <v/>
      </c>
    </row>
    <row r="111" spans="4:29" x14ac:dyDescent="0.25">
      <c r="D111" s="77"/>
      <c r="X111" s="24" t="str">
        <f t="shared" si="11"/>
        <v/>
      </c>
      <c r="Y111" s="164" t="str">
        <f t="shared" si="7"/>
        <v/>
      </c>
      <c r="Z111" s="164" t="str">
        <f t="shared" si="8"/>
        <v/>
      </c>
      <c r="AA111" s="164" t="str">
        <f t="shared" si="9"/>
        <v/>
      </c>
      <c r="AB111" s="208" t="str">
        <f t="shared" si="10"/>
        <v/>
      </c>
      <c r="AC111" s="208" t="str">
        <f t="shared" si="10"/>
        <v/>
      </c>
    </row>
    <row r="112" spans="4:29" x14ac:dyDescent="0.25">
      <c r="D112" s="77"/>
      <c r="X112" s="24" t="str">
        <f t="shared" si="11"/>
        <v/>
      </c>
      <c r="Y112" s="164" t="str">
        <f t="shared" si="7"/>
        <v/>
      </c>
      <c r="Z112" s="164" t="str">
        <f t="shared" si="8"/>
        <v/>
      </c>
      <c r="AA112" s="164" t="str">
        <f t="shared" si="9"/>
        <v/>
      </c>
      <c r="AB112" s="208" t="str">
        <f t="shared" si="10"/>
        <v/>
      </c>
      <c r="AC112" s="208" t="str">
        <f t="shared" si="10"/>
        <v/>
      </c>
    </row>
    <row r="113" spans="4:29" x14ac:dyDescent="0.25">
      <c r="D113" s="77"/>
      <c r="X113" s="24" t="str">
        <f t="shared" si="11"/>
        <v/>
      </c>
      <c r="Y113" s="164" t="str">
        <f t="shared" si="7"/>
        <v/>
      </c>
      <c r="Z113" s="164" t="str">
        <f t="shared" si="8"/>
        <v/>
      </c>
      <c r="AA113" s="164" t="str">
        <f t="shared" si="9"/>
        <v/>
      </c>
      <c r="AB113" s="208" t="str">
        <f t="shared" si="10"/>
        <v/>
      </c>
      <c r="AC113" s="208" t="str">
        <f t="shared" si="10"/>
        <v/>
      </c>
    </row>
    <row r="114" spans="4:29" x14ac:dyDescent="0.25">
      <c r="X114" s="24" t="str">
        <f t="shared" si="11"/>
        <v/>
      </c>
      <c r="Y114" s="164" t="str">
        <f t="shared" si="7"/>
        <v/>
      </c>
      <c r="Z114" s="164" t="str">
        <f t="shared" si="8"/>
        <v/>
      </c>
      <c r="AA114" s="164" t="str">
        <f t="shared" si="9"/>
        <v/>
      </c>
      <c r="AB114" s="208" t="str">
        <f t="shared" si="10"/>
        <v/>
      </c>
      <c r="AC114" s="208" t="str">
        <f t="shared" si="10"/>
        <v/>
      </c>
    </row>
    <row r="115" spans="4:29" x14ac:dyDescent="0.25">
      <c r="X115" s="24" t="str">
        <f t="shared" si="11"/>
        <v/>
      </c>
      <c r="Y115" s="164" t="str">
        <f t="shared" si="7"/>
        <v/>
      </c>
      <c r="Z115" s="164" t="str">
        <f t="shared" si="8"/>
        <v/>
      </c>
      <c r="AA115" s="164" t="str">
        <f t="shared" si="9"/>
        <v/>
      </c>
      <c r="AB115" s="208" t="str">
        <f t="shared" si="10"/>
        <v/>
      </c>
      <c r="AC115" s="208" t="str">
        <f t="shared" si="10"/>
        <v/>
      </c>
    </row>
    <row r="116" spans="4:29" x14ac:dyDescent="0.25">
      <c r="X116" s="24" t="str">
        <f t="shared" si="11"/>
        <v/>
      </c>
      <c r="Y116" s="164" t="str">
        <f t="shared" si="7"/>
        <v/>
      </c>
      <c r="Z116" s="164" t="str">
        <f t="shared" si="8"/>
        <v/>
      </c>
      <c r="AA116" s="164" t="str">
        <f t="shared" si="9"/>
        <v/>
      </c>
      <c r="AB116" s="208" t="str">
        <f t="shared" si="10"/>
        <v/>
      </c>
      <c r="AC116" s="208" t="str">
        <f t="shared" si="10"/>
        <v/>
      </c>
    </row>
    <row r="117" spans="4:29" x14ac:dyDescent="0.25">
      <c r="X117" s="24" t="str">
        <f t="shared" si="11"/>
        <v/>
      </c>
      <c r="Y117" s="164" t="str">
        <f t="shared" si="7"/>
        <v/>
      </c>
      <c r="Z117" s="164" t="str">
        <f t="shared" si="8"/>
        <v/>
      </c>
      <c r="AA117" s="164" t="str">
        <f t="shared" si="9"/>
        <v/>
      </c>
      <c r="AB117" s="208" t="str">
        <f t="shared" si="10"/>
        <v/>
      </c>
      <c r="AC117" s="208" t="str">
        <f t="shared" si="10"/>
        <v/>
      </c>
    </row>
    <row r="118" spans="4:29" x14ac:dyDescent="0.25">
      <c r="X118" s="24" t="str">
        <f t="shared" si="11"/>
        <v/>
      </c>
      <c r="Y118" s="164" t="str">
        <f t="shared" si="7"/>
        <v/>
      </c>
      <c r="Z118" s="164" t="str">
        <f t="shared" si="8"/>
        <v/>
      </c>
      <c r="AA118" s="164" t="str">
        <f t="shared" si="9"/>
        <v/>
      </c>
      <c r="AB118" s="208" t="str">
        <f t="shared" si="10"/>
        <v/>
      </c>
      <c r="AC118" s="208" t="str">
        <f t="shared" si="10"/>
        <v/>
      </c>
    </row>
    <row r="119" spans="4:29" x14ac:dyDescent="0.25">
      <c r="X119" s="24" t="str">
        <f t="shared" si="11"/>
        <v/>
      </c>
      <c r="Y119" s="164" t="str">
        <f t="shared" si="7"/>
        <v/>
      </c>
      <c r="Z119" s="164" t="str">
        <f t="shared" si="8"/>
        <v/>
      </c>
      <c r="AA119" s="164" t="str">
        <f t="shared" si="9"/>
        <v/>
      </c>
      <c r="AB119" s="208" t="str">
        <f t="shared" si="10"/>
        <v/>
      </c>
      <c r="AC119" s="208" t="str">
        <f t="shared" si="10"/>
        <v/>
      </c>
    </row>
  </sheetData>
  <autoFilter ref="A2:Y119" xr:uid="{00000000-0009-0000-0000-000007000000}"/>
  <hyperlinks>
    <hyperlink ref="X1" location="index!A1" display="العودة للفهرس" xr:uid="{00000000-0004-0000-0700-000000000000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index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scrap_machine!_FilterDatabase</vt:lpstr>
      <vt:lpstr>scrap_machine_yearly!_FilterDatabase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2021-03-03T10:40:03Z</dcterms:modified>
</cp:coreProperties>
</file>