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demarbre\Documents\GitHub\MR Fitts Law Study\Assets\"/>
    </mc:Choice>
  </mc:AlternateContent>
  <xr:revisionPtr revIDLastSave="0" documentId="13_ncr:1_{CFDBBE1C-9147-433A-A2DC-599A272B197A}" xr6:coauthVersionLast="36" xr6:coauthVersionMax="36" xr10:uidLastSave="{00000000-0000-0000-0000-000000000000}"/>
  <bookViews>
    <workbookView xWindow="0" yWindow="0" windowWidth="28800" windowHeight="12810" xr2:uid="{22C8442C-BAC0-4D9B-AD33-2CC2CCCA4EA7}"/>
  </bookViews>
  <sheets>
    <sheet name="Summary" sheetId="1" r:id="rId1"/>
    <sheet name="MR No Avatar" sheetId="2" r:id="rId2"/>
    <sheet name="MR Avatar" sheetId="3" r:id="rId3"/>
    <sheet name="VR No Avatar" sheetId="4" r:id="rId4"/>
    <sheet name="VR Avatar" sheetId="5" r:id="rId5"/>
  </sheets>
  <definedNames>
    <definedName name="_xlchart.v1.0" hidden="1">Summary!$G$4:$G$9</definedName>
    <definedName name="_xlchart.v1.1" hidden="1">Summary!$K$4:$K$9</definedName>
    <definedName name="_xlchart.v1.10" hidden="1">Summary!$O$4:$O$9</definedName>
    <definedName name="_xlchart.v1.11" hidden="1">Summary!$S$4:$S$9</definedName>
    <definedName name="_xlchart.v1.12" hidden="1">Summary!$G$4:$G$9</definedName>
    <definedName name="_xlchart.v1.13" hidden="1">Summary!$K$4:$K$9</definedName>
    <definedName name="_xlchart.v1.14" hidden="1">Summary!$O$4:$O$9</definedName>
    <definedName name="_xlchart.v1.15" hidden="1">Summary!$S$4:$S$9</definedName>
    <definedName name="_xlchart.v1.2" hidden="1">Summary!$O$4:$O$9</definedName>
    <definedName name="_xlchart.v1.3" hidden="1">Summary!$S$4:$S$9</definedName>
    <definedName name="_xlchart.v1.4" hidden="1">Summary!$G$4:$G$9</definedName>
    <definedName name="_xlchart.v1.5" hidden="1">Summary!$K$4:$K$9</definedName>
    <definedName name="_xlchart.v1.6" hidden="1">Summary!$O$4:$O$9</definedName>
    <definedName name="_xlchart.v1.7" hidden="1">Summary!$S$4:$S$9</definedName>
    <definedName name="_xlchart.v1.8" hidden="1">Summary!$G$4:$G$9</definedName>
    <definedName name="_xlchart.v1.9" hidden="1">Summary!$K$4:$K$9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9" i="1" l="1"/>
  <c r="R9" i="1"/>
  <c r="Q9" i="1"/>
  <c r="P9" i="1"/>
  <c r="S8" i="1"/>
  <c r="R8" i="1"/>
  <c r="Q8" i="1"/>
  <c r="P8" i="1"/>
  <c r="S7" i="1"/>
  <c r="R7" i="1"/>
  <c r="Q7" i="1"/>
  <c r="P7" i="1"/>
  <c r="S6" i="1"/>
  <c r="R6" i="1"/>
  <c r="Q6" i="1"/>
  <c r="P6" i="1"/>
  <c r="S5" i="1"/>
  <c r="R5" i="1"/>
  <c r="Q5" i="1"/>
  <c r="P5" i="1"/>
  <c r="S4" i="1"/>
  <c r="S10" i="1" s="1"/>
  <c r="R4" i="1"/>
  <c r="Q4" i="1"/>
  <c r="P4" i="1"/>
  <c r="O9" i="1"/>
  <c r="N9" i="1"/>
  <c r="M9" i="1"/>
  <c r="L9" i="1"/>
  <c r="O8" i="1"/>
  <c r="N8" i="1"/>
  <c r="M8" i="1"/>
  <c r="L8" i="1"/>
  <c r="O7" i="1"/>
  <c r="N7" i="1"/>
  <c r="M7" i="1"/>
  <c r="L7" i="1"/>
  <c r="O6" i="1"/>
  <c r="N6" i="1"/>
  <c r="M6" i="1"/>
  <c r="L6" i="1"/>
  <c r="O5" i="1"/>
  <c r="N5" i="1"/>
  <c r="M5" i="1"/>
  <c r="L5" i="1"/>
  <c r="O4" i="1"/>
  <c r="O10" i="1" s="1"/>
  <c r="N4" i="1"/>
  <c r="M4" i="1"/>
  <c r="L4" i="1"/>
  <c r="K9" i="1"/>
  <c r="J9" i="1"/>
  <c r="I9" i="1"/>
  <c r="H9" i="1"/>
  <c r="K8" i="1"/>
  <c r="J8" i="1"/>
  <c r="I8" i="1"/>
  <c r="H8" i="1"/>
  <c r="K7" i="1"/>
  <c r="J7" i="1"/>
  <c r="I7" i="1"/>
  <c r="H7" i="1"/>
  <c r="K6" i="1"/>
  <c r="J6" i="1"/>
  <c r="I6" i="1"/>
  <c r="H6" i="1"/>
  <c r="K5" i="1"/>
  <c r="J5" i="1"/>
  <c r="I5" i="1"/>
  <c r="H5" i="1"/>
  <c r="K4" i="1"/>
  <c r="K10" i="1" s="1"/>
  <c r="J4" i="1"/>
  <c r="J10" i="1" s="1"/>
  <c r="I4" i="1"/>
  <c r="H4" i="1"/>
  <c r="Q10" i="1"/>
  <c r="G5" i="1"/>
  <c r="G6" i="1"/>
  <c r="G7" i="1"/>
  <c r="G8" i="1"/>
  <c r="G9" i="1"/>
  <c r="G4" i="1"/>
  <c r="F5" i="1"/>
  <c r="F6" i="1"/>
  <c r="F7" i="1"/>
  <c r="F8" i="1"/>
  <c r="F9" i="1"/>
  <c r="F4" i="1"/>
  <c r="E5" i="1"/>
  <c r="E6" i="1"/>
  <c r="E7" i="1"/>
  <c r="E8" i="1"/>
  <c r="E9" i="1"/>
  <c r="E4" i="1"/>
  <c r="D5" i="1"/>
  <c r="D6" i="1"/>
  <c r="D7" i="1"/>
  <c r="D8" i="1"/>
  <c r="D9" i="1"/>
  <c r="D4" i="1"/>
  <c r="R10" i="1"/>
  <c r="M10" i="1"/>
  <c r="I10" i="1"/>
  <c r="H10" i="1"/>
  <c r="L10" i="1" l="1"/>
  <c r="P10" i="1"/>
  <c r="F10" i="1"/>
  <c r="N10" i="1"/>
  <c r="G10" i="1"/>
  <c r="E10" i="1"/>
  <c r="D10" i="1"/>
</calcChain>
</file>

<file path=xl/sharedStrings.xml><?xml version="1.0" encoding="utf-8"?>
<sst xmlns="http://schemas.openxmlformats.org/spreadsheetml/2006/main" count="98" uniqueCount="22">
  <si>
    <t>Participant ID</t>
  </si>
  <si>
    <t>Trial ID</t>
  </si>
  <si>
    <t>Trial Text</t>
  </si>
  <si>
    <t>A</t>
  </si>
  <si>
    <t>W</t>
  </si>
  <si>
    <t>ID</t>
  </si>
  <si>
    <t>MT</t>
  </si>
  <si>
    <t>MDx</t>
  </si>
  <si>
    <t>SDx</t>
  </si>
  <si>
    <t>We</t>
  </si>
  <si>
    <t>IDe</t>
  </si>
  <si>
    <t>TP</t>
  </si>
  <si>
    <t>MR / No Avatar</t>
  </si>
  <si>
    <t>MR / Avatar</t>
  </si>
  <si>
    <t>VR / No Avatar</t>
  </si>
  <si>
    <t>VR / Avatar</t>
  </si>
  <si>
    <t>MR</t>
  </si>
  <si>
    <t>VR</t>
  </si>
  <si>
    <t>No Avatar</t>
  </si>
  <si>
    <t>Avatar</t>
  </si>
  <si>
    <t>Mean</t>
  </si>
  <si>
    <t>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</si>
</sst>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2" fontId="0" fillId="0" borderId="7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MR - No Avatar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Summary!$C$4:$C$9</c:f>
              <c:numCache>
                <c:formatCode>0.0</c:formatCode>
                <c:ptCount val="6"/>
                <c:pt idx="0">
                  <c:v>2.584962</c:v>
                </c:pt>
                <c:pt idx="1">
                  <c:v>2.8073549999999998</c:v>
                </c:pt>
                <c:pt idx="2">
                  <c:v>3</c:v>
                </c:pt>
                <c:pt idx="3">
                  <c:v>3.2223929999999998</c:v>
                </c:pt>
                <c:pt idx="4">
                  <c:v>3.4594320000000001</c:v>
                </c:pt>
                <c:pt idx="5">
                  <c:v>3.6629649999999998</c:v>
                </c:pt>
              </c:numCache>
            </c:numRef>
          </c:xVal>
          <c:yVal>
            <c:numRef>
              <c:f>Summary!$F$4:$F$9</c:f>
              <c:numCache>
                <c:formatCode>0.00</c:formatCode>
                <c:ptCount val="6"/>
                <c:pt idx="0">
                  <c:v>1.742614E-2</c:v>
                </c:pt>
                <c:pt idx="1">
                  <c:v>1.5164199999999999E-2</c:v>
                </c:pt>
                <c:pt idx="2">
                  <c:v>1.542993E-2</c:v>
                </c:pt>
                <c:pt idx="3">
                  <c:v>1.6533240000000001E-2</c:v>
                </c:pt>
                <c:pt idx="4">
                  <c:v>1.50782E-2</c:v>
                </c:pt>
                <c:pt idx="5">
                  <c:v>1.528263E-2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51-41AC-917D-6A20FC783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55775"/>
        <c:axId val="724716143"/>
      </c:scatterChart>
      <c:valAx>
        <c:axId val="728155775"/>
        <c:scaling>
          <c:orientation val="minMax"/>
          <c:max val="4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716143"/>
        <c:crosses val="autoZero"/>
        <c:crossBetween val="midCat"/>
        <c:majorUnit val="1"/>
        <c:minorUnit val="0.5"/>
      </c:valAx>
      <c:valAx>
        <c:axId val="7247161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15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MR - Avatar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Summary!$C$4:$C$9</c:f>
              <c:numCache>
                <c:formatCode>0.0</c:formatCode>
                <c:ptCount val="6"/>
                <c:pt idx="0">
                  <c:v>2.584962</c:v>
                </c:pt>
                <c:pt idx="1">
                  <c:v>2.8073549999999998</c:v>
                </c:pt>
                <c:pt idx="2">
                  <c:v>3</c:v>
                </c:pt>
                <c:pt idx="3">
                  <c:v>3.2223929999999998</c:v>
                </c:pt>
                <c:pt idx="4">
                  <c:v>3.4594320000000001</c:v>
                </c:pt>
                <c:pt idx="5">
                  <c:v>3.6629649999999998</c:v>
                </c:pt>
              </c:numCache>
            </c:numRef>
          </c:xVal>
          <c:yVal>
            <c:numRef>
              <c:f>Summary!$J$4:$J$9</c:f>
              <c:numCache>
                <c:formatCode>0.00</c:formatCode>
                <c:ptCount val="6"/>
                <c:pt idx="0">
                  <c:v>1.6278009999999999E-2</c:v>
                </c:pt>
                <c:pt idx="1">
                  <c:v>1.5578359999999999E-2</c:v>
                </c:pt>
                <c:pt idx="2">
                  <c:v>1.5428020000000001E-2</c:v>
                </c:pt>
                <c:pt idx="3">
                  <c:v>1.6333670000000002E-2</c:v>
                </c:pt>
                <c:pt idx="4">
                  <c:v>1.509337E-2</c:v>
                </c:pt>
                <c:pt idx="5">
                  <c:v>1.5163940000000001E-2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E3-4010-ADF6-67796740F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55775"/>
        <c:axId val="724716143"/>
      </c:scatterChart>
      <c:valAx>
        <c:axId val="728155775"/>
        <c:scaling>
          <c:orientation val="minMax"/>
          <c:max val="4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716143"/>
        <c:crosses val="autoZero"/>
        <c:crossBetween val="midCat"/>
        <c:majorUnit val="1"/>
        <c:minorUnit val="0.5"/>
      </c:valAx>
      <c:valAx>
        <c:axId val="7247161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15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VR - No Avatar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Summary!$C$4:$C$9</c:f>
              <c:numCache>
                <c:formatCode>0.0</c:formatCode>
                <c:ptCount val="6"/>
                <c:pt idx="0">
                  <c:v>2.584962</c:v>
                </c:pt>
                <c:pt idx="1">
                  <c:v>2.8073549999999998</c:v>
                </c:pt>
                <c:pt idx="2">
                  <c:v>3</c:v>
                </c:pt>
                <c:pt idx="3">
                  <c:v>3.2223929999999998</c:v>
                </c:pt>
                <c:pt idx="4">
                  <c:v>3.4594320000000001</c:v>
                </c:pt>
                <c:pt idx="5">
                  <c:v>3.6629649999999998</c:v>
                </c:pt>
              </c:numCache>
            </c:numRef>
          </c:xVal>
          <c:yVal>
            <c:numRef>
              <c:f>Summary!$N$4:$N$9</c:f>
              <c:numCache>
                <c:formatCode>0.00</c:formatCode>
                <c:ptCount val="6"/>
                <c:pt idx="0">
                  <c:v>1.6593409999999999E-2</c:v>
                </c:pt>
                <c:pt idx="1">
                  <c:v>1.574118E-2</c:v>
                </c:pt>
                <c:pt idx="2">
                  <c:v>1.5508310000000001E-2</c:v>
                </c:pt>
                <c:pt idx="3">
                  <c:v>1.6562029999999998E-2</c:v>
                </c:pt>
                <c:pt idx="4">
                  <c:v>1.513013E-2</c:v>
                </c:pt>
                <c:pt idx="5">
                  <c:v>1.559223E-2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19-4F07-8A67-1A24B72D8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55775"/>
        <c:axId val="724716143"/>
      </c:scatterChart>
      <c:valAx>
        <c:axId val="728155775"/>
        <c:scaling>
          <c:orientation val="minMax"/>
          <c:max val="4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716143"/>
        <c:crosses val="autoZero"/>
        <c:crossBetween val="midCat"/>
        <c:majorUnit val="1"/>
        <c:minorUnit val="0.5"/>
      </c:valAx>
      <c:valAx>
        <c:axId val="7247161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15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VR - Avatar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Summary!$C$4:$C$9</c:f>
              <c:numCache>
                <c:formatCode>0.0</c:formatCode>
                <c:ptCount val="6"/>
                <c:pt idx="0">
                  <c:v>2.584962</c:v>
                </c:pt>
                <c:pt idx="1">
                  <c:v>2.8073549999999998</c:v>
                </c:pt>
                <c:pt idx="2">
                  <c:v>3</c:v>
                </c:pt>
                <c:pt idx="3">
                  <c:v>3.2223929999999998</c:v>
                </c:pt>
                <c:pt idx="4">
                  <c:v>3.4594320000000001</c:v>
                </c:pt>
                <c:pt idx="5">
                  <c:v>3.6629649999999998</c:v>
                </c:pt>
              </c:numCache>
            </c:numRef>
          </c:xVal>
          <c:yVal>
            <c:numRef>
              <c:f>Summary!$R$4:$R$9</c:f>
              <c:numCache>
                <c:formatCode>0.00</c:formatCode>
                <c:ptCount val="6"/>
                <c:pt idx="0">
                  <c:v>1.560506E-2</c:v>
                </c:pt>
                <c:pt idx="1">
                  <c:v>1.5128920000000001E-2</c:v>
                </c:pt>
                <c:pt idx="2">
                  <c:v>1.5976130000000002E-2</c:v>
                </c:pt>
                <c:pt idx="3">
                  <c:v>1.4761140000000001E-2</c:v>
                </c:pt>
                <c:pt idx="4">
                  <c:v>1.607739E-2</c:v>
                </c:pt>
                <c:pt idx="5">
                  <c:v>1.544796E-2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B4-40F5-B029-953342987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55775"/>
        <c:axId val="724716143"/>
      </c:scatterChart>
      <c:valAx>
        <c:axId val="728155775"/>
        <c:scaling>
          <c:orientation val="minMax"/>
          <c:max val="4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716143"/>
        <c:crosses val="autoZero"/>
        <c:crossBetween val="midCat"/>
        <c:majorUnit val="1"/>
        <c:minorUnit val="0.5"/>
      </c:valAx>
      <c:valAx>
        <c:axId val="7247161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15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  <cx:data id="1">
      <cx:numDim type="val">
        <cx:f>_xlchart.v1.9</cx:f>
      </cx:numDim>
    </cx:data>
    <cx:data id="2">
      <cx:numDim type="val">
        <cx:f>_xlchart.v1.10</cx:f>
      </cx:numDim>
    </cx:data>
    <cx:data id="3">
      <cx:numDim type="val">
        <cx:f>_xlchart.v1.11</cx:f>
      </cx:numDim>
    </cx:data>
  </cx:chartData>
  <cx:chart>
    <cx:title pos="t" align="ctr" overlay="0"/>
    <cx:plotArea>
      <cx:plotAreaRegion>
        <cx:series layoutId="boxWhisker" uniqueId="{9F351340-512E-4259-90AA-4CFFDC1691DE}">
          <cx:dataId val="0"/>
          <cx:layoutPr>
            <cx:visibility meanLine="1" meanMarker="1" nonoutliers="1" outliers="1"/>
            <cx:statistics quartileMethod="exclusive"/>
          </cx:layoutPr>
        </cx:series>
        <cx:series layoutId="boxWhisker" uniqueId="{2C1008BA-0DAC-43E9-9D21-EC32040B3447}">
          <cx:dataId val="1"/>
          <cx:layoutPr>
            <cx:visibility meanLine="1" meanMarker="1" nonoutliers="1" outliers="1"/>
            <cx:statistics quartileMethod="exclusive"/>
          </cx:layoutPr>
        </cx:series>
        <cx:series layoutId="boxWhisker" uniqueId="{A205DBF2-B653-44FD-AECB-F0DEDB8DB2F9}">
          <cx:dataId val="2"/>
          <cx:layoutPr>
            <cx:visibility meanLine="1" meanMarker="1" nonoutliers="1" outliers="1"/>
            <cx:statistics quartileMethod="exclusive"/>
          </cx:layoutPr>
        </cx:series>
        <cx:series layoutId="boxWhisker" uniqueId="{C77179CA-9680-49BB-8970-96E9F2863506}">
          <cx:dataId val="3"/>
          <cx:layoutPr>
            <cx:visibility meanLine="1" meanMarker="1" nonoutliers="1" outliers="1"/>
            <cx:statistics quartileMethod="exclusive"/>
          </cx:layoutPr>
        </cx:series>
      </cx:plotAreaRegion>
      <cx:axis id="0">
        <cx:catScaling gapWidth="0.10000000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380999</xdr:colOff>
      <xdr:row>11</xdr:row>
      <xdr:rowOff>0</xdr:rowOff>
    </xdr:from>
    <xdr:to>
      <xdr:col>18</xdr:col>
      <xdr:colOff>9524</xdr:colOff>
      <xdr:row>33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E1BE950-2A1E-47B9-AE43-A5449AF89A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0999" y="2133600"/>
              <a:ext cx="6486525" cy="4191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0</xdr:colOff>
      <xdr:row>1</xdr:row>
      <xdr:rowOff>0</xdr:rowOff>
    </xdr:from>
    <xdr:to>
      <xdr:col>32</xdr:col>
      <xdr:colOff>0</xdr:colOff>
      <xdr:row>15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0FCA60A-CD68-49A4-ADB6-B816374BF4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0</xdr:colOff>
      <xdr:row>1</xdr:row>
      <xdr:rowOff>0</xdr:rowOff>
    </xdr:from>
    <xdr:to>
      <xdr:col>45</xdr:col>
      <xdr:colOff>0</xdr:colOff>
      <xdr:row>15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184A01A-9398-444E-A88F-FEA7F6C779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17</xdr:row>
      <xdr:rowOff>0</xdr:rowOff>
    </xdr:from>
    <xdr:to>
      <xdr:col>32</xdr:col>
      <xdr:colOff>0</xdr:colOff>
      <xdr:row>31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2B99195-32ED-463F-859B-96F32885D4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0</xdr:colOff>
      <xdr:row>17</xdr:row>
      <xdr:rowOff>0</xdr:rowOff>
    </xdr:from>
    <xdr:to>
      <xdr:col>45</xdr:col>
      <xdr:colOff>0</xdr:colOff>
      <xdr:row>31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47D9C9B-C293-4E3C-B759-502A061FCA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61CA-F558-49FF-8B82-A2EE2D77A546}">
  <dimension ref="A1:S10"/>
  <sheetViews>
    <sheetView tabSelected="1" workbookViewId="0">
      <selection activeCell="AH35" sqref="AH35"/>
    </sheetView>
  </sheetViews>
  <sheetFormatPr defaultColWidth="5.7109375" defaultRowHeight="15" x14ac:dyDescent="0.25"/>
  <sheetData>
    <row r="1" spans="1:19" ht="15.75" thickBot="1" x14ac:dyDescent="0.3">
      <c r="A1" s="1"/>
      <c r="B1" s="1"/>
      <c r="C1" s="1"/>
      <c r="D1" s="2" t="s">
        <v>16</v>
      </c>
      <c r="E1" s="3"/>
      <c r="F1" s="3"/>
      <c r="G1" s="3"/>
      <c r="H1" s="3"/>
      <c r="I1" s="3"/>
      <c r="J1" s="3"/>
      <c r="K1" s="4"/>
      <c r="L1" s="2" t="s">
        <v>17</v>
      </c>
      <c r="M1" s="3"/>
      <c r="N1" s="3"/>
      <c r="O1" s="3"/>
      <c r="P1" s="3"/>
      <c r="Q1" s="3"/>
      <c r="R1" s="3"/>
      <c r="S1" s="4"/>
    </row>
    <row r="2" spans="1:19" x14ac:dyDescent="0.25">
      <c r="A2" s="1"/>
      <c r="B2" s="1"/>
      <c r="C2" s="1"/>
      <c r="D2" s="2" t="s">
        <v>18</v>
      </c>
      <c r="E2" s="3"/>
      <c r="F2" s="3"/>
      <c r="G2" s="4"/>
      <c r="H2" s="2" t="s">
        <v>19</v>
      </c>
      <c r="I2" s="3"/>
      <c r="J2" s="3"/>
      <c r="K2" s="4"/>
      <c r="L2" s="2" t="s">
        <v>18</v>
      </c>
      <c r="M2" s="3"/>
      <c r="N2" s="3"/>
      <c r="O2" s="4"/>
      <c r="P2" s="2" t="s">
        <v>19</v>
      </c>
      <c r="Q2" s="3"/>
      <c r="R2" s="3"/>
      <c r="S2" s="4"/>
    </row>
    <row r="3" spans="1:19" ht="15.75" thickBot="1" x14ac:dyDescent="0.3">
      <c r="A3" s="5" t="s">
        <v>3</v>
      </c>
      <c r="B3" s="5" t="s">
        <v>4</v>
      </c>
      <c r="C3" s="6" t="s">
        <v>5</v>
      </c>
      <c r="D3" s="18" t="s">
        <v>9</v>
      </c>
      <c r="E3" s="19" t="s">
        <v>10</v>
      </c>
      <c r="F3" s="19" t="s">
        <v>6</v>
      </c>
      <c r="G3" s="20" t="s">
        <v>11</v>
      </c>
      <c r="H3" s="18" t="s">
        <v>9</v>
      </c>
      <c r="I3" s="19" t="s">
        <v>21</v>
      </c>
      <c r="J3" s="19" t="s">
        <v>6</v>
      </c>
      <c r="K3" s="20" t="s">
        <v>11</v>
      </c>
      <c r="L3" s="18" t="s">
        <v>9</v>
      </c>
      <c r="M3" s="19" t="s">
        <v>21</v>
      </c>
      <c r="N3" s="19" t="s">
        <v>6</v>
      </c>
      <c r="O3" s="20" t="s">
        <v>11</v>
      </c>
      <c r="P3" s="18" t="s">
        <v>9</v>
      </c>
      <c r="Q3" s="19" t="s">
        <v>21</v>
      </c>
      <c r="R3" s="19" t="s">
        <v>6</v>
      </c>
      <c r="S3" s="20" t="s">
        <v>11</v>
      </c>
    </row>
    <row r="4" spans="1:19" x14ac:dyDescent="0.25">
      <c r="A4" s="5">
        <v>0.5</v>
      </c>
      <c r="B4" s="5">
        <v>0.1</v>
      </c>
      <c r="C4" s="7">
        <v>2.584962</v>
      </c>
      <c r="D4" s="23">
        <f>AVERAGEIF('MR No Avatar'!$F:$F,Summary!$C4,'MR No Avatar'!$J:$J)</f>
        <v>0.32645269999999998</v>
      </c>
      <c r="E4" s="21">
        <f>AVERAGEIF('MR No Avatar'!$F:$F,Summary!$C4,'MR No Avatar'!$K:$K)</f>
        <v>1.340058</v>
      </c>
      <c r="F4" s="21">
        <f>AVERAGEIF('MR No Avatar'!$F:$F,Summary!$C4,'MR No Avatar'!$G:$G)</f>
        <v>1.742614E-2</v>
      </c>
      <c r="G4" s="22">
        <f>AVERAGEIF('MR No Avatar'!$F:$F,Summary!$C4,'MR No Avatar'!$L:$L)</f>
        <v>76.899299999999997</v>
      </c>
      <c r="H4" s="23">
        <f>AVERAGEIF('MR Avatar'!$F:$F,Summary!$C4,'MR Avatar'!$J:$J)</f>
        <v>0.33529239999999999</v>
      </c>
      <c r="I4" s="21">
        <f>AVERAGEIF('MR Avatar'!$F:$F,Summary!$C4,'MR Avatar'!$K:$K)</f>
        <v>1.316862</v>
      </c>
      <c r="J4" s="21">
        <f>AVERAGEIF('MR Avatar'!$F:$F,Summary!$C4,'MR Avatar'!$G:$G)</f>
        <v>1.6278009999999999E-2</v>
      </c>
      <c r="K4" s="22">
        <f>AVERAGEIF('MR Avatar'!$F:$F,Summary!$C4,'MR Avatar'!$L:$L)</f>
        <v>80.898219999999995</v>
      </c>
      <c r="L4" s="23">
        <f>AVERAGEIF('VR No Avatar'!$F:$F,Summary!$C4,'VR No Avatar'!$J:$J)</f>
        <v>0.34408909999999998</v>
      </c>
      <c r="M4" s="21">
        <f>AVERAGEIF('VR No Avatar'!$F:$F,Summary!$C4,'VR No Avatar'!$K:$K)</f>
        <v>1.294613</v>
      </c>
      <c r="N4" s="21">
        <f>AVERAGEIF('VR No Avatar'!$F:$F,Summary!$C4,'VR No Avatar'!$G:$G)</f>
        <v>1.6593409999999999E-2</v>
      </c>
      <c r="O4" s="22">
        <f>AVERAGEIF('VR No Avatar'!$F:$F,Summary!$C4,'VR No Avatar'!$L:$L)</f>
        <v>78.019689999999997</v>
      </c>
      <c r="P4" s="23">
        <f>AVERAGEIF('VR Avatar'!$F:$F,Summary!$C4,'VR Avatar'!$J:$J)</f>
        <v>0.35571019999999998</v>
      </c>
      <c r="Q4" s="21">
        <f>AVERAGEIF('VR Avatar'!$F:$F,Summary!$C4,'VR Avatar'!$K:$K)</f>
        <v>1.2664200000000001</v>
      </c>
      <c r="R4" s="21">
        <f>AVERAGEIF('VR Avatar'!$F:$F,Summary!$C4,'VR Avatar'!$G:$G)</f>
        <v>1.560506E-2</v>
      </c>
      <c r="S4" s="22">
        <f>AVERAGEIF('VR Avatar'!$F:$F,Summary!$C4,'VR Avatar'!$L:$L)</f>
        <v>81.154439999999994</v>
      </c>
    </row>
    <row r="5" spans="1:19" x14ac:dyDescent="0.25">
      <c r="A5" s="5">
        <v>0.6</v>
      </c>
      <c r="B5" s="5">
        <v>0.1</v>
      </c>
      <c r="C5" s="7">
        <v>2.8073549999999998</v>
      </c>
      <c r="D5" s="24">
        <f>AVERAGEIF('MR No Avatar'!$F:$F,Summary!$C5,'MR No Avatar'!$J:$J)</f>
        <v>0.38220799999999999</v>
      </c>
      <c r="E5" s="10">
        <f>AVERAGEIF('MR No Avatar'!$F:$F,Summary!$C5,'MR No Avatar'!$K:$K)</f>
        <v>1.3616710000000001</v>
      </c>
      <c r="F5" s="10">
        <f>AVERAGEIF('MR No Avatar'!$F:$F,Summary!$C5,'MR No Avatar'!$G:$G)</f>
        <v>1.5164199999999999E-2</v>
      </c>
      <c r="G5" s="11">
        <f>AVERAGEIF('MR No Avatar'!$F:$F,Summary!$C5,'MR No Avatar'!$L:$L)</f>
        <v>89.795079999999999</v>
      </c>
      <c r="H5" s="24">
        <f>AVERAGEIF('MR Avatar'!$F:$F,Summary!$C5,'MR Avatar'!$J:$J)</f>
        <v>0.37896390000000002</v>
      </c>
      <c r="I5" s="10">
        <f>AVERAGEIF('MR Avatar'!$F:$F,Summary!$C5,'MR Avatar'!$K:$K)</f>
        <v>1.3691949999999999</v>
      </c>
      <c r="J5" s="10">
        <f>AVERAGEIF('MR Avatar'!$F:$F,Summary!$C5,'MR Avatar'!$G:$G)</f>
        <v>1.5578359999999999E-2</v>
      </c>
      <c r="K5" s="11">
        <f>AVERAGEIF('MR Avatar'!$F:$F,Summary!$C5,'MR Avatar'!$L:$L)</f>
        <v>87.890870000000007</v>
      </c>
      <c r="L5" s="24">
        <f>AVERAGEIF('VR No Avatar'!$F:$F,Summary!$C5,'VR No Avatar'!$J:$J)</f>
        <v>0.3840962</v>
      </c>
      <c r="M5" s="10">
        <f>AVERAGEIF('VR No Avatar'!$F:$F,Summary!$C5,'VR No Avatar'!$K:$K)</f>
        <v>1.357332</v>
      </c>
      <c r="N5" s="10">
        <f>AVERAGEIF('VR No Avatar'!$F:$F,Summary!$C5,'VR No Avatar'!$G:$G)</f>
        <v>1.574118E-2</v>
      </c>
      <c r="O5" s="11">
        <f>AVERAGEIF('VR No Avatar'!$F:$F,Summary!$C5,'VR No Avatar'!$L:$L)</f>
        <v>86.228099999999998</v>
      </c>
      <c r="P5" s="24">
        <f>AVERAGEIF('VR Avatar'!$F:$F,Summary!$C5,'VR Avatar'!$J:$J)</f>
        <v>0.37507469999999998</v>
      </c>
      <c r="Q5" s="10">
        <f>AVERAGEIF('VR Avatar'!$F:$F,Summary!$C5,'VR Avatar'!$K:$K)</f>
        <v>1.3783350000000001</v>
      </c>
      <c r="R5" s="10">
        <f>AVERAGEIF('VR Avatar'!$F:$F,Summary!$C5,'VR Avatar'!$G:$G)</f>
        <v>1.5128920000000001E-2</v>
      </c>
      <c r="S5" s="11">
        <f>AVERAGEIF('VR Avatar'!$F:$F,Summary!$C5,'VR Avatar'!$L:$L)</f>
        <v>91.105990000000006</v>
      </c>
    </row>
    <row r="6" spans="1:19" x14ac:dyDescent="0.25">
      <c r="A6" s="5">
        <v>0.7</v>
      </c>
      <c r="B6" s="5">
        <v>0.1</v>
      </c>
      <c r="C6" s="7">
        <v>3</v>
      </c>
      <c r="D6" s="24">
        <f>AVERAGEIF('MR No Avatar'!$F:$F,Summary!$C6,'MR No Avatar'!$J:$J)</f>
        <v>0.43910100000000002</v>
      </c>
      <c r="E6" s="10">
        <f>AVERAGEIF('MR No Avatar'!$F:$F,Summary!$C6,'MR No Avatar'!$K:$K)</f>
        <v>1.3752709999999999</v>
      </c>
      <c r="F6" s="10">
        <f>AVERAGEIF('MR No Avatar'!$F:$F,Summary!$C6,'MR No Avatar'!$G:$G)</f>
        <v>1.542993E-2</v>
      </c>
      <c r="G6" s="11">
        <f>AVERAGEIF('MR No Avatar'!$F:$F,Summary!$C6,'MR No Avatar'!$L:$L)</f>
        <v>89.130099999999999</v>
      </c>
      <c r="H6" s="24">
        <f>AVERAGEIF('MR Avatar'!$F:$F,Summary!$C6,'MR Avatar'!$J:$J)</f>
        <v>0.43710529999999997</v>
      </c>
      <c r="I6" s="10">
        <f>AVERAGEIF('MR Avatar'!$F:$F,Summary!$C6,'MR Avatar'!$K:$K)</f>
        <v>1.379313</v>
      </c>
      <c r="J6" s="10">
        <f>AVERAGEIF('MR Avatar'!$F:$F,Summary!$C6,'MR Avatar'!$G:$G)</f>
        <v>1.5428020000000001E-2</v>
      </c>
      <c r="K6" s="11">
        <f>AVERAGEIF('MR Avatar'!$F:$F,Summary!$C6,'MR Avatar'!$L:$L)</f>
        <v>89.403109999999998</v>
      </c>
      <c r="L6" s="24">
        <f>AVERAGEIF('VR No Avatar'!$F:$F,Summary!$C6,'VR No Avatar'!$J:$J)</f>
        <v>0.43731740000000002</v>
      </c>
      <c r="M6" s="10">
        <f>AVERAGEIF('VR No Avatar'!$F:$F,Summary!$C6,'VR No Avatar'!$K:$K)</f>
        <v>1.3788819999999999</v>
      </c>
      <c r="N6" s="10">
        <f>AVERAGEIF('VR No Avatar'!$F:$F,Summary!$C6,'VR No Avatar'!$G:$G)</f>
        <v>1.5508310000000001E-2</v>
      </c>
      <c r="O6" s="11">
        <f>AVERAGEIF('VR No Avatar'!$F:$F,Summary!$C6,'VR No Avatar'!$L:$L)</f>
        <v>88.912509999999997</v>
      </c>
      <c r="P6" s="24">
        <f>AVERAGEIF('VR Avatar'!$F:$F,Summary!$C6,'VR Avatar'!$J:$J)</f>
        <v>0.43412210000000001</v>
      </c>
      <c r="Q6" s="10">
        <f>AVERAGEIF('VR Avatar'!$F:$F,Summary!$C6,'VR Avatar'!$K:$K)</f>
        <v>1.3854029999999999</v>
      </c>
      <c r="R6" s="10">
        <f>AVERAGEIF('VR Avatar'!$F:$F,Summary!$C6,'VR Avatar'!$G:$G)</f>
        <v>1.5976130000000002E-2</v>
      </c>
      <c r="S6" s="11">
        <f>AVERAGEIF('VR Avatar'!$F:$F,Summary!$C6,'VR Avatar'!$L:$L)</f>
        <v>86.717089999999999</v>
      </c>
    </row>
    <row r="7" spans="1:19" x14ac:dyDescent="0.25">
      <c r="A7" s="5">
        <v>0.5</v>
      </c>
      <c r="B7" s="5">
        <v>0.06</v>
      </c>
      <c r="C7" s="7">
        <v>3.2223929999999998</v>
      </c>
      <c r="D7" s="24">
        <f>AVERAGEIF('MR No Avatar'!$F:$F,Summary!$C7,'MR No Avatar'!$J:$J)</f>
        <v>0.33967550000000002</v>
      </c>
      <c r="E7" s="10">
        <f>AVERAGEIF('MR No Avatar'!$F:$F,Summary!$C7,'MR No Avatar'!$K:$K)</f>
        <v>1.3056749999999999</v>
      </c>
      <c r="F7" s="10">
        <f>AVERAGEIF('MR No Avatar'!$F:$F,Summary!$C7,'MR No Avatar'!$G:$G)</f>
        <v>1.6533240000000001E-2</v>
      </c>
      <c r="G7" s="11">
        <f>AVERAGEIF('MR No Avatar'!$F:$F,Summary!$C7,'MR No Avatar'!$L:$L)</f>
        <v>78.97269</v>
      </c>
      <c r="H7" s="24">
        <f>AVERAGEIF('MR Avatar'!$F:$F,Summary!$C7,'MR Avatar'!$J:$J)</f>
        <v>0.31360959999999999</v>
      </c>
      <c r="I7" s="10">
        <f>AVERAGEIF('MR Avatar'!$F:$F,Summary!$C7,'MR Avatar'!$K:$K)</f>
        <v>1.375367</v>
      </c>
      <c r="J7" s="10">
        <f>AVERAGEIF('MR Avatar'!$F:$F,Summary!$C7,'MR Avatar'!$G:$G)</f>
        <v>1.6333670000000002E-2</v>
      </c>
      <c r="K7" s="11">
        <f>AVERAGEIF('MR Avatar'!$F:$F,Summary!$C7,'MR Avatar'!$L:$L)</f>
        <v>84.204419999999999</v>
      </c>
      <c r="L7" s="24">
        <f>AVERAGEIF('VR No Avatar'!$F:$F,Summary!$C7,'VR No Avatar'!$J:$J)</f>
        <v>0.33170519999999998</v>
      </c>
      <c r="M7" s="10">
        <f>AVERAGEIF('VR No Avatar'!$F:$F,Summary!$C7,'VR No Avatar'!$K:$K)</f>
        <v>1.326171</v>
      </c>
      <c r="N7" s="10">
        <f>AVERAGEIF('VR No Avatar'!$F:$F,Summary!$C7,'VR No Avatar'!$G:$G)</f>
        <v>1.6562029999999998E-2</v>
      </c>
      <c r="O7" s="11">
        <f>AVERAGEIF('VR No Avatar'!$F:$F,Summary!$C7,'VR No Avatar'!$L:$L)</f>
        <v>80.072959999999995</v>
      </c>
      <c r="P7" s="24">
        <f>AVERAGEIF('VR Avatar'!$F:$F,Summary!$C7,'VR Avatar'!$J:$J)</f>
        <v>0.31613479999999999</v>
      </c>
      <c r="Q7" s="10">
        <f>AVERAGEIF('VR Avatar'!$F:$F,Summary!$C7,'VR Avatar'!$K:$K)</f>
        <v>1.368268</v>
      </c>
      <c r="R7" s="10">
        <f>AVERAGEIF('VR Avatar'!$F:$F,Summary!$C7,'VR Avatar'!$G:$G)</f>
        <v>1.4761140000000001E-2</v>
      </c>
      <c r="S7" s="11">
        <f>AVERAGEIF('VR Avatar'!$F:$F,Summary!$C7,'VR Avatar'!$L:$L)</f>
        <v>92.693860000000001</v>
      </c>
    </row>
    <row r="8" spans="1:19" x14ac:dyDescent="0.25">
      <c r="A8" s="5">
        <v>0.6</v>
      </c>
      <c r="B8" s="5">
        <v>0.06</v>
      </c>
      <c r="C8" s="7">
        <v>3.4594320000000001</v>
      </c>
      <c r="D8" s="24">
        <f>AVERAGEIF('MR No Avatar'!$F:$F,Summary!$C8,'MR No Avatar'!$J:$J)</f>
        <v>0.38324970000000003</v>
      </c>
      <c r="E8" s="10">
        <f>AVERAGEIF('MR No Avatar'!$F:$F,Summary!$C8,'MR No Avatar'!$K:$K)</f>
        <v>1.359273</v>
      </c>
      <c r="F8" s="10">
        <f>AVERAGEIF('MR No Avatar'!$F:$F,Summary!$C8,'MR No Avatar'!$G:$G)</f>
        <v>1.50782E-2</v>
      </c>
      <c r="G8" s="11">
        <f>AVERAGEIF('MR No Avatar'!$F:$F,Summary!$C8,'MR No Avatar'!$L:$L)</f>
        <v>90.148259999999993</v>
      </c>
      <c r="H8" s="24">
        <f>AVERAGEIF('MR Avatar'!$F:$F,Summary!$C8,'MR Avatar'!$J:$J)</f>
        <v>0.37783519999999998</v>
      </c>
      <c r="I8" s="10">
        <f>AVERAGEIF('MR Avatar'!$F:$F,Summary!$C8,'MR Avatar'!$K:$K)</f>
        <v>1.371834</v>
      </c>
      <c r="J8" s="10">
        <f>AVERAGEIF('MR Avatar'!$F:$F,Summary!$C8,'MR Avatar'!$G:$G)</f>
        <v>1.509337E-2</v>
      </c>
      <c r="K8" s="11">
        <f>AVERAGEIF('MR Avatar'!$F:$F,Summary!$C8,'MR Avatar'!$L:$L)</f>
        <v>90.889849999999996</v>
      </c>
      <c r="L8" s="24">
        <f>AVERAGEIF('VR No Avatar'!$F:$F,Summary!$C8,'VR No Avatar'!$J:$J)</f>
        <v>0.37785849999999999</v>
      </c>
      <c r="M8" s="10">
        <f>AVERAGEIF('VR No Avatar'!$F:$F,Summary!$C8,'VR No Avatar'!$K:$K)</f>
        <v>1.37178</v>
      </c>
      <c r="N8" s="10">
        <f>AVERAGEIF('VR No Avatar'!$F:$F,Summary!$C8,'VR No Avatar'!$G:$G)</f>
        <v>1.513013E-2</v>
      </c>
      <c r="O8" s="11">
        <f>AVERAGEIF('VR No Avatar'!$F:$F,Summary!$C8,'VR No Avatar'!$L:$L)</f>
        <v>90.665419999999997</v>
      </c>
      <c r="P8" s="24">
        <f>AVERAGEIF('VR Avatar'!$F:$F,Summary!$C8,'VR Avatar'!$J:$J)</f>
        <v>0.37406430000000002</v>
      </c>
      <c r="Q8" s="10">
        <f>AVERAGEIF('VR Avatar'!$F:$F,Summary!$C8,'VR Avatar'!$K:$K)</f>
        <v>1.3807309999999999</v>
      </c>
      <c r="R8" s="10">
        <f>AVERAGEIF('VR Avatar'!$F:$F,Summary!$C8,'VR Avatar'!$G:$G)</f>
        <v>1.607739E-2</v>
      </c>
      <c r="S8" s="11">
        <f>AVERAGEIF('VR Avatar'!$F:$F,Summary!$C8,'VR Avatar'!$L:$L)</f>
        <v>85.880290000000002</v>
      </c>
    </row>
    <row r="9" spans="1:19" ht="15.75" thickBot="1" x14ac:dyDescent="0.3">
      <c r="A9" s="5">
        <v>0.7</v>
      </c>
      <c r="B9" s="5">
        <v>0.06</v>
      </c>
      <c r="C9" s="7">
        <v>3.6629649999999998</v>
      </c>
      <c r="D9" s="25">
        <f>AVERAGEIF('MR No Avatar'!$F:$F,Summary!$C9,'MR No Avatar'!$J:$J)</f>
        <v>0.44381320000000002</v>
      </c>
      <c r="E9" s="16">
        <f>AVERAGEIF('MR No Avatar'!$F:$F,Summary!$C9,'MR No Avatar'!$K:$K)</f>
        <v>1.3658269999999999</v>
      </c>
      <c r="F9" s="16">
        <f>AVERAGEIF('MR No Avatar'!$F:$F,Summary!$C9,'MR No Avatar'!$G:$G)</f>
        <v>1.528263E-2</v>
      </c>
      <c r="G9" s="17">
        <f>AVERAGEIF('MR No Avatar'!$F:$F,Summary!$C9,'MR No Avatar'!$L:$L)</f>
        <v>89.371189999999999</v>
      </c>
      <c r="H9" s="25">
        <f>AVERAGEIF('MR Avatar'!$F:$F,Summary!$C9,'MR Avatar'!$J:$J)</f>
        <v>0.4403108</v>
      </c>
      <c r="I9" s="16">
        <f>AVERAGEIF('MR Avatar'!$F:$F,Summary!$C9,'MR Avatar'!$K:$K)</f>
        <v>1.372833</v>
      </c>
      <c r="J9" s="16">
        <f>AVERAGEIF('MR Avatar'!$F:$F,Summary!$C9,'MR Avatar'!$G:$G)</f>
        <v>1.5163940000000001E-2</v>
      </c>
      <c r="K9" s="17">
        <f>AVERAGEIF('MR Avatar'!$F:$F,Summary!$C9,'MR Avatar'!$L:$L)</f>
        <v>90.532709999999994</v>
      </c>
      <c r="L9" s="25">
        <f>AVERAGEIF('VR No Avatar'!$F:$F,Summary!$C9,'VR No Avatar'!$J:$J)</f>
        <v>0.43455559999999999</v>
      </c>
      <c r="M9" s="16">
        <f>AVERAGEIF('VR No Avatar'!$F:$F,Summary!$C9,'VR No Avatar'!$K:$K)</f>
        <v>1.3845149999999999</v>
      </c>
      <c r="N9" s="16">
        <f>AVERAGEIF('VR No Avatar'!$F:$F,Summary!$C9,'VR No Avatar'!$G:$G)</f>
        <v>1.559223E-2</v>
      </c>
      <c r="O9" s="17">
        <f>AVERAGEIF('VR No Avatar'!$F:$F,Summary!$C9,'VR No Avatar'!$L:$L)</f>
        <v>88.795169999999999</v>
      </c>
      <c r="P9" s="25">
        <f>AVERAGEIF('VR Avatar'!$F:$F,Summary!$C9,'VR Avatar'!$J:$J)</f>
        <v>0.43804219999999999</v>
      </c>
      <c r="Q9" s="16">
        <f>AVERAGEIF('VR Avatar'!$F:$F,Summary!$C9,'VR Avatar'!$K:$K)</f>
        <v>1.3774120000000001</v>
      </c>
      <c r="R9" s="16">
        <f>AVERAGEIF('VR Avatar'!$F:$F,Summary!$C9,'VR Avatar'!$G:$G)</f>
        <v>1.544796E-2</v>
      </c>
      <c r="S9" s="17">
        <f>AVERAGEIF('VR Avatar'!$F:$F,Summary!$C9,'VR Avatar'!$L:$L)</f>
        <v>89.164649999999995</v>
      </c>
    </row>
    <row r="10" spans="1:19" ht="15.75" thickBot="1" x14ac:dyDescent="0.3">
      <c r="A10" s="8" t="s">
        <v>20</v>
      </c>
      <c r="B10" s="8"/>
      <c r="C10" s="9"/>
      <c r="D10" s="26">
        <f t="shared" ref="D10:E10" si="0">AVERAGE(D4:D9)</f>
        <v>0.3857500166666667</v>
      </c>
      <c r="E10" s="14">
        <f t="shared" si="0"/>
        <v>1.3512958333333334</v>
      </c>
      <c r="F10" s="14">
        <f>AVERAGE(F4:F9)</f>
        <v>1.5819056666666668E-2</v>
      </c>
      <c r="G10" s="15">
        <f t="shared" ref="G10:S10" si="1">AVERAGE(G4:G9)</f>
        <v>85.719436666666653</v>
      </c>
      <c r="H10" s="27">
        <f t="shared" si="1"/>
        <v>0.38051953333333333</v>
      </c>
      <c r="I10" s="12">
        <f t="shared" si="1"/>
        <v>1.3642339999999997</v>
      </c>
      <c r="J10" s="12">
        <f t="shared" si="1"/>
        <v>1.5645895E-2</v>
      </c>
      <c r="K10" s="13">
        <f t="shared" si="1"/>
        <v>87.303196666666665</v>
      </c>
      <c r="L10" s="27">
        <f t="shared" si="1"/>
        <v>0.38493700000000003</v>
      </c>
      <c r="M10" s="12">
        <f t="shared" si="1"/>
        <v>1.3522155</v>
      </c>
      <c r="N10" s="12">
        <f t="shared" si="1"/>
        <v>1.5854548333333333E-2</v>
      </c>
      <c r="O10" s="13">
        <f t="shared" si="1"/>
        <v>85.448975000000004</v>
      </c>
      <c r="P10" s="27">
        <f t="shared" si="1"/>
        <v>0.3821913833333333</v>
      </c>
      <c r="Q10" s="12">
        <f t="shared" si="1"/>
        <v>1.3594281666666668</v>
      </c>
      <c r="R10" s="12">
        <f t="shared" si="1"/>
        <v>1.5499433333333333E-2</v>
      </c>
      <c r="S10" s="13">
        <f t="shared" si="1"/>
        <v>87.786053333333328</v>
      </c>
    </row>
  </sheetData>
  <mergeCells count="7">
    <mergeCell ref="A10:C10"/>
    <mergeCell ref="D1:K1"/>
    <mergeCell ref="L1:S1"/>
    <mergeCell ref="D2:G2"/>
    <mergeCell ref="H2:K2"/>
    <mergeCell ref="L2:O2"/>
    <mergeCell ref="P2:S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8BD2-A3F5-45E7-9961-309A1D84E0A6}">
  <dimension ref="A1:L7"/>
  <sheetViews>
    <sheetView workbookViewId="0">
      <selection activeCell="F2" sqref="F2:F7"/>
    </sheetView>
  </sheetViews>
  <sheetFormatPr defaultRowHeight="15" x14ac:dyDescent="0.25"/>
  <cols>
    <col min="1" max="1" width="12.85546875" bestFit="1" customWidth="1"/>
    <col min="2" max="2" width="7.140625" bestFit="1" customWidth="1"/>
    <col min="3" max="3" width="14.42578125" bestFit="1" customWidth="1"/>
    <col min="4" max="4" width="4" bestFit="1" customWidth="1"/>
    <col min="5" max="5" width="5" bestFit="1" customWidth="1"/>
    <col min="6" max="6" width="9" bestFit="1" customWidth="1"/>
    <col min="7" max="7" width="11" bestFit="1" customWidth="1"/>
    <col min="8" max="8" width="10" bestFit="1" customWidth="1"/>
    <col min="9" max="9" width="11" bestFit="1" customWidth="1"/>
    <col min="10" max="10" width="10" bestFit="1" customWidth="1"/>
    <col min="11" max="12" width="9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0</v>
      </c>
      <c r="C2" t="s">
        <v>12</v>
      </c>
      <c r="D2">
        <v>0.5</v>
      </c>
      <c r="E2">
        <v>0.1</v>
      </c>
      <c r="F2">
        <v>2.584962</v>
      </c>
      <c r="G2">
        <v>1.742614E-2</v>
      </c>
      <c r="H2">
        <v>0.16006970000000001</v>
      </c>
      <c r="I2">
        <v>7.8986860000000006E-2</v>
      </c>
      <c r="J2">
        <v>0.32645269999999998</v>
      </c>
      <c r="K2">
        <v>1.340058</v>
      </c>
      <c r="L2">
        <v>76.899299999999997</v>
      </c>
    </row>
    <row r="3" spans="1:12" x14ac:dyDescent="0.25">
      <c r="A3">
        <v>0</v>
      </c>
      <c r="B3">
        <v>0</v>
      </c>
      <c r="C3" t="s">
        <v>12</v>
      </c>
      <c r="D3">
        <v>0.6</v>
      </c>
      <c r="E3">
        <v>0.1</v>
      </c>
      <c r="F3">
        <v>2.8073549999999998</v>
      </c>
      <c r="G3">
        <v>1.5164199999999999E-2</v>
      </c>
      <c r="H3">
        <v>0.1952825</v>
      </c>
      <c r="I3">
        <v>9.2477130000000005E-2</v>
      </c>
      <c r="J3">
        <v>0.38220799999999999</v>
      </c>
      <c r="K3">
        <v>1.3616710000000001</v>
      </c>
      <c r="L3">
        <v>89.795079999999999</v>
      </c>
    </row>
    <row r="4" spans="1:12" x14ac:dyDescent="0.25">
      <c r="A4">
        <v>0</v>
      </c>
      <c r="B4">
        <v>0</v>
      </c>
      <c r="C4" t="s">
        <v>12</v>
      </c>
      <c r="D4">
        <v>0.7</v>
      </c>
      <c r="E4">
        <v>0.1</v>
      </c>
      <c r="F4">
        <v>3</v>
      </c>
      <c r="G4">
        <v>1.542993E-2</v>
      </c>
      <c r="H4">
        <v>0.2273039</v>
      </c>
      <c r="I4">
        <v>0.1062427</v>
      </c>
      <c r="J4">
        <v>0.43910100000000002</v>
      </c>
      <c r="K4">
        <v>1.3752709999999999</v>
      </c>
      <c r="L4">
        <v>89.130099999999999</v>
      </c>
    </row>
    <row r="5" spans="1:12" x14ac:dyDescent="0.25">
      <c r="A5">
        <v>0</v>
      </c>
      <c r="B5">
        <v>0</v>
      </c>
      <c r="C5" t="s">
        <v>12</v>
      </c>
      <c r="D5">
        <v>0.5</v>
      </c>
      <c r="E5">
        <v>0.06</v>
      </c>
      <c r="F5">
        <v>3.2223929999999998</v>
      </c>
      <c r="G5">
        <v>1.6533240000000001E-2</v>
      </c>
      <c r="H5">
        <v>0.16395399999999999</v>
      </c>
      <c r="I5">
        <v>8.2186179999999998E-2</v>
      </c>
      <c r="J5">
        <v>0.33967550000000002</v>
      </c>
      <c r="K5">
        <v>1.3056749999999999</v>
      </c>
      <c r="L5">
        <v>78.97269</v>
      </c>
    </row>
    <row r="6" spans="1:12" x14ac:dyDescent="0.25">
      <c r="A6">
        <v>0</v>
      </c>
      <c r="B6">
        <v>0</v>
      </c>
      <c r="C6" t="s">
        <v>12</v>
      </c>
      <c r="D6">
        <v>0.6</v>
      </c>
      <c r="E6">
        <v>0.06</v>
      </c>
      <c r="F6">
        <v>3.4594320000000001</v>
      </c>
      <c r="G6">
        <v>1.50782E-2</v>
      </c>
      <c r="H6">
        <v>0.1954999</v>
      </c>
      <c r="I6">
        <v>9.272917E-2</v>
      </c>
      <c r="J6">
        <v>0.38324970000000003</v>
      </c>
      <c r="K6">
        <v>1.359273</v>
      </c>
      <c r="L6">
        <v>90.148259999999993</v>
      </c>
    </row>
    <row r="7" spans="1:12" x14ac:dyDescent="0.25">
      <c r="A7">
        <v>0</v>
      </c>
      <c r="B7">
        <v>0</v>
      </c>
      <c r="C7" t="s">
        <v>12</v>
      </c>
      <c r="D7">
        <v>0.7</v>
      </c>
      <c r="E7">
        <v>0.06</v>
      </c>
      <c r="F7">
        <v>3.6629649999999998</v>
      </c>
      <c r="G7">
        <v>1.528263E-2</v>
      </c>
      <c r="H7">
        <v>0.22803490000000001</v>
      </c>
      <c r="I7">
        <v>0.1073828</v>
      </c>
      <c r="J7">
        <v>0.44381320000000002</v>
      </c>
      <c r="K7">
        <v>1.3658269999999999</v>
      </c>
      <c r="L7">
        <v>89.371189999999999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16337-A548-4B6E-8964-1591C9D71EA5}">
  <dimension ref="A1:L7"/>
  <sheetViews>
    <sheetView workbookViewId="0">
      <selection activeCell="A2" sqref="A2:L7"/>
    </sheetView>
  </sheetViews>
  <sheetFormatPr defaultRowHeight="15" x14ac:dyDescent="0.25"/>
  <cols>
    <col min="1" max="1" width="12.85546875" bestFit="1" customWidth="1"/>
    <col min="2" max="2" width="7.140625" bestFit="1" customWidth="1"/>
    <col min="3" max="3" width="14.42578125" bestFit="1" customWidth="1"/>
    <col min="4" max="4" width="4" bestFit="1" customWidth="1"/>
    <col min="5" max="5" width="5" bestFit="1" customWidth="1"/>
    <col min="6" max="6" width="9" bestFit="1" customWidth="1"/>
    <col min="7" max="7" width="11" bestFit="1" customWidth="1"/>
    <col min="8" max="8" width="10" bestFit="1" customWidth="1"/>
    <col min="9" max="9" width="11" bestFit="1" customWidth="1"/>
    <col min="10" max="10" width="10" bestFit="1" customWidth="1"/>
    <col min="11" max="12" width="9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1</v>
      </c>
      <c r="C2" t="s">
        <v>13</v>
      </c>
      <c r="D2">
        <v>0.5</v>
      </c>
      <c r="E2">
        <v>0.1</v>
      </c>
      <c r="F2">
        <v>2.584962</v>
      </c>
      <c r="G2">
        <v>1.6278009999999999E-2</v>
      </c>
      <c r="H2">
        <v>0.16009109999999999</v>
      </c>
      <c r="I2">
        <v>8.1125669999999997E-2</v>
      </c>
      <c r="J2">
        <v>0.33529239999999999</v>
      </c>
      <c r="K2">
        <v>1.316862</v>
      </c>
      <c r="L2">
        <v>80.898219999999995</v>
      </c>
    </row>
    <row r="3" spans="1:12" x14ac:dyDescent="0.25">
      <c r="A3">
        <v>0</v>
      </c>
      <c r="B3">
        <v>1</v>
      </c>
      <c r="C3" t="s">
        <v>13</v>
      </c>
      <c r="D3">
        <v>0.6</v>
      </c>
      <c r="E3">
        <v>0.1</v>
      </c>
      <c r="F3">
        <v>2.8073549999999998</v>
      </c>
      <c r="G3">
        <v>1.5578359999999999E-2</v>
      </c>
      <c r="H3">
        <v>0.19515469999999999</v>
      </c>
      <c r="I3">
        <v>9.1692200000000001E-2</v>
      </c>
      <c r="J3">
        <v>0.37896390000000002</v>
      </c>
      <c r="K3">
        <v>1.3691949999999999</v>
      </c>
      <c r="L3">
        <v>87.890870000000007</v>
      </c>
    </row>
    <row r="4" spans="1:12" x14ac:dyDescent="0.25">
      <c r="A4">
        <v>0</v>
      </c>
      <c r="B4">
        <v>1</v>
      </c>
      <c r="C4" t="s">
        <v>13</v>
      </c>
      <c r="D4">
        <v>0.7</v>
      </c>
      <c r="E4">
        <v>0.1</v>
      </c>
      <c r="F4">
        <v>3</v>
      </c>
      <c r="G4">
        <v>1.5428020000000001E-2</v>
      </c>
      <c r="H4">
        <v>0.2272449</v>
      </c>
      <c r="I4">
        <v>0.1057598</v>
      </c>
      <c r="J4">
        <v>0.43710529999999997</v>
      </c>
      <c r="K4">
        <v>1.379313</v>
      </c>
      <c r="L4">
        <v>89.403109999999998</v>
      </c>
    </row>
    <row r="5" spans="1:12" x14ac:dyDescent="0.25">
      <c r="A5">
        <v>0</v>
      </c>
      <c r="B5">
        <v>1</v>
      </c>
      <c r="C5" t="s">
        <v>13</v>
      </c>
      <c r="D5">
        <v>0.5</v>
      </c>
      <c r="E5">
        <v>0.06</v>
      </c>
      <c r="F5">
        <v>3.2223929999999998</v>
      </c>
      <c r="G5">
        <v>1.6333670000000002E-2</v>
      </c>
      <c r="H5">
        <v>0.1619051</v>
      </c>
      <c r="I5">
        <v>7.58794E-2</v>
      </c>
      <c r="J5">
        <v>0.31360959999999999</v>
      </c>
      <c r="K5">
        <v>1.375367</v>
      </c>
      <c r="L5">
        <v>84.204419999999999</v>
      </c>
    </row>
    <row r="6" spans="1:12" x14ac:dyDescent="0.25">
      <c r="A6">
        <v>0</v>
      </c>
      <c r="B6">
        <v>1</v>
      </c>
      <c r="C6" t="s">
        <v>13</v>
      </c>
      <c r="D6">
        <v>0.6</v>
      </c>
      <c r="E6">
        <v>0.06</v>
      </c>
      <c r="F6">
        <v>3.4594320000000001</v>
      </c>
      <c r="G6">
        <v>1.509337E-2</v>
      </c>
      <c r="H6">
        <v>0.19503699999999999</v>
      </c>
      <c r="I6">
        <v>9.1419120000000006E-2</v>
      </c>
      <c r="J6">
        <v>0.37783519999999998</v>
      </c>
      <c r="K6">
        <v>1.371834</v>
      </c>
      <c r="L6">
        <v>90.889849999999996</v>
      </c>
    </row>
    <row r="7" spans="1:12" x14ac:dyDescent="0.25">
      <c r="A7">
        <v>0</v>
      </c>
      <c r="B7">
        <v>1</v>
      </c>
      <c r="C7" t="s">
        <v>13</v>
      </c>
      <c r="D7">
        <v>0.7</v>
      </c>
      <c r="E7">
        <v>0.06</v>
      </c>
      <c r="F7">
        <v>3.6629649999999998</v>
      </c>
      <c r="G7">
        <v>1.5163940000000001E-2</v>
      </c>
      <c r="H7">
        <v>0.22729089999999999</v>
      </c>
      <c r="I7">
        <v>0.1065354</v>
      </c>
      <c r="J7">
        <v>0.4403108</v>
      </c>
      <c r="K7">
        <v>1.372833</v>
      </c>
      <c r="L7">
        <v>90.532709999999994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1245-0612-4F7E-BEE3-635B592A1D62}">
  <dimension ref="A1:L7"/>
  <sheetViews>
    <sheetView workbookViewId="0">
      <selection activeCell="A2" sqref="A2:L7"/>
    </sheetView>
  </sheetViews>
  <sheetFormatPr defaultRowHeight="15" x14ac:dyDescent="0.25"/>
  <cols>
    <col min="1" max="1" width="12.85546875" bestFit="1" customWidth="1"/>
    <col min="2" max="2" width="7.140625" bestFit="1" customWidth="1"/>
    <col min="3" max="3" width="14.42578125" bestFit="1" customWidth="1"/>
    <col min="4" max="4" width="4" bestFit="1" customWidth="1"/>
    <col min="5" max="5" width="5" bestFit="1" customWidth="1"/>
    <col min="6" max="6" width="9" bestFit="1" customWidth="1"/>
    <col min="7" max="7" width="11" bestFit="1" customWidth="1"/>
    <col min="8" max="8" width="10" bestFit="1" customWidth="1"/>
    <col min="9" max="9" width="11" bestFit="1" customWidth="1"/>
    <col min="10" max="10" width="10" bestFit="1" customWidth="1"/>
    <col min="11" max="12" width="9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2</v>
      </c>
      <c r="C2" t="s">
        <v>14</v>
      </c>
      <c r="D2">
        <v>0.5</v>
      </c>
      <c r="E2">
        <v>0.1</v>
      </c>
      <c r="F2">
        <v>2.584962</v>
      </c>
      <c r="G2">
        <v>1.6593409999999999E-2</v>
      </c>
      <c r="H2">
        <v>0.16034090000000001</v>
      </c>
      <c r="I2">
        <v>8.3254079999999994E-2</v>
      </c>
      <c r="J2">
        <v>0.34408909999999998</v>
      </c>
      <c r="K2">
        <v>1.294613</v>
      </c>
      <c r="L2">
        <v>78.019689999999997</v>
      </c>
    </row>
    <row r="3" spans="1:12" x14ac:dyDescent="0.25">
      <c r="A3">
        <v>0</v>
      </c>
      <c r="B3">
        <v>2</v>
      </c>
      <c r="C3" t="s">
        <v>14</v>
      </c>
      <c r="D3">
        <v>0.6</v>
      </c>
      <c r="E3">
        <v>0.1</v>
      </c>
      <c r="F3">
        <v>2.8073549999999998</v>
      </c>
      <c r="G3">
        <v>1.574118E-2</v>
      </c>
      <c r="H3">
        <v>0.1954544</v>
      </c>
      <c r="I3">
        <v>9.2934000000000003E-2</v>
      </c>
      <c r="J3">
        <v>0.3840962</v>
      </c>
      <c r="K3">
        <v>1.357332</v>
      </c>
      <c r="L3">
        <v>86.228099999999998</v>
      </c>
    </row>
    <row r="4" spans="1:12" x14ac:dyDescent="0.25">
      <c r="A4">
        <v>0</v>
      </c>
      <c r="B4">
        <v>2</v>
      </c>
      <c r="C4" t="s">
        <v>14</v>
      </c>
      <c r="D4">
        <v>0.7</v>
      </c>
      <c r="E4">
        <v>0.1</v>
      </c>
      <c r="F4">
        <v>3</v>
      </c>
      <c r="G4">
        <v>1.5508310000000001E-2</v>
      </c>
      <c r="H4">
        <v>0.2272131</v>
      </c>
      <c r="I4">
        <v>0.10581110000000001</v>
      </c>
      <c r="J4">
        <v>0.43731740000000002</v>
      </c>
      <c r="K4">
        <v>1.3788819999999999</v>
      </c>
      <c r="L4">
        <v>88.912509999999997</v>
      </c>
    </row>
    <row r="5" spans="1:12" x14ac:dyDescent="0.25">
      <c r="A5">
        <v>0</v>
      </c>
      <c r="B5">
        <v>2</v>
      </c>
      <c r="C5" t="s">
        <v>14</v>
      </c>
      <c r="D5">
        <v>0.5</v>
      </c>
      <c r="E5">
        <v>0.06</v>
      </c>
      <c r="F5">
        <v>3.2223929999999998</v>
      </c>
      <c r="G5">
        <v>1.6562029999999998E-2</v>
      </c>
      <c r="H5">
        <v>0.1585705</v>
      </c>
      <c r="I5">
        <v>8.0257739999999994E-2</v>
      </c>
      <c r="J5">
        <v>0.33170519999999998</v>
      </c>
      <c r="K5">
        <v>1.326171</v>
      </c>
      <c r="L5">
        <v>80.072959999999995</v>
      </c>
    </row>
    <row r="6" spans="1:12" x14ac:dyDescent="0.25">
      <c r="A6">
        <v>0</v>
      </c>
      <c r="B6">
        <v>2</v>
      </c>
      <c r="C6" t="s">
        <v>14</v>
      </c>
      <c r="D6">
        <v>0.6</v>
      </c>
      <c r="E6">
        <v>0.06</v>
      </c>
      <c r="F6">
        <v>3.4594320000000001</v>
      </c>
      <c r="G6">
        <v>1.513013E-2</v>
      </c>
      <c r="H6">
        <v>0.19492580000000001</v>
      </c>
      <c r="I6">
        <v>9.1424759999999994E-2</v>
      </c>
      <c r="J6">
        <v>0.37785849999999999</v>
      </c>
      <c r="K6">
        <v>1.37178</v>
      </c>
      <c r="L6">
        <v>90.665419999999997</v>
      </c>
    </row>
    <row r="7" spans="1:12" x14ac:dyDescent="0.25">
      <c r="A7">
        <v>0</v>
      </c>
      <c r="B7">
        <v>2</v>
      </c>
      <c r="C7" t="s">
        <v>14</v>
      </c>
      <c r="D7">
        <v>0.7</v>
      </c>
      <c r="E7">
        <v>0.06</v>
      </c>
      <c r="F7">
        <v>3.6629649999999998</v>
      </c>
      <c r="G7">
        <v>1.559223E-2</v>
      </c>
      <c r="H7">
        <v>0.226829</v>
      </c>
      <c r="I7">
        <v>0.1051429</v>
      </c>
      <c r="J7">
        <v>0.43455559999999999</v>
      </c>
      <c r="K7">
        <v>1.3845149999999999</v>
      </c>
      <c r="L7">
        <v>88.795169999999999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E734-9BF1-4978-B3D0-D7A7929F881F}">
  <dimension ref="A1:L7"/>
  <sheetViews>
    <sheetView workbookViewId="0">
      <selection activeCell="G19" sqref="G19"/>
    </sheetView>
  </sheetViews>
  <sheetFormatPr defaultRowHeight="15" x14ac:dyDescent="0.25"/>
  <cols>
    <col min="1" max="1" width="12.85546875" bestFit="1" customWidth="1"/>
    <col min="2" max="2" width="7.140625" bestFit="1" customWidth="1"/>
    <col min="3" max="3" width="14.42578125" bestFit="1" customWidth="1"/>
    <col min="4" max="4" width="4" bestFit="1" customWidth="1"/>
    <col min="5" max="5" width="5" bestFit="1" customWidth="1"/>
    <col min="6" max="6" width="9" bestFit="1" customWidth="1"/>
    <col min="7" max="7" width="11" bestFit="1" customWidth="1"/>
    <col min="8" max="8" width="10" bestFit="1" customWidth="1"/>
    <col min="9" max="9" width="11" bestFit="1" customWidth="1"/>
    <col min="10" max="10" width="10" bestFit="1" customWidth="1"/>
    <col min="11" max="12" width="9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3</v>
      </c>
      <c r="C2" t="s">
        <v>15</v>
      </c>
      <c r="D2">
        <v>0.5</v>
      </c>
      <c r="E2">
        <v>0.1</v>
      </c>
      <c r="F2">
        <v>2.584962</v>
      </c>
      <c r="G2">
        <v>1.560506E-2</v>
      </c>
      <c r="H2">
        <v>0.16230140000000001</v>
      </c>
      <c r="I2">
        <v>8.6065870000000003E-2</v>
      </c>
      <c r="J2">
        <v>0.35571019999999998</v>
      </c>
      <c r="K2">
        <v>1.2664200000000001</v>
      </c>
      <c r="L2">
        <v>81.154439999999994</v>
      </c>
    </row>
    <row r="3" spans="1:12" x14ac:dyDescent="0.25">
      <c r="A3">
        <v>0</v>
      </c>
      <c r="B3">
        <v>3</v>
      </c>
      <c r="C3" t="s">
        <v>15</v>
      </c>
      <c r="D3">
        <v>0.6</v>
      </c>
      <c r="E3">
        <v>0.1</v>
      </c>
      <c r="F3">
        <v>2.8073549999999998</v>
      </c>
      <c r="G3">
        <v>1.5128920000000001E-2</v>
      </c>
      <c r="H3">
        <v>0.1947758</v>
      </c>
      <c r="I3">
        <v>9.0751189999999995E-2</v>
      </c>
      <c r="J3">
        <v>0.37507469999999998</v>
      </c>
      <c r="K3">
        <v>1.3783350000000001</v>
      </c>
      <c r="L3">
        <v>91.105990000000006</v>
      </c>
    </row>
    <row r="4" spans="1:12" x14ac:dyDescent="0.25">
      <c r="A4">
        <v>0</v>
      </c>
      <c r="B4">
        <v>3</v>
      </c>
      <c r="C4" t="s">
        <v>15</v>
      </c>
      <c r="D4">
        <v>0.7</v>
      </c>
      <c r="E4">
        <v>0.1</v>
      </c>
      <c r="F4">
        <v>3</v>
      </c>
      <c r="G4">
        <v>1.5976130000000002E-2</v>
      </c>
      <c r="H4">
        <v>0.22668379999999999</v>
      </c>
      <c r="I4">
        <v>0.10503800000000001</v>
      </c>
      <c r="J4">
        <v>0.43412210000000001</v>
      </c>
      <c r="K4">
        <v>1.3854029999999999</v>
      </c>
      <c r="L4">
        <v>86.717089999999999</v>
      </c>
    </row>
    <row r="5" spans="1:12" x14ac:dyDescent="0.25">
      <c r="A5">
        <v>0</v>
      </c>
      <c r="B5">
        <v>3</v>
      </c>
      <c r="C5" t="s">
        <v>15</v>
      </c>
      <c r="D5">
        <v>0.5</v>
      </c>
      <c r="E5">
        <v>0.06</v>
      </c>
      <c r="F5">
        <v>3.2223929999999998</v>
      </c>
      <c r="G5">
        <v>1.4761140000000001E-2</v>
      </c>
      <c r="H5">
        <v>0.15983069999999999</v>
      </c>
      <c r="I5">
        <v>7.64904E-2</v>
      </c>
      <c r="J5">
        <v>0.31613479999999999</v>
      </c>
      <c r="K5">
        <v>1.368268</v>
      </c>
      <c r="L5">
        <v>92.693860000000001</v>
      </c>
    </row>
    <row r="6" spans="1:12" x14ac:dyDescent="0.25">
      <c r="A6">
        <v>0</v>
      </c>
      <c r="B6">
        <v>3</v>
      </c>
      <c r="C6" t="s">
        <v>15</v>
      </c>
      <c r="D6">
        <v>0.6</v>
      </c>
      <c r="E6">
        <v>0.06</v>
      </c>
      <c r="F6">
        <v>3.4594320000000001</v>
      </c>
      <c r="G6">
        <v>1.607739E-2</v>
      </c>
      <c r="H6">
        <v>0.1946138</v>
      </c>
      <c r="I6">
        <v>9.0506729999999994E-2</v>
      </c>
      <c r="J6">
        <v>0.37406430000000002</v>
      </c>
      <c r="K6">
        <v>1.3807309999999999</v>
      </c>
      <c r="L6">
        <v>85.880290000000002</v>
      </c>
    </row>
    <row r="7" spans="1:12" x14ac:dyDescent="0.25">
      <c r="A7">
        <v>0</v>
      </c>
      <c r="B7">
        <v>3</v>
      </c>
      <c r="C7" t="s">
        <v>15</v>
      </c>
      <c r="D7">
        <v>0.7</v>
      </c>
      <c r="E7">
        <v>0.06</v>
      </c>
      <c r="F7">
        <v>3.6629649999999998</v>
      </c>
      <c r="G7">
        <v>1.544796E-2</v>
      </c>
      <c r="H7">
        <v>0.2272198</v>
      </c>
      <c r="I7">
        <v>0.1059865</v>
      </c>
      <c r="J7">
        <v>0.43804219999999999</v>
      </c>
      <c r="K7">
        <v>1.3774120000000001</v>
      </c>
      <c r="L7">
        <v>89.164649999999995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MR No Avatar</vt:lpstr>
      <vt:lpstr>MR Avatar</vt:lpstr>
      <vt:lpstr>VR No Avatar</vt:lpstr>
      <vt:lpstr>VR Avatar</vt:lpstr>
    </vt:vector>
  </TitlesOfParts>
  <Company>Carleton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DeMarbre</dc:creator>
  <cp:lastModifiedBy>Eric DeMarbre</cp:lastModifiedBy>
  <dcterms:created xsi:type="dcterms:W3CDTF">2023-07-24T17:53:09Z</dcterms:created>
  <dcterms:modified xsi:type="dcterms:W3CDTF">2023-07-24T18:24:02Z</dcterms:modified>
</cp:coreProperties>
</file>