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bookViews>
    <workbookView xWindow="0" yWindow="0" windowWidth="19545" windowHeight="11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" i="1" l="1"/>
  <c r="Z22" i="1" l="1"/>
  <c r="Z23" i="1"/>
  <c r="Z20" i="1"/>
  <c r="Z21" i="1"/>
  <c r="Y22" i="1"/>
  <c r="Y23" i="1"/>
  <c r="Y21" i="1"/>
  <c r="Y20" i="1"/>
  <c r="AJ3" i="1" l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I4" i="1"/>
  <c r="AI5" i="1"/>
  <c r="AI6" i="1"/>
  <c r="AI3" i="1"/>
</calcChain>
</file>

<file path=xl/sharedStrings.xml><?xml version="1.0" encoding="utf-8"?>
<sst xmlns="http://schemas.openxmlformats.org/spreadsheetml/2006/main" count="318" uniqueCount="56">
  <si>
    <t>Job</t>
  </si>
  <si>
    <t>WAR</t>
  </si>
  <si>
    <t>PLD</t>
  </si>
  <si>
    <t>BST</t>
  </si>
  <si>
    <t>DNC</t>
  </si>
  <si>
    <t>BLM</t>
  </si>
  <si>
    <t>THF</t>
  </si>
  <si>
    <t>DRK</t>
  </si>
  <si>
    <t>BRD</t>
  </si>
  <si>
    <t>SAM</t>
  </si>
  <si>
    <t>DRG</t>
  </si>
  <si>
    <t>PUP</t>
  </si>
  <si>
    <t>SCH</t>
  </si>
  <si>
    <t>Head</t>
  </si>
  <si>
    <t>Body</t>
  </si>
  <si>
    <t>Hands</t>
  </si>
  <si>
    <t>Legs</t>
  </si>
  <si>
    <t>Feet</t>
  </si>
  <si>
    <t>X</t>
  </si>
  <si>
    <t xml:space="preserve"> </t>
  </si>
  <si>
    <t>SMN (caller)</t>
  </si>
  <si>
    <t>NIN (Iga)</t>
  </si>
  <si>
    <t>BLU (Mavi)</t>
  </si>
  <si>
    <t>RDM (Estg)</t>
  </si>
  <si>
    <t>COR (Nov)</t>
  </si>
  <si>
    <t>RNG (Syl)</t>
  </si>
  <si>
    <t>MNK (Tant)</t>
  </si>
  <si>
    <t>Base</t>
  </si>
  <si>
    <t>1</t>
  </si>
  <si>
    <t>5</t>
  </si>
  <si>
    <t>7</t>
  </si>
  <si>
    <t>2</t>
  </si>
  <si>
    <t>WHM (Orison)</t>
  </si>
  <si>
    <t>3</t>
  </si>
  <si>
    <t>4</t>
  </si>
  <si>
    <t>6</t>
  </si>
  <si>
    <t>Head (Vision)</t>
  </si>
  <si>
    <t xml:space="preserve">body (Ardor) </t>
  </si>
  <si>
    <t>Hands (Weildance)</t>
  </si>
  <si>
    <t>Legs (Balance)</t>
  </si>
  <si>
    <t>Feet (Voyage)</t>
  </si>
  <si>
    <t>Coin</t>
  </si>
  <si>
    <t>Card</t>
  </si>
  <si>
    <t>Stone</t>
  </si>
  <si>
    <t>Jew</t>
  </si>
  <si>
    <t>card</t>
  </si>
  <si>
    <t>stone</t>
  </si>
  <si>
    <t>coin</t>
  </si>
  <si>
    <t>jewel</t>
  </si>
  <si>
    <t>x</t>
  </si>
  <si>
    <t>floor</t>
  </si>
  <si>
    <t>mnd</t>
  </si>
  <si>
    <t>Hskill</t>
  </si>
  <si>
    <t>VIT</t>
  </si>
  <si>
    <t>pot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</si>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</sst>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/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/>
    <xf numFmtId="49" fontId="0" fillId="4" borderId="1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1" fillId="6" borderId="0" xfId="1" applyNumberFormat="1" applyAlignment="1">
      <alignment horizontal="right"/>
    </xf>
    <xf numFmtId="0" fontId="1" fillId="6" borderId="0" xfId="1" applyAlignment="1">
      <alignment horizontal="right"/>
    </xf>
    <xf numFmtId="49" fontId="2" fillId="7" borderId="0" xfId="2" applyNumberFormat="1" applyAlignment="1">
      <alignment horizontal="right"/>
    </xf>
    <xf numFmtId="0" fontId="2" fillId="7" borderId="0" xfId="2" applyAlignment="1">
      <alignment horizontal="right"/>
    </xf>
    <xf numFmtId="49" fontId="3" fillId="8" borderId="0" xfId="3" applyNumberFormat="1" applyAlignment="1">
      <alignment horizontal="right"/>
    </xf>
    <xf numFmtId="0" fontId="3" fillId="8" borderId="0" xfId="3" applyAlignment="1">
      <alignment horizontal="right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abSelected="1" topLeftCell="O1" workbookViewId="0">
      <selection activeCell="AM8" sqref="AM8"/>
    </sheetView>
  </sheetViews>
  <sheetFormatPr defaultRowHeight="15" x14ac:dyDescent="0.25"/>
  <cols>
    <col min="1" max="1" width="13.5703125" customWidth="1"/>
    <col min="2" max="6" width="0" hidden="1" customWidth="1"/>
    <col min="7" max="7" width="3.140625" customWidth="1"/>
    <col min="13" max="13" width="4.42578125" customWidth="1"/>
    <col min="14" max="14" width="11.28515625" customWidth="1"/>
    <col min="15" max="15" width="10.28515625" customWidth="1"/>
    <col min="16" max="16" width="13.28515625" customWidth="1"/>
  </cols>
  <sheetData>
    <row r="1" spans="1:39" x14ac:dyDescent="0.25">
      <c r="B1" s="20" t="s">
        <v>27</v>
      </c>
      <c r="C1" s="20"/>
      <c r="D1" s="20"/>
      <c r="E1" s="20"/>
      <c r="F1" s="20"/>
      <c r="G1" s="2"/>
      <c r="H1" s="20">
        <v>1</v>
      </c>
      <c r="I1" s="20"/>
      <c r="J1" s="20"/>
      <c r="K1" s="20"/>
      <c r="L1" s="20"/>
      <c r="M1" s="2"/>
      <c r="N1" s="20">
        <v>2</v>
      </c>
      <c r="O1" s="20"/>
      <c r="P1" s="20"/>
      <c r="Q1" s="20"/>
      <c r="R1" s="20"/>
      <c r="S1" s="12"/>
    </row>
    <row r="2" spans="1:39" ht="30.75" customHeight="1" x14ac:dyDescent="0.25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8"/>
      <c r="U2" s="8" t="s">
        <v>36</v>
      </c>
      <c r="V2" s="8" t="s">
        <v>37</v>
      </c>
      <c r="W2" s="8" t="s">
        <v>38</v>
      </c>
      <c r="X2" s="8" t="s">
        <v>39</v>
      </c>
      <c r="Y2" s="8" t="s">
        <v>40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I2" s="8" t="s">
        <v>36</v>
      </c>
      <c r="AJ2" s="8" t="s">
        <v>37</v>
      </c>
      <c r="AK2" s="8" t="s">
        <v>38</v>
      </c>
      <c r="AL2" s="8" t="s">
        <v>39</v>
      </c>
      <c r="AM2" s="8" t="s">
        <v>40</v>
      </c>
    </row>
    <row r="3" spans="1:39" x14ac:dyDescent="0.25">
      <c r="A3" s="6" t="s">
        <v>5</v>
      </c>
      <c r="B3" s="7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/>
      <c r="H3" s="7" t="s">
        <v>18</v>
      </c>
      <c r="I3" s="7" t="s">
        <v>18</v>
      </c>
      <c r="J3" s="7" t="s">
        <v>18</v>
      </c>
      <c r="K3" s="7" t="s">
        <v>18</v>
      </c>
      <c r="L3" s="7" t="s">
        <v>18</v>
      </c>
      <c r="M3" s="7"/>
      <c r="N3" s="7" t="s">
        <v>18</v>
      </c>
      <c r="O3" s="7" t="s">
        <v>18</v>
      </c>
      <c r="P3" s="7" t="s">
        <v>18</v>
      </c>
      <c r="Q3" s="7" t="s">
        <v>18</v>
      </c>
      <c r="R3" s="7" t="s">
        <v>18</v>
      </c>
      <c r="S3" s="11"/>
      <c r="T3" s="14" t="s">
        <v>45</v>
      </c>
      <c r="U3">
        <v>5</v>
      </c>
      <c r="V3">
        <v>3</v>
      </c>
      <c r="W3">
        <v>5</v>
      </c>
      <c r="X3">
        <v>5</v>
      </c>
      <c r="Y3">
        <v>8</v>
      </c>
      <c r="AA3" s="18" t="s">
        <v>45</v>
      </c>
      <c r="AB3">
        <v>12</v>
      </c>
      <c r="AC3">
        <v>0</v>
      </c>
      <c r="AD3">
        <v>12</v>
      </c>
      <c r="AE3">
        <v>6</v>
      </c>
      <c r="AF3">
        <v>12</v>
      </c>
      <c r="AH3" s="16" t="s">
        <v>45</v>
      </c>
      <c r="AI3">
        <f>AB3-U3</f>
        <v>7</v>
      </c>
      <c r="AJ3">
        <f t="shared" ref="AJ3:AM6" si="0">AC3-V3</f>
        <v>-3</v>
      </c>
      <c r="AK3">
        <f t="shared" si="0"/>
        <v>7</v>
      </c>
      <c r="AL3">
        <f t="shared" si="0"/>
        <v>1</v>
      </c>
      <c r="AM3">
        <f t="shared" si="0"/>
        <v>4</v>
      </c>
    </row>
    <row r="4" spans="1:39" x14ac:dyDescent="0.25">
      <c r="A4" t="s">
        <v>6</v>
      </c>
      <c r="B4" s="7" t="s">
        <v>18</v>
      </c>
      <c r="C4" s="7" t="s">
        <v>18</v>
      </c>
      <c r="D4" s="7" t="s">
        <v>18</v>
      </c>
      <c r="E4" s="7" t="s">
        <v>18</v>
      </c>
      <c r="F4" s="7" t="s">
        <v>18</v>
      </c>
      <c r="G4" s="3"/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/>
      <c r="N4" s="3" t="s">
        <v>18</v>
      </c>
      <c r="O4" s="11" t="s">
        <v>18</v>
      </c>
      <c r="P4" s="3" t="s">
        <v>18</v>
      </c>
      <c r="Q4" s="4" t="s">
        <v>47</v>
      </c>
      <c r="R4" s="3" t="s">
        <v>18</v>
      </c>
      <c r="S4" s="3"/>
      <c r="T4" s="14" t="s">
        <v>46</v>
      </c>
      <c r="U4">
        <v>5</v>
      </c>
      <c r="V4">
        <v>17</v>
      </c>
      <c r="W4">
        <v>4</v>
      </c>
      <c r="X4">
        <v>1</v>
      </c>
      <c r="Y4">
        <v>13</v>
      </c>
      <c r="AA4" s="18" t="s">
        <v>46</v>
      </c>
      <c r="AB4">
        <v>12</v>
      </c>
      <c r="AC4">
        <v>27</v>
      </c>
      <c r="AD4">
        <v>12</v>
      </c>
      <c r="AE4">
        <v>0</v>
      </c>
      <c r="AF4">
        <v>24</v>
      </c>
      <c r="AH4" s="16" t="s">
        <v>46</v>
      </c>
      <c r="AI4">
        <f t="shared" ref="AI4:AI6" si="1">AB4-U4</f>
        <v>7</v>
      </c>
      <c r="AJ4">
        <f t="shared" si="0"/>
        <v>10</v>
      </c>
      <c r="AK4">
        <f t="shared" si="0"/>
        <v>8</v>
      </c>
      <c r="AL4">
        <f t="shared" si="0"/>
        <v>-1</v>
      </c>
      <c r="AM4">
        <f t="shared" si="0"/>
        <v>11</v>
      </c>
    </row>
    <row r="5" spans="1:39" x14ac:dyDescent="0.25">
      <c r="A5" t="s">
        <v>21</v>
      </c>
      <c r="B5" s="7" t="s">
        <v>18</v>
      </c>
      <c r="C5" s="7" t="s">
        <v>18</v>
      </c>
      <c r="D5" s="7" t="s">
        <v>18</v>
      </c>
      <c r="E5" s="7" t="s">
        <v>18</v>
      </c>
      <c r="F5" s="7" t="s">
        <v>18</v>
      </c>
      <c r="G5" s="3"/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/>
      <c r="N5" s="4" t="s">
        <v>47</v>
      </c>
      <c r="O5" s="3" t="s">
        <v>18</v>
      </c>
      <c r="P5" s="4" t="s">
        <v>45</v>
      </c>
      <c r="Q5" s="3" t="s">
        <v>18</v>
      </c>
      <c r="R5" s="3" t="s">
        <v>18</v>
      </c>
      <c r="S5" s="3"/>
      <c r="T5" s="14" t="s">
        <v>47</v>
      </c>
      <c r="U5">
        <v>7</v>
      </c>
      <c r="V5">
        <v>11</v>
      </c>
      <c r="W5">
        <v>6</v>
      </c>
      <c r="X5">
        <v>6</v>
      </c>
      <c r="Y5">
        <v>5</v>
      </c>
      <c r="AA5" s="18" t="s">
        <v>47</v>
      </c>
      <c r="AB5">
        <v>12</v>
      </c>
      <c r="AC5">
        <v>18</v>
      </c>
      <c r="AD5">
        <v>12</v>
      </c>
      <c r="AE5">
        <v>12</v>
      </c>
      <c r="AF5">
        <v>6</v>
      </c>
      <c r="AH5" s="16" t="s">
        <v>47</v>
      </c>
      <c r="AI5">
        <f t="shared" si="1"/>
        <v>5</v>
      </c>
      <c r="AJ5">
        <f t="shared" si="0"/>
        <v>7</v>
      </c>
      <c r="AK5">
        <f t="shared" si="0"/>
        <v>6</v>
      </c>
      <c r="AL5">
        <f t="shared" si="0"/>
        <v>6</v>
      </c>
      <c r="AM5">
        <f t="shared" si="0"/>
        <v>1</v>
      </c>
    </row>
    <row r="6" spans="1:39" x14ac:dyDescent="0.25">
      <c r="A6" t="s">
        <v>2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/>
      <c r="H6" s="3"/>
      <c r="I6" s="3" t="s">
        <v>18</v>
      </c>
      <c r="J6" s="3" t="s">
        <v>18</v>
      </c>
      <c r="K6" s="3" t="s">
        <v>18</v>
      </c>
      <c r="L6" s="3" t="s">
        <v>18</v>
      </c>
      <c r="M6" s="3"/>
      <c r="N6" s="3" t="s">
        <v>45</v>
      </c>
      <c r="O6" s="3" t="s">
        <v>43</v>
      </c>
      <c r="P6" s="3" t="s">
        <v>45</v>
      </c>
      <c r="Q6" s="3" t="s">
        <v>47</v>
      </c>
      <c r="R6" s="3" t="s">
        <v>46</v>
      </c>
      <c r="S6" s="3"/>
      <c r="T6" s="15" t="s">
        <v>48</v>
      </c>
      <c r="V6">
        <v>10</v>
      </c>
      <c r="W6">
        <v>5</v>
      </c>
      <c r="X6">
        <v>8</v>
      </c>
      <c r="Y6">
        <v>5</v>
      </c>
      <c r="AA6" s="19" t="s">
        <v>48</v>
      </c>
      <c r="AB6">
        <v>6</v>
      </c>
      <c r="AC6">
        <v>9</v>
      </c>
      <c r="AD6">
        <v>12</v>
      </c>
      <c r="AE6">
        <v>18</v>
      </c>
      <c r="AF6">
        <v>6</v>
      </c>
      <c r="AH6" s="17" t="s">
        <v>48</v>
      </c>
      <c r="AI6">
        <f t="shared" si="1"/>
        <v>6</v>
      </c>
      <c r="AJ6">
        <f t="shared" si="0"/>
        <v>-1</v>
      </c>
      <c r="AK6">
        <f t="shared" si="0"/>
        <v>7</v>
      </c>
      <c r="AL6">
        <f t="shared" si="0"/>
        <v>10</v>
      </c>
      <c r="AM6">
        <f t="shared" si="0"/>
        <v>1</v>
      </c>
    </row>
    <row r="7" spans="1:39" x14ac:dyDescent="0.25">
      <c r="A7" t="s">
        <v>22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/>
      <c r="H7" s="3" t="s">
        <v>28</v>
      </c>
      <c r="I7" s="3" t="s">
        <v>33</v>
      </c>
      <c r="J7" s="3" t="s">
        <v>18</v>
      </c>
      <c r="K7" s="3" t="s">
        <v>18</v>
      </c>
      <c r="L7" s="3" t="s">
        <v>18</v>
      </c>
      <c r="M7" s="3"/>
      <c r="N7" s="4" t="s">
        <v>45</v>
      </c>
      <c r="O7" s="4" t="s">
        <v>43</v>
      </c>
      <c r="P7" s="4" t="s">
        <v>47</v>
      </c>
      <c r="Q7" s="4" t="s">
        <v>18</v>
      </c>
      <c r="R7" s="4" t="s">
        <v>47</v>
      </c>
      <c r="S7" s="11"/>
      <c r="AM7">
        <f>SUM(AI3:AM6)</f>
        <v>99</v>
      </c>
    </row>
    <row r="8" spans="1:39" x14ac:dyDescent="0.25">
      <c r="A8" t="s">
        <v>20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/>
      <c r="H8" s="3" t="s">
        <v>29</v>
      </c>
      <c r="I8" s="3" t="s">
        <v>18</v>
      </c>
      <c r="J8" s="3" t="s">
        <v>18</v>
      </c>
      <c r="K8" s="3" t="s">
        <v>35</v>
      </c>
      <c r="L8" s="3" t="s">
        <v>18</v>
      </c>
      <c r="M8" s="3"/>
      <c r="N8" s="3" t="s">
        <v>47</v>
      </c>
      <c r="O8" s="3" t="s">
        <v>41</v>
      </c>
      <c r="P8" s="3" t="s">
        <v>48</v>
      </c>
      <c r="Q8" s="3" t="s">
        <v>45</v>
      </c>
      <c r="R8" s="3" t="s">
        <v>46</v>
      </c>
      <c r="S8" s="11"/>
    </row>
    <row r="9" spans="1:39" x14ac:dyDescent="0.25">
      <c r="A9" t="s">
        <v>9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/>
      <c r="H9" s="3" t="s">
        <v>18</v>
      </c>
      <c r="I9" s="3" t="s">
        <v>28</v>
      </c>
      <c r="J9" s="3" t="s">
        <v>18</v>
      </c>
      <c r="K9" s="3" t="s">
        <v>34</v>
      </c>
      <c r="L9" s="3" t="s">
        <v>18</v>
      </c>
      <c r="M9" s="3"/>
      <c r="N9" s="4" t="s">
        <v>48</v>
      </c>
      <c r="O9" s="4" t="s">
        <v>44</v>
      </c>
      <c r="P9" s="4" t="s">
        <v>48</v>
      </c>
      <c r="Q9" s="4" t="s">
        <v>48</v>
      </c>
      <c r="R9" s="4" t="s">
        <v>48</v>
      </c>
      <c r="S9" s="11"/>
    </row>
    <row r="10" spans="1:39" x14ac:dyDescent="0.25">
      <c r="A10" t="s">
        <v>1</v>
      </c>
      <c r="B10" s="3" t="s">
        <v>18</v>
      </c>
      <c r="C10" s="3" t="s">
        <v>18</v>
      </c>
      <c r="D10" s="3" t="s">
        <v>18</v>
      </c>
      <c r="E10" s="3" t="s">
        <v>18</v>
      </c>
      <c r="F10" s="3" t="s">
        <v>18</v>
      </c>
      <c r="G10" s="3"/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/>
      <c r="N10" s="3" t="s">
        <v>46</v>
      </c>
      <c r="O10" s="3" t="s">
        <v>43</v>
      </c>
      <c r="P10" s="3" t="s">
        <v>46</v>
      </c>
      <c r="Q10" s="3" t="s">
        <v>18</v>
      </c>
      <c r="R10" s="3" t="s">
        <v>46</v>
      </c>
      <c r="S10" s="3"/>
    </row>
    <row r="11" spans="1:39" x14ac:dyDescent="0.25">
      <c r="A11" t="s">
        <v>3</v>
      </c>
      <c r="B11" s="3" t="s">
        <v>18</v>
      </c>
      <c r="C11" s="3" t="s">
        <v>18</v>
      </c>
      <c r="D11" s="3" t="s">
        <v>18</v>
      </c>
      <c r="E11" s="3" t="s">
        <v>18</v>
      </c>
      <c r="F11" s="3" t="s">
        <v>18</v>
      </c>
      <c r="G11" s="3"/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/>
      <c r="N11" s="3" t="s">
        <v>18</v>
      </c>
      <c r="O11" s="3" t="s">
        <v>18</v>
      </c>
      <c r="P11" s="3" t="s">
        <v>46</v>
      </c>
      <c r="Q11" s="3" t="s">
        <v>48</v>
      </c>
      <c r="R11" s="3" t="s">
        <v>45</v>
      </c>
      <c r="S11" s="3"/>
    </row>
    <row r="12" spans="1:39" ht="15.75" thickBot="1" x14ac:dyDescent="0.3">
      <c r="A12" s="9" t="s">
        <v>25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/>
      <c r="H12" s="10"/>
      <c r="I12" s="10" t="s">
        <v>18</v>
      </c>
      <c r="J12" s="10" t="s">
        <v>18</v>
      </c>
      <c r="K12" s="10" t="s">
        <v>18</v>
      </c>
      <c r="L12" s="10" t="s">
        <v>18</v>
      </c>
      <c r="M12" s="10"/>
      <c r="N12" s="10" t="s">
        <v>46</v>
      </c>
      <c r="O12" s="10" t="s">
        <v>41</v>
      </c>
      <c r="P12" s="10" t="s">
        <v>47</v>
      </c>
      <c r="Q12" s="10" t="s">
        <v>48</v>
      </c>
      <c r="R12" s="10" t="s">
        <v>45</v>
      </c>
      <c r="S12" s="13"/>
    </row>
    <row r="13" spans="1:39" x14ac:dyDescent="0.25">
      <c r="A13" s="1" t="s">
        <v>23</v>
      </c>
      <c r="B13" s="5" t="s">
        <v>18</v>
      </c>
      <c r="C13" s="5" t="s">
        <v>18</v>
      </c>
      <c r="D13" s="5" t="s">
        <v>18</v>
      </c>
      <c r="E13" s="5" t="s">
        <v>18</v>
      </c>
      <c r="F13" s="5" t="s">
        <v>18</v>
      </c>
      <c r="G13" s="5"/>
      <c r="H13" s="5" t="s">
        <v>28</v>
      </c>
      <c r="I13" s="5" t="s">
        <v>33</v>
      </c>
      <c r="J13" s="5" t="s">
        <v>18</v>
      </c>
      <c r="K13" s="5" t="s">
        <v>18</v>
      </c>
      <c r="L13" s="5" t="s">
        <v>18</v>
      </c>
      <c r="M13" s="5"/>
      <c r="N13" s="5" t="s">
        <v>19</v>
      </c>
      <c r="O13" s="5" t="s">
        <v>44</v>
      </c>
      <c r="P13" s="5"/>
      <c r="Q13" s="5"/>
      <c r="R13" s="5"/>
      <c r="S13" s="5"/>
    </row>
    <row r="14" spans="1:39" x14ac:dyDescent="0.25">
      <c r="A14" s="1" t="s">
        <v>24</v>
      </c>
      <c r="B14" s="5" t="s">
        <v>18</v>
      </c>
      <c r="C14" s="5" t="s">
        <v>18</v>
      </c>
      <c r="D14" s="5" t="s">
        <v>18</v>
      </c>
      <c r="E14" s="5" t="s">
        <v>18</v>
      </c>
      <c r="F14" s="5" t="s">
        <v>18</v>
      </c>
      <c r="G14" s="5"/>
      <c r="H14" s="5" t="s">
        <v>18</v>
      </c>
      <c r="I14" s="5" t="s">
        <v>31</v>
      </c>
      <c r="J14" s="5" t="s">
        <v>18</v>
      </c>
      <c r="K14" s="5" t="s">
        <v>18</v>
      </c>
      <c r="L14" s="5" t="s">
        <v>18</v>
      </c>
      <c r="M14" s="5"/>
      <c r="N14" s="5"/>
      <c r="O14" s="5" t="s">
        <v>41</v>
      </c>
      <c r="P14" s="5"/>
      <c r="Q14" s="5"/>
      <c r="R14" s="5"/>
      <c r="S14" s="5"/>
    </row>
    <row r="15" spans="1:39" x14ac:dyDescent="0.25">
      <c r="A15" s="1" t="s">
        <v>4</v>
      </c>
      <c r="B15" s="5" t="s">
        <v>18</v>
      </c>
      <c r="C15" s="5" t="s">
        <v>18</v>
      </c>
      <c r="D15" s="5" t="s">
        <v>18</v>
      </c>
      <c r="E15" s="5" t="s">
        <v>18</v>
      </c>
      <c r="F15" s="5" t="s">
        <v>18</v>
      </c>
      <c r="G15" s="5"/>
      <c r="H15" s="5" t="s">
        <v>18</v>
      </c>
      <c r="I15" s="5"/>
      <c r="J15" s="5" t="s">
        <v>18</v>
      </c>
      <c r="K15" s="5" t="s">
        <v>18</v>
      </c>
      <c r="L15" s="5" t="s">
        <v>18</v>
      </c>
      <c r="M15" s="5"/>
      <c r="N15" s="5"/>
      <c r="O15" s="5" t="s">
        <v>44</v>
      </c>
      <c r="P15" s="5"/>
      <c r="Q15" s="5"/>
      <c r="R15" s="5"/>
      <c r="S15" s="5"/>
    </row>
    <row r="16" spans="1:39" x14ac:dyDescent="0.25">
      <c r="A16" s="1" t="s">
        <v>26</v>
      </c>
      <c r="B16" s="5" t="s">
        <v>18</v>
      </c>
      <c r="C16" s="5" t="s">
        <v>18</v>
      </c>
      <c r="D16" s="5" t="s">
        <v>18</v>
      </c>
      <c r="E16" s="5" t="s">
        <v>18</v>
      </c>
      <c r="F16" s="5" t="s">
        <v>18</v>
      </c>
      <c r="G16" s="5"/>
      <c r="H16" s="5" t="s">
        <v>30</v>
      </c>
      <c r="I16" s="5" t="s">
        <v>18</v>
      </c>
      <c r="J16" s="5"/>
      <c r="K16" s="5" t="s">
        <v>33</v>
      </c>
      <c r="L16" s="5" t="s">
        <v>18</v>
      </c>
      <c r="M16" s="5"/>
      <c r="N16" s="5"/>
      <c r="O16" s="5" t="s">
        <v>42</v>
      </c>
      <c r="P16" s="5"/>
      <c r="Q16" s="5"/>
      <c r="R16" s="5"/>
      <c r="S16" s="5"/>
    </row>
    <row r="17" spans="1:31" x14ac:dyDescent="0.25">
      <c r="A17" s="1" t="s">
        <v>10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5"/>
      <c r="H17" s="5"/>
      <c r="I17" s="5" t="s">
        <v>28</v>
      </c>
      <c r="J17" s="5"/>
      <c r="K17" s="5" t="s">
        <v>18</v>
      </c>
      <c r="L17" s="5" t="s">
        <v>18</v>
      </c>
      <c r="M17" s="5"/>
      <c r="N17" s="5"/>
      <c r="O17" s="5" t="s">
        <v>42</v>
      </c>
      <c r="P17" s="5"/>
      <c r="Q17" s="5"/>
      <c r="R17" s="5"/>
      <c r="S17" s="5"/>
    </row>
    <row r="18" spans="1:31" x14ac:dyDescent="0.25">
      <c r="A18" s="1" t="s">
        <v>7</v>
      </c>
      <c r="B18" s="5" t="s">
        <v>18</v>
      </c>
      <c r="C18" s="5" t="s">
        <v>18</v>
      </c>
      <c r="D18" s="5" t="s">
        <v>18</v>
      </c>
      <c r="E18" s="5" t="s">
        <v>18</v>
      </c>
      <c r="F18" s="5" t="s">
        <v>18</v>
      </c>
      <c r="G18" s="5"/>
      <c r="H18" s="5" t="s">
        <v>18</v>
      </c>
      <c r="I18" s="5" t="s">
        <v>19</v>
      </c>
      <c r="J18" s="5" t="s">
        <v>18</v>
      </c>
      <c r="K18" s="5" t="s">
        <v>18</v>
      </c>
      <c r="L18" s="5" t="s">
        <v>18</v>
      </c>
      <c r="M18" s="5"/>
      <c r="N18" s="5"/>
      <c r="O18" s="5" t="s">
        <v>41</v>
      </c>
      <c r="P18" s="5"/>
      <c r="Q18" s="5"/>
      <c r="R18" s="5"/>
      <c r="S18" s="5"/>
    </row>
    <row r="19" spans="1:31" x14ac:dyDescent="0.25">
      <c r="A19" s="1" t="s">
        <v>32</v>
      </c>
      <c r="B19" s="5" t="s">
        <v>18</v>
      </c>
      <c r="C19" s="5" t="s">
        <v>18</v>
      </c>
      <c r="D19" s="5" t="s">
        <v>18</v>
      </c>
      <c r="E19" s="5" t="s">
        <v>18</v>
      </c>
      <c r="F19" s="5"/>
      <c r="G19" s="5"/>
      <c r="H19" s="5" t="s">
        <v>18</v>
      </c>
      <c r="I19" s="5" t="s">
        <v>29</v>
      </c>
      <c r="J19" s="5" t="s">
        <v>28</v>
      </c>
      <c r="K19" s="5"/>
      <c r="L19" s="5"/>
      <c r="M19" s="5"/>
      <c r="N19" s="5" t="s">
        <v>19</v>
      </c>
      <c r="O19" s="5" t="s">
        <v>42</v>
      </c>
      <c r="P19" s="5"/>
      <c r="Q19" s="5"/>
      <c r="R19" s="5"/>
      <c r="S19" s="5"/>
      <c r="Y19" t="s">
        <v>50</v>
      </c>
      <c r="Z19" t="s">
        <v>51</v>
      </c>
      <c r="AA19" t="s">
        <v>52</v>
      </c>
      <c r="AB19" t="s">
        <v>53</v>
      </c>
      <c r="AC19" t="s">
        <v>54</v>
      </c>
      <c r="AD19" t="s">
        <v>49</v>
      </c>
      <c r="AE19" t="s">
        <v>55</v>
      </c>
    </row>
    <row r="20" spans="1:31" x14ac:dyDescent="0.25">
      <c r="A20" s="1" t="s">
        <v>12</v>
      </c>
      <c r="B20" s="5" t="s">
        <v>18</v>
      </c>
      <c r="C20" s="5" t="s">
        <v>18</v>
      </c>
      <c r="D20" s="5" t="s">
        <v>18</v>
      </c>
      <c r="E20" s="5" t="s">
        <v>18</v>
      </c>
      <c r="F20" s="5" t="s">
        <v>18</v>
      </c>
      <c r="G20" s="5"/>
      <c r="H20" s="5"/>
      <c r="I20" s="5"/>
      <c r="J20" s="5"/>
      <c r="K20" s="5" t="s">
        <v>18</v>
      </c>
      <c r="L20" s="5" t="s">
        <v>18</v>
      </c>
      <c r="M20" s="5"/>
      <c r="N20" s="5"/>
      <c r="O20" s="5" t="s">
        <v>42</v>
      </c>
      <c r="P20" s="5"/>
      <c r="Q20" s="5"/>
      <c r="R20" s="5"/>
      <c r="S20" s="5"/>
      <c r="W20">
        <v>280</v>
      </c>
      <c r="X20">
        <v>233</v>
      </c>
      <c r="Y20">
        <f>X20*1.12</f>
        <v>260.96000000000004</v>
      </c>
      <c r="Z20">
        <f>W20/Y20</f>
        <v>1.0729613733905579</v>
      </c>
    </row>
    <row r="21" spans="1:31" x14ac:dyDescent="0.25">
      <c r="A21" s="1" t="s">
        <v>11</v>
      </c>
      <c r="B21" s="5" t="s">
        <v>18</v>
      </c>
      <c r="C21" s="5" t="s">
        <v>18</v>
      </c>
      <c r="D21" s="5" t="s">
        <v>18</v>
      </c>
      <c r="E21" s="5" t="s">
        <v>18</v>
      </c>
      <c r="F21" s="5" t="s">
        <v>18</v>
      </c>
      <c r="G21" s="5"/>
      <c r="H21" s="5" t="s">
        <v>18</v>
      </c>
      <c r="I21" s="5"/>
      <c r="J21" s="5"/>
      <c r="K21" s="5" t="s">
        <v>18</v>
      </c>
      <c r="L21" s="5" t="s">
        <v>18</v>
      </c>
      <c r="M21" s="5"/>
      <c r="N21" s="5"/>
      <c r="O21" s="5" t="s">
        <v>44</v>
      </c>
      <c r="P21" s="5"/>
      <c r="Q21" s="5"/>
      <c r="R21" s="5"/>
      <c r="S21" s="5"/>
      <c r="W21">
        <v>595</v>
      </c>
      <c r="X21">
        <v>513</v>
      </c>
      <c r="Y21">
        <f>X21*1.12</f>
        <v>574.56000000000006</v>
      </c>
      <c r="Z21">
        <f>W21/Y21</f>
        <v>1.0355750487329434</v>
      </c>
    </row>
    <row r="22" spans="1:31" x14ac:dyDescent="0.25">
      <c r="A22" s="1" t="s">
        <v>8</v>
      </c>
      <c r="B22" s="5" t="s">
        <v>18</v>
      </c>
      <c r="C22" s="5" t="s">
        <v>18</v>
      </c>
      <c r="D22" s="5" t="s">
        <v>18</v>
      </c>
      <c r="E22" s="5" t="s">
        <v>18</v>
      </c>
      <c r="F22" s="5" t="s">
        <v>18</v>
      </c>
      <c r="G22" s="5"/>
      <c r="H22" s="5"/>
      <c r="I22" s="5" t="s">
        <v>28</v>
      </c>
      <c r="J22" s="5" t="s">
        <v>33</v>
      </c>
      <c r="K22" s="5" t="s">
        <v>33</v>
      </c>
      <c r="L22" s="5" t="s">
        <v>18</v>
      </c>
      <c r="M22" s="3"/>
      <c r="N22" s="5"/>
      <c r="O22" s="5" t="s">
        <v>43</v>
      </c>
      <c r="P22" s="5"/>
      <c r="Q22" s="5"/>
      <c r="R22" s="5"/>
      <c r="S22" s="5"/>
      <c r="W22">
        <v>1084</v>
      </c>
      <c r="X22">
        <v>947</v>
      </c>
      <c r="Y22">
        <f t="shared" ref="Y22:Y23" si="2">X22*1.12</f>
        <v>1060.6400000000001</v>
      </c>
      <c r="Z22">
        <f t="shared" ref="Z22:Z23" si="3">W22/Y22</f>
        <v>1.0220244380751244</v>
      </c>
    </row>
    <row r="23" spans="1:31" x14ac:dyDescent="0.25">
      <c r="W23">
        <v>1320</v>
      </c>
      <c r="X23">
        <v>1165</v>
      </c>
      <c r="Y23">
        <f t="shared" si="2"/>
        <v>1304.8000000000002</v>
      </c>
      <c r="Z23">
        <f t="shared" si="3"/>
        <v>1.0116492949110973</v>
      </c>
    </row>
  </sheetData>
  <mergeCells count="3">
    <mergeCell ref="B1:F1"/>
    <mergeCell ref="H1:L1"/>
    <mergeCell ref="N1:R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2015-02-28T00:26:39Z</dcterms:created>
  <dcterms:modified xsi:type="dcterms:W3CDTF">2015-03-09T03:31:46Z</dcterms:modified>
</cp:coreProperties>
</file>