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oguzo\OneDrive\Masaüstü\Akademik\PHD\BBL 514E\Term Project\"/>
    </mc:Choice>
  </mc:AlternateContent>
  <xr:revisionPtr revIDLastSave="0" documentId="13_ncr:1_{879D1199-3A07-4E54-8175-B8E9191FCF54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1" l="1"/>
  <c r="S104" i="1" l="1"/>
  <c r="T104" i="1" s="1"/>
  <c r="S105" i="1"/>
  <c r="T105" i="1" s="1"/>
  <c r="S106" i="1"/>
  <c r="T106" i="1" s="1"/>
  <c r="S107" i="1"/>
  <c r="T107" i="1" s="1"/>
  <c r="S108" i="1"/>
  <c r="T108" i="1" s="1"/>
  <c r="S109" i="1"/>
  <c r="T109" i="1" s="1"/>
  <c r="S110" i="1"/>
  <c r="T110" i="1" s="1"/>
  <c r="S111" i="1"/>
  <c r="T111" i="1" s="1"/>
  <c r="S112" i="1"/>
  <c r="T112" i="1" s="1"/>
  <c r="S113" i="1"/>
  <c r="T113" i="1" s="1"/>
  <c r="S114" i="1"/>
  <c r="T114" i="1" s="1"/>
  <c r="S115" i="1"/>
  <c r="T115" i="1" s="1"/>
  <c r="S116" i="1"/>
  <c r="T116" i="1" s="1"/>
  <c r="S117" i="1"/>
  <c r="T117" i="1" s="1"/>
  <c r="S118" i="1"/>
  <c r="T118" i="1" s="1"/>
  <c r="S119" i="1"/>
  <c r="T119" i="1" s="1"/>
  <c r="S120" i="1"/>
  <c r="T120" i="1" s="1"/>
  <c r="S121" i="1"/>
  <c r="T121" i="1" s="1"/>
  <c r="S122" i="1"/>
  <c r="T122" i="1" s="1"/>
  <c r="S123" i="1"/>
  <c r="T123" i="1" s="1"/>
  <c r="S124" i="1"/>
  <c r="T124" i="1" s="1"/>
  <c r="S125" i="1"/>
  <c r="T125" i="1" s="1"/>
  <c r="S126" i="1"/>
  <c r="T126" i="1" s="1"/>
  <c r="S127" i="1"/>
  <c r="T127" i="1" s="1"/>
  <c r="S128" i="1"/>
  <c r="T128" i="1" s="1"/>
  <c r="S129" i="1"/>
  <c r="T129" i="1" s="1"/>
  <c r="S130" i="1"/>
  <c r="T130" i="1" s="1"/>
  <c r="S131" i="1"/>
  <c r="T131" i="1" s="1"/>
  <c r="S132" i="1"/>
  <c r="T132" i="1" s="1"/>
  <c r="S133" i="1"/>
  <c r="T133" i="1" s="1"/>
  <c r="S134" i="1"/>
  <c r="T134" i="1" s="1"/>
  <c r="S135" i="1"/>
  <c r="T135" i="1" s="1"/>
  <c r="S136" i="1"/>
  <c r="T136" i="1" s="1"/>
  <c r="S137" i="1"/>
  <c r="T137" i="1" s="1"/>
  <c r="S138" i="1"/>
  <c r="T138" i="1" s="1"/>
  <c r="S139" i="1"/>
  <c r="T139" i="1" s="1"/>
  <c r="S140" i="1"/>
  <c r="T140" i="1" s="1"/>
  <c r="S141" i="1"/>
  <c r="T141" i="1" s="1"/>
  <c r="S142" i="1"/>
  <c r="T142" i="1" s="1"/>
  <c r="S143" i="1"/>
  <c r="T143" i="1" s="1"/>
  <c r="S144" i="1"/>
  <c r="T144" i="1" s="1"/>
  <c r="S145" i="1"/>
  <c r="T145" i="1" s="1"/>
  <c r="S146" i="1"/>
  <c r="T146" i="1" s="1"/>
  <c r="S147" i="1"/>
  <c r="T147" i="1" s="1"/>
  <c r="S148" i="1"/>
  <c r="T148" i="1" s="1"/>
  <c r="S149" i="1"/>
  <c r="T149" i="1" s="1"/>
  <c r="S150" i="1"/>
  <c r="T150" i="1" s="1"/>
  <c r="S151" i="1"/>
  <c r="T151" i="1" s="1"/>
  <c r="S152" i="1"/>
  <c r="T152" i="1" s="1"/>
  <c r="S153" i="1"/>
  <c r="T153" i="1" s="1"/>
  <c r="S154" i="1"/>
  <c r="T154" i="1" s="1"/>
  <c r="S155" i="1"/>
  <c r="T155" i="1" s="1"/>
  <c r="S156" i="1"/>
  <c r="T156" i="1" s="1"/>
  <c r="S157" i="1"/>
  <c r="T157" i="1" s="1"/>
  <c r="S158" i="1"/>
  <c r="T158" i="1" s="1"/>
  <c r="S159" i="1"/>
  <c r="T159" i="1" s="1"/>
  <c r="S160" i="1"/>
  <c r="T160" i="1" s="1"/>
  <c r="S161" i="1"/>
  <c r="T161" i="1" s="1"/>
  <c r="S162" i="1"/>
  <c r="T162" i="1" s="1"/>
  <c r="S163" i="1"/>
  <c r="T163" i="1" s="1"/>
  <c r="S164" i="1"/>
  <c r="T164" i="1" s="1"/>
  <c r="S102" i="1"/>
  <c r="T102" i="1" s="1"/>
  <c r="S103" i="1"/>
  <c r="T103" i="1" s="1"/>
  <c r="S101" i="1"/>
  <c r="T101" i="1" s="1"/>
  <c r="S100" i="1"/>
  <c r="T100" i="1" s="1"/>
  <c r="S64" i="1"/>
  <c r="T64" i="1" s="1"/>
  <c r="S65" i="1"/>
  <c r="T65" i="1" s="1"/>
  <c r="S66" i="1"/>
  <c r="T66" i="1" s="1"/>
  <c r="S67" i="1"/>
  <c r="T67" i="1" s="1"/>
  <c r="S68" i="1"/>
  <c r="T68" i="1" s="1"/>
  <c r="S69" i="1"/>
  <c r="T69" i="1" s="1"/>
  <c r="S70" i="1"/>
  <c r="T70" i="1" s="1"/>
  <c r="S71" i="1"/>
  <c r="T71" i="1" s="1"/>
  <c r="S72" i="1"/>
  <c r="T72" i="1" s="1"/>
  <c r="S73" i="1"/>
  <c r="T73" i="1" s="1"/>
  <c r="S74" i="1"/>
  <c r="T74" i="1" s="1"/>
  <c r="S75" i="1"/>
  <c r="T75" i="1" s="1"/>
  <c r="S76" i="1"/>
  <c r="T76" i="1" s="1"/>
  <c r="S77" i="1"/>
  <c r="T77" i="1" s="1"/>
  <c r="S78" i="1"/>
  <c r="T78" i="1" s="1"/>
  <c r="S79" i="1"/>
  <c r="T79" i="1" s="1"/>
  <c r="S80" i="1"/>
  <c r="T80" i="1" s="1"/>
  <c r="S81" i="1"/>
  <c r="T81" i="1" s="1"/>
  <c r="S82" i="1"/>
  <c r="T82" i="1" s="1"/>
  <c r="S83" i="1"/>
  <c r="T83" i="1" s="1"/>
  <c r="S84" i="1"/>
  <c r="T84" i="1" s="1"/>
  <c r="S85" i="1"/>
  <c r="T85" i="1" s="1"/>
  <c r="S86" i="1"/>
  <c r="T86" i="1" s="1"/>
  <c r="S87" i="1"/>
  <c r="T87" i="1" s="1"/>
  <c r="S88" i="1"/>
  <c r="T88" i="1" s="1"/>
  <c r="S89" i="1"/>
  <c r="T89" i="1" s="1"/>
  <c r="S90" i="1"/>
  <c r="T90" i="1" s="1"/>
  <c r="S91" i="1"/>
  <c r="T91" i="1" s="1"/>
  <c r="S92" i="1"/>
  <c r="T92" i="1" s="1"/>
  <c r="S93" i="1"/>
  <c r="T93" i="1" s="1"/>
  <c r="S94" i="1"/>
  <c r="T94" i="1" s="1"/>
  <c r="S95" i="1"/>
  <c r="T95" i="1" s="1"/>
  <c r="S96" i="1"/>
  <c r="T96" i="1" s="1"/>
  <c r="S97" i="1"/>
  <c r="T97" i="1" s="1"/>
  <c r="S98" i="1"/>
  <c r="T98" i="1" s="1"/>
  <c r="S99" i="1"/>
  <c r="T99" i="1" s="1"/>
  <c r="S63" i="1"/>
  <c r="T63" i="1" s="1"/>
  <c r="S24" i="1"/>
  <c r="T24" i="1" s="1"/>
  <c r="S25" i="1"/>
  <c r="T25" i="1" s="1"/>
  <c r="S26" i="1"/>
  <c r="T26" i="1" s="1"/>
  <c r="S27" i="1"/>
  <c r="T27" i="1" s="1"/>
  <c r="S28" i="1"/>
  <c r="T28" i="1" s="1"/>
  <c r="S29" i="1"/>
  <c r="T29" i="1" s="1"/>
  <c r="S30" i="1"/>
  <c r="T30" i="1" s="1"/>
  <c r="S31" i="1"/>
  <c r="T31" i="1" s="1"/>
  <c r="S32" i="1"/>
  <c r="T32" i="1" s="1"/>
  <c r="S33" i="1"/>
  <c r="T33" i="1" s="1"/>
  <c r="S34" i="1"/>
  <c r="T34" i="1" s="1"/>
  <c r="S35" i="1"/>
  <c r="T35" i="1" s="1"/>
  <c r="S36" i="1"/>
  <c r="T36" i="1" s="1"/>
  <c r="S37" i="1"/>
  <c r="T37" i="1" s="1"/>
  <c r="S38" i="1"/>
  <c r="T38" i="1" s="1"/>
  <c r="S39" i="1"/>
  <c r="T39" i="1" s="1"/>
  <c r="S40" i="1"/>
  <c r="T40" i="1" s="1"/>
  <c r="S41" i="1"/>
  <c r="T41" i="1" s="1"/>
  <c r="S42" i="1"/>
  <c r="T42" i="1" s="1"/>
  <c r="S43" i="1"/>
  <c r="T43" i="1" s="1"/>
  <c r="S44" i="1"/>
  <c r="T44" i="1" s="1"/>
  <c r="S45" i="1"/>
  <c r="T45" i="1" s="1"/>
  <c r="S46" i="1"/>
  <c r="T46" i="1" s="1"/>
  <c r="S47" i="1"/>
  <c r="T47" i="1" s="1"/>
  <c r="S48" i="1"/>
  <c r="T48" i="1" s="1"/>
  <c r="S49" i="1"/>
  <c r="T49" i="1" s="1"/>
  <c r="S50" i="1"/>
  <c r="T50" i="1" s="1"/>
  <c r="S51" i="1"/>
  <c r="T51" i="1" s="1"/>
  <c r="S52" i="1"/>
  <c r="T52" i="1" s="1"/>
  <c r="S53" i="1"/>
  <c r="T53" i="1" s="1"/>
  <c r="S54" i="1"/>
  <c r="T54" i="1" s="1"/>
  <c r="S55" i="1"/>
  <c r="T55" i="1" s="1"/>
  <c r="S56" i="1"/>
  <c r="T56" i="1" s="1"/>
  <c r="S57" i="1"/>
  <c r="T57" i="1" s="1"/>
  <c r="S58" i="1"/>
  <c r="T58" i="1" s="1"/>
  <c r="S59" i="1"/>
  <c r="T59" i="1" s="1"/>
  <c r="S60" i="1"/>
  <c r="T60" i="1" s="1"/>
  <c r="S61" i="1"/>
  <c r="T61" i="1" s="1"/>
  <c r="S62" i="1"/>
  <c r="T62" i="1" s="1"/>
  <c r="S23" i="1"/>
  <c r="T23" i="1" s="1"/>
  <c r="S22" i="1"/>
  <c r="T22" i="1" s="1"/>
  <c r="T2" i="1" l="1"/>
  <c r="S3" i="1"/>
  <c r="T3" i="1" s="1"/>
  <c r="S4" i="1"/>
  <c r="T4" i="1" s="1"/>
  <c r="S5" i="1"/>
  <c r="T5" i="1" s="1"/>
  <c r="S6" i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 s="1"/>
  <c r="S16" i="1"/>
  <c r="T16" i="1" s="1"/>
  <c r="S17" i="1"/>
  <c r="T17" i="1" s="1"/>
  <c r="S18" i="1"/>
  <c r="T18" i="1" s="1"/>
  <c r="S19" i="1"/>
  <c r="T19" i="1" s="1"/>
  <c r="S20" i="1"/>
  <c r="T20" i="1" s="1"/>
  <c r="S21" i="1"/>
  <c r="T21" i="1" s="1"/>
</calcChain>
</file>

<file path=xl/sharedStrings.xml><?xml version="1.0" encoding="utf-8"?>
<sst xmlns="http://schemas.openxmlformats.org/spreadsheetml/2006/main" count="510" uniqueCount="33">
  <si>
    <t>ggain</t>
  </si>
  <si>
    <t>Deney #</t>
  </si>
  <si>
    <r>
      <t>M</t>
    </r>
    <r>
      <rPr>
        <vertAlign val="subscript"/>
        <sz val="11"/>
        <color rgb="FFFF0000"/>
        <rFont val="Calibri"/>
        <family val="2"/>
        <charset val="162"/>
        <scheme val="minor"/>
      </rPr>
      <t>i</t>
    </r>
  </si>
  <si>
    <r>
      <t>P</t>
    </r>
    <r>
      <rPr>
        <vertAlign val="subscript"/>
        <sz val="11"/>
        <color rgb="FFFF0000"/>
        <rFont val="Calibri"/>
        <family val="2"/>
        <charset val="162"/>
        <scheme val="minor"/>
      </rPr>
      <t>0i</t>
    </r>
  </si>
  <si>
    <r>
      <t>P</t>
    </r>
    <r>
      <rPr>
        <vertAlign val="subscript"/>
        <sz val="11"/>
        <color rgb="FFFF0000"/>
        <rFont val="Calibri"/>
        <family val="2"/>
        <charset val="162"/>
        <scheme val="minor"/>
      </rPr>
      <t>tank</t>
    </r>
  </si>
  <si>
    <r>
      <t>T</t>
    </r>
    <r>
      <rPr>
        <vertAlign val="subscript"/>
        <sz val="11"/>
        <color rgb="FFFF0000"/>
        <rFont val="Calibri"/>
        <family val="2"/>
        <charset val="162"/>
        <scheme val="minor"/>
      </rPr>
      <t>air</t>
    </r>
  </si>
  <si>
    <r>
      <t>P</t>
    </r>
    <r>
      <rPr>
        <vertAlign val="subscript"/>
        <sz val="11"/>
        <color rgb="FFFF0000"/>
        <rFont val="Calibri"/>
        <family val="2"/>
        <charset val="162"/>
        <scheme val="minor"/>
      </rPr>
      <t>atm</t>
    </r>
  </si>
  <si>
    <r>
      <t>t</t>
    </r>
    <r>
      <rPr>
        <vertAlign val="subscript"/>
        <sz val="11"/>
        <color rgb="FFFF0000"/>
        <rFont val="Calibri"/>
        <family val="2"/>
        <charset val="162"/>
        <scheme val="minor"/>
      </rPr>
      <t>open</t>
    </r>
  </si>
  <si>
    <r>
      <t>t</t>
    </r>
    <r>
      <rPr>
        <vertAlign val="subscript"/>
        <sz val="11"/>
        <color rgb="FFFF0000"/>
        <rFont val="Calibri"/>
        <family val="2"/>
        <charset val="162"/>
        <scheme val="minor"/>
      </rPr>
      <t>close</t>
    </r>
  </si>
  <si>
    <t>Deviation (d)</t>
  </si>
  <si>
    <t>% Variation (%)</t>
  </si>
  <si>
    <r>
      <t>P</t>
    </r>
    <r>
      <rPr>
        <vertAlign val="subscript"/>
        <sz val="11"/>
        <color rgb="FF0070C0"/>
        <rFont val="Calibri"/>
        <family val="2"/>
        <scheme val="minor"/>
      </rPr>
      <t>0e</t>
    </r>
  </si>
  <si>
    <t>Tarih</t>
  </si>
  <si>
    <t>Saat</t>
  </si>
  <si>
    <t>IPAS3</t>
  </si>
  <si>
    <t>% Accuracy</t>
  </si>
  <si>
    <t>% Acc (abs)</t>
  </si>
  <si>
    <t>tilt</t>
  </si>
  <si>
    <t>-</t>
  </si>
  <si>
    <t>+</t>
  </si>
  <si>
    <r>
      <t>P</t>
    </r>
    <r>
      <rPr>
        <vertAlign val="subscript"/>
        <sz val="11"/>
        <color rgb="FFFF0000"/>
        <rFont val="Calibri"/>
        <family val="2"/>
        <charset val="162"/>
        <scheme val="minor"/>
      </rPr>
      <t>0i</t>
    </r>
    <r>
      <rPr>
        <vertAlign val="superscript"/>
        <sz val="11"/>
        <color rgb="FFFF0000"/>
        <rFont val="Calibri"/>
        <family val="2"/>
        <charset val="162"/>
        <scheme val="minor"/>
      </rPr>
      <t>degree</t>
    </r>
  </si>
  <si>
    <t>Ay</t>
  </si>
  <si>
    <t>Şubat</t>
  </si>
  <si>
    <t>Kasım</t>
  </si>
  <si>
    <t>Ekim</t>
  </si>
  <si>
    <t>Mart</t>
  </si>
  <si>
    <t>Ocak</t>
  </si>
  <si>
    <t>Aralık</t>
  </si>
  <si>
    <t>Ağustos</t>
  </si>
  <si>
    <r>
      <t>M</t>
    </r>
    <r>
      <rPr>
        <vertAlign val="subscript"/>
        <sz val="11"/>
        <color rgb="FFFF0000"/>
        <rFont val="Calibri"/>
        <family val="2"/>
        <charset val="162"/>
        <scheme val="minor"/>
      </rPr>
      <t>i</t>
    </r>
    <r>
      <rPr>
        <vertAlign val="superscript"/>
        <sz val="11"/>
        <color rgb="FFFF0000"/>
        <rFont val="Calibri"/>
        <family val="2"/>
        <charset val="162"/>
        <scheme val="minor"/>
      </rPr>
      <t>degree</t>
    </r>
  </si>
  <si>
    <t>H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</si>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</sst>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vertAlign val="subscript"/>
      <sz val="11"/>
      <color rgb="FFFF0000"/>
      <name val="Calibri"/>
      <family val="2"/>
      <charset val="162"/>
      <scheme val="minor"/>
    </font>
    <font>
      <sz val="11"/>
      <color rgb="FF0070C0"/>
      <name val="Calibri"/>
      <family val="2"/>
      <scheme val="minor"/>
    </font>
    <font>
      <vertAlign val="subscript"/>
      <sz val="11"/>
      <color rgb="FF0070C0"/>
      <name val="Calibri"/>
      <family val="2"/>
      <scheme val="minor"/>
    </font>
    <font>
      <vertAlign val="superscript"/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2" fontId="7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5"/>
  <sheetViews>
    <sheetView tabSelected="1" zoomScale="115" zoomScaleNormal="115" workbookViewId="0">
      <selection activeCell="M11" sqref="M11"/>
    </sheetView>
  </sheetViews>
  <sheetFormatPr defaultRowHeight="14.25" x14ac:dyDescent="0.45"/>
  <cols>
    <col min="1" max="1" width="10.3984375" style="1" customWidth="1"/>
    <col min="2" max="2" width="10.86328125" style="10" customWidth="1"/>
    <col min="3" max="3" width="10.86328125" style="9" customWidth="1"/>
    <col min="4" max="4" width="10.3984375" style="9" customWidth="1"/>
    <col min="10" max="10" width="9.1328125" style="1"/>
    <col min="16" max="16" width="13.59765625" style="1" customWidth="1"/>
    <col min="17" max="17" width="14.73046875" customWidth="1"/>
    <col min="18" max="18" width="7.86328125" customWidth="1"/>
    <col min="19" max="19" width="11.86328125" style="13" customWidth="1"/>
    <col min="20" max="20" width="11.265625" style="1" customWidth="1"/>
    <col min="21" max="21" width="9.1328125" style="1"/>
  </cols>
  <sheetData>
    <row r="1" spans="1:21" ht="16.5" x14ac:dyDescent="0.55000000000000004">
      <c r="A1" s="1" t="s">
        <v>1</v>
      </c>
      <c r="B1" s="9" t="s">
        <v>12</v>
      </c>
      <c r="C1" s="9" t="s">
        <v>21</v>
      </c>
      <c r="D1" s="9" t="s">
        <v>13</v>
      </c>
      <c r="E1" s="2" t="s">
        <v>2</v>
      </c>
      <c r="F1" s="2" t="s">
        <v>29</v>
      </c>
      <c r="G1" s="2" t="s">
        <v>3</v>
      </c>
      <c r="H1" s="2" t="s">
        <v>20</v>
      </c>
      <c r="I1" s="2" t="s">
        <v>4</v>
      </c>
      <c r="J1" s="2" t="s">
        <v>5</v>
      </c>
      <c r="K1" s="2" t="s">
        <v>14</v>
      </c>
      <c r="L1" s="2" t="s">
        <v>0</v>
      </c>
      <c r="M1" s="2" t="s">
        <v>6</v>
      </c>
      <c r="N1" s="2" t="s">
        <v>7</v>
      </c>
      <c r="O1" s="2" t="s">
        <v>8</v>
      </c>
      <c r="P1" s="3" t="s">
        <v>9</v>
      </c>
      <c r="Q1" s="3" t="s">
        <v>10</v>
      </c>
      <c r="R1" s="3" t="s">
        <v>11</v>
      </c>
      <c r="S1" s="14" t="s">
        <v>15</v>
      </c>
      <c r="T1" s="3" t="s">
        <v>16</v>
      </c>
      <c r="U1" s="3" t="s">
        <v>17</v>
      </c>
    </row>
    <row r="2" spans="1:21" x14ac:dyDescent="0.45">
      <c r="A2" s="7">
        <v>4454</v>
      </c>
      <c r="B2" s="8">
        <v>44978</v>
      </c>
      <c r="C2" s="11" t="s">
        <v>22</v>
      </c>
      <c r="D2" s="17">
        <v>0.68402777777777779</v>
      </c>
      <c r="E2" s="4">
        <v>3.32</v>
      </c>
      <c r="F2" s="4" t="s">
        <v>30</v>
      </c>
      <c r="G2" s="4">
        <v>7.55</v>
      </c>
      <c r="H2" s="4">
        <v>4</v>
      </c>
      <c r="I2" s="4">
        <v>19.11</v>
      </c>
      <c r="J2" s="4">
        <v>13.2</v>
      </c>
      <c r="K2" s="4">
        <v>107</v>
      </c>
      <c r="L2" s="4">
        <v>15</v>
      </c>
      <c r="M2" s="4">
        <v>755.04</v>
      </c>
      <c r="N2" s="4">
        <v>10.3</v>
      </c>
      <c r="O2" s="4">
        <v>7.3</v>
      </c>
      <c r="P2" s="15">
        <v>0.19431560552985094</v>
      </c>
      <c r="Q2" s="4">
        <v>1.48</v>
      </c>
      <c r="R2" s="4">
        <v>7.12</v>
      </c>
      <c r="S2" s="13">
        <f>ABS((R2/G2)*100)-100</f>
        <v>-5.6953642384105905</v>
      </c>
      <c r="T2" s="13">
        <f t="shared" ref="T2:T22" si="0">ABS(S2)</f>
        <v>5.6953642384105905</v>
      </c>
      <c r="U2" s="1" t="s">
        <v>18</v>
      </c>
    </row>
    <row r="3" spans="1:21" x14ac:dyDescent="0.45">
      <c r="A3" s="7">
        <v>4449</v>
      </c>
      <c r="B3" s="8">
        <v>44977</v>
      </c>
      <c r="C3" s="11" t="s">
        <v>22</v>
      </c>
      <c r="D3" s="17">
        <v>0.81527777777777777</v>
      </c>
      <c r="E3" s="4">
        <v>2.9</v>
      </c>
      <c r="F3" s="4" t="s">
        <v>31</v>
      </c>
      <c r="G3" s="4">
        <v>9.86</v>
      </c>
      <c r="H3" s="4">
        <v>5</v>
      </c>
      <c r="I3" s="4">
        <v>27.21</v>
      </c>
      <c r="J3" s="4">
        <v>16.489999999999998</v>
      </c>
      <c r="K3" s="4">
        <v>131</v>
      </c>
      <c r="L3" s="4">
        <v>15</v>
      </c>
      <c r="M3" s="4">
        <v>755.04</v>
      </c>
      <c r="N3" s="4">
        <v>10.3</v>
      </c>
      <c r="O3" s="4">
        <v>7.38</v>
      </c>
      <c r="P3" s="15">
        <v>0.14734365928560278</v>
      </c>
      <c r="Q3" s="4">
        <v>4.84</v>
      </c>
      <c r="R3" s="4">
        <v>9.6199999999999992</v>
      </c>
      <c r="S3" s="13">
        <f>ABS((R3/G3)*100)-100</f>
        <v>-2.4340770791075101</v>
      </c>
      <c r="T3" s="13">
        <f t="shared" si="0"/>
        <v>2.4340770791075101</v>
      </c>
      <c r="U3" s="1" t="s">
        <v>18</v>
      </c>
    </row>
    <row r="4" spans="1:21" x14ac:dyDescent="0.45">
      <c r="A4" s="7">
        <v>4448</v>
      </c>
      <c r="B4" s="8">
        <v>44977</v>
      </c>
      <c r="C4" s="11" t="s">
        <v>22</v>
      </c>
      <c r="D4" s="17">
        <v>0.76736111111111116</v>
      </c>
      <c r="E4" s="4">
        <v>3.32</v>
      </c>
      <c r="F4" s="4" t="s">
        <v>30</v>
      </c>
      <c r="G4" s="4">
        <v>9.86</v>
      </c>
      <c r="H4" s="4">
        <v>5</v>
      </c>
      <c r="I4" s="4">
        <v>28.38</v>
      </c>
      <c r="J4" s="4">
        <v>16.649999999999999</v>
      </c>
      <c r="K4" s="4">
        <v>132</v>
      </c>
      <c r="L4" s="4">
        <v>15</v>
      </c>
      <c r="M4" s="4">
        <v>755.04</v>
      </c>
      <c r="N4" s="4">
        <v>10.3</v>
      </c>
      <c r="O4" s="4">
        <v>7.38</v>
      </c>
      <c r="P4" s="15">
        <v>0.14566255996475919</v>
      </c>
      <c r="Q4" s="4">
        <v>1.65</v>
      </c>
      <c r="R4" s="4">
        <v>9.6750000000000007</v>
      </c>
      <c r="S4" s="13">
        <f>ABS((R4/G4)*100)-100</f>
        <v>-1.8762677484786821</v>
      </c>
      <c r="T4" s="13">
        <f t="shared" si="0"/>
        <v>1.8762677484786821</v>
      </c>
      <c r="U4" s="1" t="s">
        <v>18</v>
      </c>
    </row>
    <row r="5" spans="1:21" x14ac:dyDescent="0.45">
      <c r="A5" s="7">
        <v>4446</v>
      </c>
      <c r="B5" s="8">
        <v>44977</v>
      </c>
      <c r="C5" s="11" t="s">
        <v>22</v>
      </c>
      <c r="D5" s="17">
        <v>0.66180555555555554</v>
      </c>
      <c r="E5" s="4">
        <v>2.5299999999999998</v>
      </c>
      <c r="F5" s="4" t="s">
        <v>32</v>
      </c>
      <c r="G5" s="4">
        <v>8.5</v>
      </c>
      <c r="H5" s="4">
        <v>4</v>
      </c>
      <c r="I5" s="4">
        <v>31.12</v>
      </c>
      <c r="J5" s="4">
        <v>19.77</v>
      </c>
      <c r="K5" s="4">
        <v>118</v>
      </c>
      <c r="L5" s="4">
        <v>11</v>
      </c>
      <c r="M5" s="4">
        <v>755.04</v>
      </c>
      <c r="N5" s="4">
        <v>10.3</v>
      </c>
      <c r="O5" s="4">
        <v>7.38</v>
      </c>
      <c r="P5" s="15">
        <v>5.7908162991337164E-2</v>
      </c>
      <c r="Q5" s="4">
        <v>3.67</v>
      </c>
      <c r="R5" s="4">
        <v>8.3000000000000007</v>
      </c>
      <c r="S5" s="13">
        <f>ABS((R5/G5)*100)-100</f>
        <v>-2.3529411764705799</v>
      </c>
      <c r="T5" s="13">
        <f t="shared" si="0"/>
        <v>2.3529411764705799</v>
      </c>
      <c r="U5" s="1" t="s">
        <v>18</v>
      </c>
    </row>
    <row r="6" spans="1:21" x14ac:dyDescent="0.45">
      <c r="A6" s="7">
        <v>4445</v>
      </c>
      <c r="B6" s="8">
        <v>44960</v>
      </c>
      <c r="C6" s="11" t="s">
        <v>22</v>
      </c>
      <c r="D6" s="17">
        <v>0.9</v>
      </c>
      <c r="E6" s="4">
        <v>2.9</v>
      </c>
      <c r="F6" s="4" t="s">
        <v>31</v>
      </c>
      <c r="G6" s="4">
        <v>9.5500000000000007</v>
      </c>
      <c r="H6" s="4">
        <v>5</v>
      </c>
      <c r="I6" s="4">
        <v>25.5</v>
      </c>
      <c r="J6" s="4">
        <v>11.94</v>
      </c>
      <c r="K6" s="4">
        <v>124</v>
      </c>
      <c r="L6" s="4">
        <v>15</v>
      </c>
      <c r="M6" s="4">
        <v>755.03</v>
      </c>
      <c r="N6" s="4">
        <v>10.4</v>
      </c>
      <c r="O6" s="4">
        <v>7.4</v>
      </c>
      <c r="P6" s="15">
        <v>0.18112802539696315</v>
      </c>
      <c r="Q6" s="4">
        <v>2.52</v>
      </c>
      <c r="R6" s="4">
        <v>9.3800000000000008</v>
      </c>
      <c r="S6" s="13">
        <f>ABS((R6/G6)*100)-100</f>
        <v>-1.78010471204189</v>
      </c>
      <c r="T6" s="13">
        <f t="shared" si="0"/>
        <v>1.78010471204189</v>
      </c>
      <c r="U6" s="1" t="s">
        <v>18</v>
      </c>
    </row>
    <row r="7" spans="1:21" x14ac:dyDescent="0.45">
      <c r="A7" s="7">
        <v>4444</v>
      </c>
      <c r="B7" s="8">
        <v>44960</v>
      </c>
      <c r="C7" s="11" t="s">
        <v>22</v>
      </c>
      <c r="D7" s="17">
        <v>0.875</v>
      </c>
      <c r="E7" s="4">
        <v>2.5299999999999998</v>
      </c>
      <c r="F7" s="4" t="s">
        <v>32</v>
      </c>
      <c r="G7" s="4">
        <v>8.5500000000000007</v>
      </c>
      <c r="H7" s="4">
        <v>4</v>
      </c>
      <c r="I7" s="4">
        <v>30</v>
      </c>
      <c r="J7" s="4">
        <v>15.91</v>
      </c>
      <c r="K7" s="4">
        <v>122</v>
      </c>
      <c r="L7" s="4">
        <v>11</v>
      </c>
      <c r="M7" s="4">
        <v>755.03</v>
      </c>
      <c r="N7" s="4">
        <v>10.4</v>
      </c>
      <c r="O7" s="4">
        <v>7.4</v>
      </c>
      <c r="P7" s="15">
        <v>7.0693989464444273E-2</v>
      </c>
      <c r="Q7" s="4">
        <v>4.34</v>
      </c>
      <c r="R7" s="4">
        <v>8.3800000000000008</v>
      </c>
      <c r="S7" s="13">
        <f>ABS((R7/G7)*100)-100</f>
        <v>-1.9883040935672511</v>
      </c>
      <c r="T7" s="13">
        <f t="shared" si="0"/>
        <v>1.9883040935672511</v>
      </c>
      <c r="U7" s="1" t="s">
        <v>18</v>
      </c>
    </row>
    <row r="8" spans="1:21" x14ac:dyDescent="0.45">
      <c r="A8" s="7">
        <v>4443</v>
      </c>
      <c r="B8" s="8">
        <v>44960</v>
      </c>
      <c r="C8" s="11" t="s">
        <v>22</v>
      </c>
      <c r="D8" s="17">
        <v>0.74722222222222223</v>
      </c>
      <c r="E8" s="4">
        <v>3.32</v>
      </c>
      <c r="F8" s="4" t="s">
        <v>30</v>
      </c>
      <c r="G8" s="4">
        <v>7.23</v>
      </c>
      <c r="H8" s="4">
        <v>4</v>
      </c>
      <c r="I8" s="4">
        <v>26.2</v>
      </c>
      <c r="J8" s="4">
        <v>9.4700000000000006</v>
      </c>
      <c r="K8" s="4">
        <v>104</v>
      </c>
      <c r="L8" s="4">
        <v>15</v>
      </c>
      <c r="M8" s="4">
        <v>755.03</v>
      </c>
      <c r="N8" s="4">
        <v>10.4</v>
      </c>
      <c r="O8" s="4">
        <v>7.4</v>
      </c>
      <c r="P8" s="15">
        <v>0.19767759072766267</v>
      </c>
      <c r="Q8" s="4">
        <v>0.7</v>
      </c>
      <c r="R8" s="4">
        <v>7.14</v>
      </c>
      <c r="S8" s="13">
        <f>ABS((R8/G8)*100)-100</f>
        <v>-1.2448132780083085</v>
      </c>
      <c r="T8" s="13">
        <f t="shared" si="0"/>
        <v>1.2448132780083085</v>
      </c>
      <c r="U8" s="1" t="s">
        <v>18</v>
      </c>
    </row>
    <row r="9" spans="1:21" x14ac:dyDescent="0.45">
      <c r="A9" s="7">
        <v>4442</v>
      </c>
      <c r="B9" s="8">
        <v>44960</v>
      </c>
      <c r="C9" s="11" t="s">
        <v>22</v>
      </c>
      <c r="D9" s="17">
        <v>0.73541666666666661</v>
      </c>
      <c r="E9" s="4">
        <v>2.9</v>
      </c>
      <c r="F9" s="4" t="s">
        <v>31</v>
      </c>
      <c r="G9" s="4">
        <v>6.05</v>
      </c>
      <c r="H9" s="4">
        <v>3</v>
      </c>
      <c r="I9" s="4">
        <v>28.25</v>
      </c>
      <c r="J9" s="4">
        <v>10.65</v>
      </c>
      <c r="K9" s="4">
        <v>94</v>
      </c>
      <c r="L9" s="4">
        <v>15</v>
      </c>
      <c r="M9" s="4">
        <v>755.03</v>
      </c>
      <c r="N9" s="4">
        <v>10.4</v>
      </c>
      <c r="O9" s="4">
        <v>7.4</v>
      </c>
      <c r="P9" s="15">
        <v>0.15995796356264447</v>
      </c>
      <c r="Q9" s="4">
        <v>2.38</v>
      </c>
      <c r="R9" s="4">
        <v>6</v>
      </c>
      <c r="S9" s="13">
        <f>ABS((R9/G9)*100)-100</f>
        <v>-0.8264462809917319</v>
      </c>
      <c r="T9" s="13">
        <f t="shared" si="0"/>
        <v>0.8264462809917319</v>
      </c>
      <c r="U9" s="1" t="s">
        <v>18</v>
      </c>
    </row>
    <row r="10" spans="1:21" x14ac:dyDescent="0.45">
      <c r="A10" s="7">
        <v>4441</v>
      </c>
      <c r="B10" s="8">
        <v>44960</v>
      </c>
      <c r="C10" s="11" t="s">
        <v>22</v>
      </c>
      <c r="D10" s="17">
        <v>0.72291666666666676</v>
      </c>
      <c r="E10" s="4">
        <v>2.5299999999999998</v>
      </c>
      <c r="F10" s="4" t="s">
        <v>32</v>
      </c>
      <c r="G10" s="4">
        <v>5</v>
      </c>
      <c r="H10" s="4">
        <v>2</v>
      </c>
      <c r="I10" s="4">
        <v>30.4</v>
      </c>
      <c r="J10" s="4">
        <v>17.59</v>
      </c>
      <c r="K10" s="4">
        <v>88</v>
      </c>
      <c r="L10" s="4">
        <v>15</v>
      </c>
      <c r="M10" s="4">
        <v>755.03</v>
      </c>
      <c r="N10" s="4">
        <v>10.4</v>
      </c>
      <c r="O10" s="4">
        <v>7.4</v>
      </c>
      <c r="P10" s="15">
        <v>4.2447843960799814E-2</v>
      </c>
      <c r="Q10" s="4">
        <v>2.68</v>
      </c>
      <c r="R10" s="4">
        <v>5.1100000000000003</v>
      </c>
      <c r="S10" s="13">
        <f>ABS((R10/G10)*100)-100</f>
        <v>2.2000000000000028</v>
      </c>
      <c r="T10" s="13">
        <f t="shared" si="0"/>
        <v>2.2000000000000028</v>
      </c>
      <c r="U10" s="1" t="s">
        <v>19</v>
      </c>
    </row>
    <row r="11" spans="1:21" x14ac:dyDescent="0.45">
      <c r="A11" s="7">
        <v>4440</v>
      </c>
      <c r="B11" s="8">
        <v>44959</v>
      </c>
      <c r="C11" s="11" t="s">
        <v>22</v>
      </c>
      <c r="D11" s="17">
        <v>0.88541666666666663</v>
      </c>
      <c r="E11" s="4">
        <v>3.32</v>
      </c>
      <c r="F11" s="4" t="s">
        <v>30</v>
      </c>
      <c r="G11" s="4">
        <v>7.22</v>
      </c>
      <c r="H11" s="4">
        <v>4</v>
      </c>
      <c r="I11" s="4">
        <v>24.9</v>
      </c>
      <c r="J11" s="4">
        <v>9.7100000000000009</v>
      </c>
      <c r="K11" s="4">
        <v>103</v>
      </c>
      <c r="L11" s="4">
        <v>15</v>
      </c>
      <c r="M11" s="4">
        <v>757.62</v>
      </c>
      <c r="N11" s="4">
        <v>10.5</v>
      </c>
      <c r="O11" s="4">
        <v>7.4</v>
      </c>
      <c r="P11" s="15">
        <v>0.21334035217548464</v>
      </c>
      <c r="Q11" s="4">
        <v>1.03</v>
      </c>
      <c r="R11" s="4">
        <v>7.12</v>
      </c>
      <c r="S11" s="13">
        <f>ABS((R11/G11)*100)-100</f>
        <v>-1.3850415512465304</v>
      </c>
      <c r="T11" s="13">
        <f t="shared" si="0"/>
        <v>1.3850415512465304</v>
      </c>
      <c r="U11" s="1" t="s">
        <v>18</v>
      </c>
    </row>
    <row r="12" spans="1:21" x14ac:dyDescent="0.45">
      <c r="A12" s="7">
        <v>4439</v>
      </c>
      <c r="B12" s="8">
        <v>44959</v>
      </c>
      <c r="C12" s="11" t="s">
        <v>22</v>
      </c>
      <c r="D12" s="17">
        <v>0.87291666666666667</v>
      </c>
      <c r="E12" s="4">
        <v>3.31</v>
      </c>
      <c r="F12" s="4" t="s">
        <v>30</v>
      </c>
      <c r="G12" s="4">
        <v>7.3</v>
      </c>
      <c r="H12" s="4">
        <v>4</v>
      </c>
      <c r="I12" s="4">
        <v>26.8</v>
      </c>
      <c r="J12" s="4">
        <v>12.9</v>
      </c>
      <c r="K12" s="4">
        <v>107</v>
      </c>
      <c r="L12" s="4">
        <v>15</v>
      </c>
      <c r="M12" s="4">
        <v>757.62</v>
      </c>
      <c r="N12" s="4">
        <v>10.5</v>
      </c>
      <c r="O12" s="4">
        <v>7.4</v>
      </c>
      <c r="P12" s="15">
        <v>0.18195307419876716</v>
      </c>
      <c r="Q12" s="4">
        <v>1.5</v>
      </c>
      <c r="R12" s="4">
        <v>7.37</v>
      </c>
      <c r="S12" s="13">
        <f>ABS((R12/G12)*100)-100</f>
        <v>0.95890410958905647</v>
      </c>
      <c r="T12" s="13">
        <f t="shared" si="0"/>
        <v>0.95890410958905647</v>
      </c>
      <c r="U12" s="1" t="s">
        <v>19</v>
      </c>
    </row>
    <row r="13" spans="1:21" x14ac:dyDescent="0.45">
      <c r="A13" s="7">
        <v>4438</v>
      </c>
      <c r="B13" s="8">
        <v>44959</v>
      </c>
      <c r="C13" s="11" t="s">
        <v>22</v>
      </c>
      <c r="D13" s="17">
        <v>0.85</v>
      </c>
      <c r="E13" s="4">
        <v>2.5299999999999998</v>
      </c>
      <c r="F13" s="4" t="s">
        <v>32</v>
      </c>
      <c r="G13" s="4">
        <v>8.4</v>
      </c>
      <c r="H13" s="4">
        <v>4</v>
      </c>
      <c r="I13" s="4">
        <v>29.9</v>
      </c>
      <c r="J13" s="4">
        <v>15.8</v>
      </c>
      <c r="K13" s="4">
        <v>119</v>
      </c>
      <c r="L13" s="4">
        <v>11</v>
      </c>
      <c r="M13" s="4">
        <v>757.62</v>
      </c>
      <c r="N13" s="4">
        <v>10.5</v>
      </c>
      <c r="O13" s="4">
        <v>7.4</v>
      </c>
      <c r="P13" s="15">
        <v>6.7828106195000001E-2</v>
      </c>
      <c r="Q13" s="4">
        <v>5.22</v>
      </c>
      <c r="R13" s="4">
        <v>8.2799999999999994</v>
      </c>
      <c r="S13" s="13">
        <f>ABS((R13/G13)*100)-100</f>
        <v>-1.4285714285714448</v>
      </c>
      <c r="T13" s="13">
        <f t="shared" si="0"/>
        <v>1.4285714285714448</v>
      </c>
      <c r="U13" s="1" t="s">
        <v>18</v>
      </c>
    </row>
    <row r="14" spans="1:21" x14ac:dyDescent="0.45">
      <c r="A14" s="7">
        <v>4435</v>
      </c>
      <c r="B14" s="8">
        <v>44959</v>
      </c>
      <c r="C14" s="11" t="s">
        <v>22</v>
      </c>
      <c r="D14" s="17">
        <v>0.59375</v>
      </c>
      <c r="E14" s="4">
        <v>3.34</v>
      </c>
      <c r="F14" s="4" t="s">
        <v>30</v>
      </c>
      <c r="G14" s="4">
        <v>7.4</v>
      </c>
      <c r="H14" s="4">
        <v>4</v>
      </c>
      <c r="I14" s="4">
        <v>26.1</v>
      </c>
      <c r="J14" s="4">
        <v>9.08</v>
      </c>
      <c r="K14" s="4">
        <v>106</v>
      </c>
      <c r="L14" s="4">
        <v>15</v>
      </c>
      <c r="M14" s="4">
        <v>757.62</v>
      </c>
      <c r="N14" s="4">
        <v>10.5</v>
      </c>
      <c r="O14" s="4">
        <v>7.4</v>
      </c>
      <c r="P14" s="15">
        <v>0.22272522409324313</v>
      </c>
      <c r="Q14" s="4">
        <v>1.08</v>
      </c>
      <c r="R14" s="4">
        <v>7.38</v>
      </c>
      <c r="S14" s="13">
        <f>ABS((R14/G14)*100)-100</f>
        <v>-0.27027027027027373</v>
      </c>
      <c r="T14" s="13">
        <f t="shared" si="0"/>
        <v>0.27027027027027373</v>
      </c>
      <c r="U14" s="1" t="s">
        <v>18</v>
      </c>
    </row>
    <row r="15" spans="1:21" x14ac:dyDescent="0.45">
      <c r="A15" s="7">
        <v>4432</v>
      </c>
      <c r="B15" s="8">
        <v>44958</v>
      </c>
      <c r="C15" s="11" t="s">
        <v>22</v>
      </c>
      <c r="D15" s="17">
        <v>0.80347222222222225</v>
      </c>
      <c r="E15" s="4">
        <v>2.9</v>
      </c>
      <c r="F15" s="4" t="s">
        <v>31</v>
      </c>
      <c r="G15" s="4">
        <v>6.05</v>
      </c>
      <c r="H15" s="4">
        <v>3</v>
      </c>
      <c r="I15" s="4">
        <v>24.75</v>
      </c>
      <c r="J15" s="4">
        <v>7.99</v>
      </c>
      <c r="K15" s="4">
        <v>97</v>
      </c>
      <c r="L15" s="4">
        <v>15</v>
      </c>
      <c r="M15" s="4">
        <v>755.04</v>
      </c>
      <c r="N15" s="4">
        <v>10.3</v>
      </c>
      <c r="O15" s="4">
        <v>7.6</v>
      </c>
      <c r="P15" s="15">
        <v>0.19457593865867762</v>
      </c>
      <c r="Q15" s="4">
        <v>3.13</v>
      </c>
      <c r="R15" s="4">
        <v>6.04</v>
      </c>
      <c r="S15" s="13">
        <f>ABS((R15/G15)*100)-100</f>
        <v>-0.16528925619834922</v>
      </c>
      <c r="T15" s="13">
        <f t="shared" si="0"/>
        <v>0.16528925619834922</v>
      </c>
      <c r="U15" s="1" t="s">
        <v>18</v>
      </c>
    </row>
    <row r="16" spans="1:21" x14ac:dyDescent="0.45">
      <c r="A16" s="7">
        <v>4431</v>
      </c>
      <c r="B16" s="8">
        <v>44958</v>
      </c>
      <c r="C16" s="11" t="s">
        <v>22</v>
      </c>
      <c r="D16" s="17">
        <v>0.7895833333333333</v>
      </c>
      <c r="E16" s="4">
        <v>3.32</v>
      </c>
      <c r="F16" s="4" t="s">
        <v>30</v>
      </c>
      <c r="G16" s="4">
        <v>9.73</v>
      </c>
      <c r="H16" s="4">
        <v>5</v>
      </c>
      <c r="I16" s="4">
        <v>27.45</v>
      </c>
      <c r="J16" s="4">
        <v>12.31</v>
      </c>
      <c r="K16" s="4">
        <v>125</v>
      </c>
      <c r="L16" s="4">
        <v>15</v>
      </c>
      <c r="M16" s="4">
        <v>755.04</v>
      </c>
      <c r="N16" s="4">
        <v>10.3</v>
      </c>
      <c r="O16" s="4">
        <v>7.6</v>
      </c>
      <c r="P16" s="15">
        <v>0.18642265618221998</v>
      </c>
      <c r="Q16" s="4">
        <v>0.83</v>
      </c>
      <c r="R16" s="4">
        <v>9.6489999999999991</v>
      </c>
      <c r="S16" s="13">
        <f>ABS((R16/G16)*100)-100</f>
        <v>-0.83247687564235662</v>
      </c>
      <c r="T16" s="13">
        <f t="shared" si="0"/>
        <v>0.83247687564235662</v>
      </c>
      <c r="U16" s="1" t="s">
        <v>18</v>
      </c>
    </row>
    <row r="17" spans="1:21" x14ac:dyDescent="0.45">
      <c r="A17" s="7">
        <v>4430</v>
      </c>
      <c r="B17" s="8">
        <v>44958</v>
      </c>
      <c r="C17" s="11" t="s">
        <v>22</v>
      </c>
      <c r="D17" s="17">
        <v>0.72152777777777777</v>
      </c>
      <c r="E17" s="4">
        <v>3.3</v>
      </c>
      <c r="F17" s="4" t="s">
        <v>30</v>
      </c>
      <c r="G17" s="4">
        <v>9.73</v>
      </c>
      <c r="H17" s="4">
        <v>5</v>
      </c>
      <c r="I17" s="4">
        <v>27.5</v>
      </c>
      <c r="J17" s="4">
        <v>12.37</v>
      </c>
      <c r="K17" s="4">
        <v>126</v>
      </c>
      <c r="L17" s="4">
        <v>15</v>
      </c>
      <c r="M17" s="4">
        <v>755.04</v>
      </c>
      <c r="N17" s="4">
        <v>10.3</v>
      </c>
      <c r="O17" s="4">
        <v>7.6</v>
      </c>
      <c r="P17" s="15">
        <v>0.17285021003052001</v>
      </c>
      <c r="Q17" s="4">
        <v>0.67</v>
      </c>
      <c r="R17" s="4">
        <v>9.69</v>
      </c>
      <c r="S17" s="13">
        <f>ABS((R17/G17)*100)-100</f>
        <v>-0.41109969167524696</v>
      </c>
      <c r="T17" s="13">
        <f t="shared" si="0"/>
        <v>0.41109969167524696</v>
      </c>
      <c r="U17" s="1" t="s">
        <v>18</v>
      </c>
    </row>
    <row r="18" spans="1:21" x14ac:dyDescent="0.45">
      <c r="A18" s="7">
        <v>4429</v>
      </c>
      <c r="B18" s="8">
        <v>44958</v>
      </c>
      <c r="C18" s="11" t="s">
        <v>22</v>
      </c>
      <c r="D18" s="17">
        <v>0.69652777777777775</v>
      </c>
      <c r="E18" s="4">
        <v>3.34</v>
      </c>
      <c r="F18" s="4" t="s">
        <v>30</v>
      </c>
      <c r="G18" s="4">
        <v>9.8000000000000007</v>
      </c>
      <c r="H18" s="4">
        <v>5</v>
      </c>
      <c r="I18" s="4">
        <v>29.7</v>
      </c>
      <c r="J18" s="4">
        <v>14.32</v>
      </c>
      <c r="K18" s="4">
        <v>130</v>
      </c>
      <c r="L18" s="4">
        <v>15</v>
      </c>
      <c r="M18" s="4">
        <v>755.04</v>
      </c>
      <c r="N18" s="4">
        <v>10.3</v>
      </c>
      <c r="O18" s="4">
        <v>7.6</v>
      </c>
      <c r="P18" s="15">
        <v>0.18468595869193871</v>
      </c>
      <c r="Q18" s="4">
        <v>0.78</v>
      </c>
      <c r="R18" s="4">
        <v>9.8719999999999999</v>
      </c>
      <c r="S18" s="13">
        <f>ABS((R18/G18)*100)-100</f>
        <v>0.73469387755100968</v>
      </c>
      <c r="T18" s="13">
        <f t="shared" si="0"/>
        <v>0.73469387755100968</v>
      </c>
      <c r="U18" s="1" t="s">
        <v>19</v>
      </c>
    </row>
    <row r="19" spans="1:21" x14ac:dyDescent="0.45">
      <c r="A19" s="7">
        <v>4428</v>
      </c>
      <c r="B19" s="8">
        <v>44958</v>
      </c>
      <c r="C19" s="11" t="s">
        <v>22</v>
      </c>
      <c r="D19" s="17">
        <v>0.55833333333333335</v>
      </c>
      <c r="E19" s="4">
        <v>2.91</v>
      </c>
      <c r="F19" s="4" t="s">
        <v>31</v>
      </c>
      <c r="G19" s="4">
        <v>6.04</v>
      </c>
      <c r="H19" s="4">
        <v>3</v>
      </c>
      <c r="I19" s="4">
        <v>25.8</v>
      </c>
      <c r="J19" s="4">
        <v>9.15</v>
      </c>
      <c r="K19" s="4">
        <v>97</v>
      </c>
      <c r="L19" s="4">
        <v>11</v>
      </c>
      <c r="M19" s="4">
        <v>749.87</v>
      </c>
      <c r="N19" s="4">
        <v>10.3</v>
      </c>
      <c r="O19" s="4">
        <v>7.6</v>
      </c>
      <c r="P19" s="15">
        <v>0.16051190989039732</v>
      </c>
      <c r="Q19" s="4">
        <v>5.71</v>
      </c>
      <c r="R19" s="4">
        <v>6.05</v>
      </c>
      <c r="S19" s="13">
        <f>ABS((R19/G19)*100)-100</f>
        <v>0.16556291390728006</v>
      </c>
      <c r="T19" s="13">
        <f t="shared" si="0"/>
        <v>0.16556291390728006</v>
      </c>
      <c r="U19" s="1" t="s">
        <v>19</v>
      </c>
    </row>
    <row r="20" spans="1:21" x14ac:dyDescent="0.45">
      <c r="A20" s="7">
        <v>4427</v>
      </c>
      <c r="B20" s="8">
        <v>44958</v>
      </c>
      <c r="C20" s="11" t="s">
        <v>22</v>
      </c>
      <c r="D20" s="17">
        <v>0.54305555555555551</v>
      </c>
      <c r="E20" s="4">
        <v>2.91</v>
      </c>
      <c r="F20" s="4" t="s">
        <v>31</v>
      </c>
      <c r="G20" s="4">
        <v>6.04</v>
      </c>
      <c r="H20" s="4">
        <v>3</v>
      </c>
      <c r="I20" s="4">
        <v>27.1</v>
      </c>
      <c r="J20" s="4">
        <v>7.3</v>
      </c>
      <c r="K20" s="4">
        <v>96</v>
      </c>
      <c r="L20" s="4">
        <v>11</v>
      </c>
      <c r="M20" s="4">
        <v>749.87</v>
      </c>
      <c r="N20" s="4">
        <v>10.3</v>
      </c>
      <c r="O20" s="4">
        <v>7.6</v>
      </c>
      <c r="P20" s="15">
        <v>0.16426982305165572</v>
      </c>
      <c r="Q20" s="4">
        <v>7.1</v>
      </c>
      <c r="R20" s="4">
        <v>6.032</v>
      </c>
      <c r="S20" s="13">
        <f>ABS((R20/G20)*100)-100</f>
        <v>-0.13245033112583826</v>
      </c>
      <c r="T20" s="13">
        <f t="shared" si="0"/>
        <v>0.13245033112583826</v>
      </c>
      <c r="U20" s="1" t="s">
        <v>18</v>
      </c>
    </row>
    <row r="21" spans="1:21" x14ac:dyDescent="0.45">
      <c r="A21" s="7">
        <v>4426</v>
      </c>
      <c r="B21" s="8">
        <v>44958</v>
      </c>
      <c r="C21" s="11" t="s">
        <v>22</v>
      </c>
      <c r="D21" s="17">
        <v>0.53472222222222221</v>
      </c>
      <c r="E21" s="4">
        <v>2.91</v>
      </c>
      <c r="F21" s="4" t="s">
        <v>31</v>
      </c>
      <c r="G21" s="4">
        <v>6.04</v>
      </c>
      <c r="H21" s="4">
        <v>3</v>
      </c>
      <c r="I21" s="4">
        <v>29.75</v>
      </c>
      <c r="J21" s="4">
        <v>16</v>
      </c>
      <c r="K21" s="4">
        <v>96</v>
      </c>
      <c r="L21" s="4">
        <v>11</v>
      </c>
      <c r="M21" s="4">
        <v>749.87</v>
      </c>
      <c r="N21" s="4">
        <v>10.3</v>
      </c>
      <c r="O21" s="4">
        <v>7.6</v>
      </c>
      <c r="P21" s="15">
        <v>0.17178564937417229</v>
      </c>
      <c r="Q21" s="4">
        <v>4.2</v>
      </c>
      <c r="R21" s="4">
        <v>6.0190000000000001</v>
      </c>
      <c r="S21" s="13">
        <f>ABS((R21/G21)*100)-100</f>
        <v>-0.34768211920528813</v>
      </c>
      <c r="T21" s="13">
        <f t="shared" si="0"/>
        <v>0.34768211920528813</v>
      </c>
      <c r="U21" s="1" t="s">
        <v>18</v>
      </c>
    </row>
    <row r="22" spans="1:21" x14ac:dyDescent="0.45">
      <c r="A22" s="7">
        <v>4397</v>
      </c>
      <c r="B22" s="8">
        <v>44890</v>
      </c>
      <c r="C22" s="11" t="s">
        <v>23</v>
      </c>
      <c r="D22" s="17">
        <v>0.8256944444444444</v>
      </c>
      <c r="E22" s="4">
        <v>3.34</v>
      </c>
      <c r="F22" s="4" t="s">
        <v>30</v>
      </c>
      <c r="G22" s="4">
        <v>7.3</v>
      </c>
      <c r="H22" s="4">
        <v>4</v>
      </c>
      <c r="I22" s="4">
        <v>24.6</v>
      </c>
      <c r="J22" s="4">
        <v>11.15</v>
      </c>
      <c r="K22" s="4">
        <v>101</v>
      </c>
      <c r="L22" s="4">
        <v>15</v>
      </c>
      <c r="M22" s="4">
        <v>747.28</v>
      </c>
      <c r="N22" s="4">
        <v>10.57</v>
      </c>
      <c r="O22" s="4">
        <v>7.44</v>
      </c>
      <c r="P22" s="15">
        <v>0.20131545267123285</v>
      </c>
      <c r="Q22" s="4">
        <v>0.81</v>
      </c>
      <c r="R22" s="4">
        <v>7.17</v>
      </c>
      <c r="S22" s="13">
        <f>ABS((R22/G22)*100)-100</f>
        <v>-1.7808219178082112</v>
      </c>
      <c r="T22" s="13">
        <f t="shared" si="0"/>
        <v>1.7808219178082112</v>
      </c>
      <c r="U22" s="1" t="s">
        <v>18</v>
      </c>
    </row>
    <row r="23" spans="1:21" x14ac:dyDescent="0.45">
      <c r="A23" s="7">
        <v>4389</v>
      </c>
      <c r="B23" s="8">
        <v>44889</v>
      </c>
      <c r="C23" s="11" t="s">
        <v>23</v>
      </c>
      <c r="D23" s="17">
        <v>0.84027777777777779</v>
      </c>
      <c r="E23" s="4">
        <v>2.91</v>
      </c>
      <c r="F23" s="4" t="s">
        <v>31</v>
      </c>
      <c r="G23" s="4">
        <v>6.07</v>
      </c>
      <c r="H23" s="4">
        <v>3</v>
      </c>
      <c r="I23" s="4">
        <v>28.4</v>
      </c>
      <c r="J23" s="4">
        <v>18.82</v>
      </c>
      <c r="K23" s="4">
        <v>93</v>
      </c>
      <c r="L23" s="4">
        <v>15</v>
      </c>
      <c r="M23" s="4">
        <v>744.7</v>
      </c>
      <c r="N23" s="4">
        <v>10.8</v>
      </c>
      <c r="O23" s="4">
        <v>7.3</v>
      </c>
      <c r="P23" s="15">
        <v>0.13760929490296525</v>
      </c>
      <c r="Q23" s="4">
        <v>2.3199999999999998</v>
      </c>
      <c r="R23" s="4">
        <v>6.27</v>
      </c>
      <c r="S23" s="13">
        <f>ABS((R23/G23)*100)-100</f>
        <v>3.2948929159802134</v>
      </c>
      <c r="T23" s="13">
        <f>ABS(S23)</f>
        <v>3.2948929159802134</v>
      </c>
      <c r="U23" s="1" t="s">
        <v>19</v>
      </c>
    </row>
    <row r="24" spans="1:21" x14ac:dyDescent="0.45">
      <c r="A24" s="7">
        <v>4388</v>
      </c>
      <c r="B24" s="8">
        <v>44889</v>
      </c>
      <c r="C24" s="11" t="s">
        <v>23</v>
      </c>
      <c r="D24" s="17">
        <v>0.7416666666666667</v>
      </c>
      <c r="E24" s="4">
        <v>3.34</v>
      </c>
      <c r="F24" s="4" t="s">
        <v>30</v>
      </c>
      <c r="G24" s="4">
        <v>9.8000000000000007</v>
      </c>
      <c r="H24" s="4">
        <v>5</v>
      </c>
      <c r="I24" s="4">
        <v>26.7</v>
      </c>
      <c r="J24" s="4">
        <v>16.53</v>
      </c>
      <c r="K24" s="4">
        <v>125</v>
      </c>
      <c r="L24" s="4">
        <v>15</v>
      </c>
      <c r="M24" s="4">
        <v>749.87</v>
      </c>
      <c r="N24" s="4">
        <v>10.8</v>
      </c>
      <c r="O24" s="4">
        <v>7.3</v>
      </c>
      <c r="P24" s="15">
        <v>0.15510302486163252</v>
      </c>
      <c r="Q24" s="4">
        <v>1.37</v>
      </c>
      <c r="R24" s="4">
        <v>9.51</v>
      </c>
      <c r="S24" s="13">
        <f>ABS((R24/G24)*100)-100</f>
        <v>-2.959183673469397</v>
      </c>
      <c r="T24" s="13">
        <f t="shared" ref="T24:T62" si="1">ABS(S24)</f>
        <v>2.959183673469397</v>
      </c>
      <c r="U24" s="1" t="s">
        <v>18</v>
      </c>
    </row>
    <row r="25" spans="1:21" x14ac:dyDescent="0.45">
      <c r="A25" s="7">
        <v>4387</v>
      </c>
      <c r="B25" s="8">
        <v>44889</v>
      </c>
      <c r="C25" s="11" t="s">
        <v>23</v>
      </c>
      <c r="D25" s="17">
        <v>0.72083333333333333</v>
      </c>
      <c r="E25" s="4">
        <v>2.91</v>
      </c>
      <c r="F25" s="4" t="s">
        <v>31</v>
      </c>
      <c r="G25" s="4">
        <v>9.75</v>
      </c>
      <c r="H25" s="4">
        <v>5</v>
      </c>
      <c r="I25" s="4">
        <v>30</v>
      </c>
      <c r="J25" s="4">
        <v>19.89</v>
      </c>
      <c r="K25" s="4">
        <v>125</v>
      </c>
      <c r="L25" s="4">
        <v>15</v>
      </c>
      <c r="M25" s="4">
        <v>749.87</v>
      </c>
      <c r="N25" s="4">
        <v>10.8</v>
      </c>
      <c r="O25" s="4">
        <v>7.3</v>
      </c>
      <c r="P25" s="15">
        <v>0.15996845783323077</v>
      </c>
      <c r="Q25" s="4">
        <v>2.16</v>
      </c>
      <c r="R25" s="4">
        <v>9.6</v>
      </c>
      <c r="S25" s="13">
        <f>ABS((R25/G25)*100)-100</f>
        <v>-1.5384615384615472</v>
      </c>
      <c r="T25" s="13">
        <f t="shared" si="1"/>
        <v>1.5384615384615472</v>
      </c>
      <c r="U25" s="1" t="s">
        <v>18</v>
      </c>
    </row>
    <row r="26" spans="1:21" x14ac:dyDescent="0.45">
      <c r="A26" s="7">
        <v>4386</v>
      </c>
      <c r="B26" s="8">
        <v>44889</v>
      </c>
      <c r="C26" s="11" t="s">
        <v>23</v>
      </c>
      <c r="D26" s="17">
        <v>0.62361111111111112</v>
      </c>
      <c r="E26" s="4">
        <v>2.91</v>
      </c>
      <c r="F26" s="4" t="s">
        <v>31</v>
      </c>
      <c r="G26" s="4">
        <v>9.75</v>
      </c>
      <c r="H26" s="4">
        <v>5</v>
      </c>
      <c r="I26" s="4">
        <v>29.7</v>
      </c>
      <c r="J26" s="4">
        <v>21.45</v>
      </c>
      <c r="K26" s="4">
        <v>127</v>
      </c>
      <c r="L26" s="4">
        <v>15</v>
      </c>
      <c r="M26" s="4">
        <v>749.87</v>
      </c>
      <c r="N26" s="4">
        <v>10.8</v>
      </c>
      <c r="O26" s="4">
        <v>7.3</v>
      </c>
      <c r="P26" s="15">
        <v>0.15954518891958958</v>
      </c>
      <c r="Q26" s="4">
        <v>1.4970000000000001</v>
      </c>
      <c r="R26" s="4">
        <v>9.6</v>
      </c>
      <c r="S26" s="13">
        <f>ABS((R26/G26)*100)-100</f>
        <v>-1.5384615384615472</v>
      </c>
      <c r="T26" s="13">
        <f t="shared" si="1"/>
        <v>1.5384615384615472</v>
      </c>
      <c r="U26" s="1" t="s">
        <v>18</v>
      </c>
    </row>
    <row r="27" spans="1:21" x14ac:dyDescent="0.45">
      <c r="A27" s="7">
        <v>4383</v>
      </c>
      <c r="B27" s="8">
        <v>44888</v>
      </c>
      <c r="C27" s="11" t="s">
        <v>23</v>
      </c>
      <c r="D27" s="17">
        <v>0.72083333333333333</v>
      </c>
      <c r="E27" s="4">
        <v>3.34</v>
      </c>
      <c r="F27" s="4" t="s">
        <v>30</v>
      </c>
      <c r="G27" s="4">
        <v>7.4</v>
      </c>
      <c r="H27" s="4">
        <v>4</v>
      </c>
      <c r="I27" s="4">
        <v>28.2</v>
      </c>
      <c r="J27" s="4">
        <v>20.5</v>
      </c>
      <c r="K27" s="4">
        <v>109</v>
      </c>
      <c r="L27" s="4">
        <v>15</v>
      </c>
      <c r="M27" s="4">
        <v>749.87</v>
      </c>
      <c r="N27" s="4">
        <v>10.9</v>
      </c>
      <c r="O27" s="4">
        <v>7.4</v>
      </c>
      <c r="P27" s="15">
        <v>0.15873082524959448</v>
      </c>
      <c r="Q27" s="4">
        <v>4.96</v>
      </c>
      <c r="R27" s="4">
        <v>7.22</v>
      </c>
      <c r="S27" s="13">
        <f>ABS((R27/G27)*100)-100</f>
        <v>-2.4324324324324351</v>
      </c>
      <c r="T27" s="13">
        <f t="shared" si="1"/>
        <v>2.4324324324324351</v>
      </c>
      <c r="U27" s="1" t="s">
        <v>18</v>
      </c>
    </row>
    <row r="28" spans="1:21" x14ac:dyDescent="0.45">
      <c r="A28" s="7">
        <v>4382</v>
      </c>
      <c r="B28" s="8">
        <v>44888</v>
      </c>
      <c r="C28" s="11" t="s">
        <v>23</v>
      </c>
      <c r="D28" s="17">
        <v>0.60972222222222217</v>
      </c>
      <c r="E28" s="4">
        <v>3.33</v>
      </c>
      <c r="F28" s="4" t="s">
        <v>30</v>
      </c>
      <c r="G28" s="4">
        <v>7.55</v>
      </c>
      <c r="H28" s="4">
        <v>4</v>
      </c>
      <c r="I28" s="4">
        <v>24.55</v>
      </c>
      <c r="J28" s="4">
        <v>13.45</v>
      </c>
      <c r="K28" s="4">
        <v>106</v>
      </c>
      <c r="L28" s="4">
        <v>15</v>
      </c>
      <c r="M28" s="4">
        <v>749.87</v>
      </c>
      <c r="N28" s="4">
        <v>10.9</v>
      </c>
      <c r="O28" s="4">
        <v>7.4</v>
      </c>
      <c r="P28" s="15">
        <v>0.15907707031973506</v>
      </c>
      <c r="Q28" s="4">
        <v>1.27</v>
      </c>
      <c r="R28" s="4">
        <v>7.35</v>
      </c>
      <c r="S28" s="13">
        <f>ABS((R28/G28)*100)-100</f>
        <v>-2.6490066225165521</v>
      </c>
      <c r="T28" s="13">
        <f t="shared" si="1"/>
        <v>2.6490066225165521</v>
      </c>
      <c r="U28" s="1" t="s">
        <v>18</v>
      </c>
    </row>
    <row r="29" spans="1:21" x14ac:dyDescent="0.45">
      <c r="A29" s="7">
        <v>4381</v>
      </c>
      <c r="B29" s="8">
        <v>44888</v>
      </c>
      <c r="C29" s="11" t="s">
        <v>23</v>
      </c>
      <c r="D29" s="17">
        <v>0.59930555555555554</v>
      </c>
      <c r="E29" s="4">
        <v>3.36</v>
      </c>
      <c r="F29" s="4" t="s">
        <v>30</v>
      </c>
      <c r="G29" s="4">
        <v>7.75</v>
      </c>
      <c r="H29" s="4">
        <v>4</v>
      </c>
      <c r="I29" s="4">
        <v>26.85</v>
      </c>
      <c r="J29" s="4">
        <v>17.350000000000001</v>
      </c>
      <c r="K29" s="4">
        <v>112</v>
      </c>
      <c r="L29" s="4">
        <v>15</v>
      </c>
      <c r="M29" s="4">
        <v>749.87</v>
      </c>
      <c r="N29" s="4">
        <v>10.9</v>
      </c>
      <c r="O29" s="4">
        <v>7.4</v>
      </c>
      <c r="P29" s="15">
        <v>0.16044975554954999</v>
      </c>
      <c r="Q29" s="4">
        <v>1.77</v>
      </c>
      <c r="R29" s="4">
        <v>7.47</v>
      </c>
      <c r="S29" s="13">
        <f>ABS((R29/G29)*100)-100</f>
        <v>-3.6129032258064484</v>
      </c>
      <c r="T29" s="13">
        <f t="shared" si="1"/>
        <v>3.6129032258064484</v>
      </c>
      <c r="U29" s="1" t="s">
        <v>18</v>
      </c>
    </row>
    <row r="30" spans="1:21" x14ac:dyDescent="0.45">
      <c r="A30" s="7">
        <v>4380</v>
      </c>
      <c r="B30" s="8">
        <v>44888</v>
      </c>
      <c r="C30" s="11" t="s">
        <v>23</v>
      </c>
      <c r="D30" s="17">
        <v>0.58124999999999993</v>
      </c>
      <c r="E30" s="4">
        <v>2.91</v>
      </c>
      <c r="F30" s="4" t="s">
        <v>31</v>
      </c>
      <c r="G30" s="4">
        <v>6.07</v>
      </c>
      <c r="H30" s="4">
        <v>3</v>
      </c>
      <c r="I30" s="4">
        <v>28.72</v>
      </c>
      <c r="J30" s="4">
        <v>19.350000000000001</v>
      </c>
      <c r="K30" s="4">
        <v>96</v>
      </c>
      <c r="L30" s="4">
        <v>15</v>
      </c>
      <c r="M30" s="4">
        <v>749.87</v>
      </c>
      <c r="N30" s="4">
        <v>10.9</v>
      </c>
      <c r="O30" s="4">
        <v>7.4</v>
      </c>
      <c r="P30" s="15">
        <v>0.14236845525815478</v>
      </c>
      <c r="Q30" s="4">
        <v>3.76</v>
      </c>
      <c r="R30" s="4">
        <v>6.0960000000000001</v>
      </c>
      <c r="S30" s="13">
        <f>ABS((R30/G30)*100)-100</f>
        <v>0.42833607907741111</v>
      </c>
      <c r="T30" s="13">
        <f t="shared" si="1"/>
        <v>0.42833607907741111</v>
      </c>
      <c r="U30" s="1" t="s">
        <v>19</v>
      </c>
    </row>
    <row r="31" spans="1:21" x14ac:dyDescent="0.45">
      <c r="A31" s="7">
        <v>4379</v>
      </c>
      <c r="B31" s="8">
        <v>44888</v>
      </c>
      <c r="C31" s="11" t="s">
        <v>23</v>
      </c>
      <c r="D31" s="17">
        <v>0.54791666666666672</v>
      </c>
      <c r="E31" s="4">
        <v>2.5299999999999998</v>
      </c>
      <c r="F31" s="4" t="s">
        <v>32</v>
      </c>
      <c r="G31" s="4">
        <v>4.95</v>
      </c>
      <c r="H31" s="4">
        <v>2</v>
      </c>
      <c r="I31" s="4">
        <v>30.15</v>
      </c>
      <c r="J31" s="4">
        <v>21.25</v>
      </c>
      <c r="K31" s="4">
        <v>87</v>
      </c>
      <c r="L31" s="4">
        <v>15</v>
      </c>
      <c r="M31" s="4">
        <v>749.87</v>
      </c>
      <c r="N31" s="4">
        <v>10.9</v>
      </c>
      <c r="O31" s="4">
        <v>7.4</v>
      </c>
      <c r="P31" s="15">
        <v>2.2547150537777672E-2</v>
      </c>
      <c r="Q31" s="4">
        <v>3.73</v>
      </c>
      <c r="R31" s="4">
        <v>4.93</v>
      </c>
      <c r="S31" s="13">
        <f>ABS((R31/G31)*100)-100</f>
        <v>-0.40404040404041552</v>
      </c>
      <c r="T31" s="13">
        <f t="shared" si="1"/>
        <v>0.40404040404041552</v>
      </c>
      <c r="U31" s="1" t="s">
        <v>18</v>
      </c>
    </row>
    <row r="32" spans="1:21" x14ac:dyDescent="0.45">
      <c r="A32" s="7">
        <v>4378</v>
      </c>
      <c r="B32" s="8">
        <v>44887</v>
      </c>
      <c r="C32" s="11" t="s">
        <v>23</v>
      </c>
      <c r="D32" s="17">
        <v>0.87708333333333333</v>
      </c>
      <c r="E32" s="4">
        <v>2.91</v>
      </c>
      <c r="F32" s="4" t="s">
        <v>31</v>
      </c>
      <c r="G32" s="4">
        <v>9.8000000000000007</v>
      </c>
      <c r="H32" s="4">
        <v>5</v>
      </c>
      <c r="I32" s="4">
        <v>26.35</v>
      </c>
      <c r="J32" s="4">
        <v>14.65</v>
      </c>
      <c r="K32" s="4">
        <v>132</v>
      </c>
      <c r="L32" s="4">
        <v>17</v>
      </c>
      <c r="M32" s="4">
        <v>755.04</v>
      </c>
      <c r="N32" s="4">
        <v>10.5</v>
      </c>
      <c r="O32" s="4">
        <v>7</v>
      </c>
      <c r="P32" s="15">
        <v>0.12288815741653059</v>
      </c>
      <c r="Q32" s="4">
        <v>4.2300000000000004</v>
      </c>
      <c r="R32" s="4">
        <v>9.7100000000000009</v>
      </c>
      <c r="S32" s="13">
        <f>ABS((R32/G32)*100)-100</f>
        <v>-0.91836734693877986</v>
      </c>
      <c r="T32" s="13">
        <f t="shared" si="1"/>
        <v>0.91836734693877986</v>
      </c>
      <c r="U32" s="1" t="s">
        <v>18</v>
      </c>
    </row>
    <row r="33" spans="1:21" x14ac:dyDescent="0.45">
      <c r="A33" s="7">
        <v>4377</v>
      </c>
      <c r="B33" s="8">
        <v>44887</v>
      </c>
      <c r="C33" s="11" t="s">
        <v>23</v>
      </c>
      <c r="D33" s="17">
        <v>0.86249999999999993</v>
      </c>
      <c r="E33" s="4">
        <v>2.91</v>
      </c>
      <c r="F33" s="4" t="s">
        <v>31</v>
      </c>
      <c r="G33" s="4">
        <v>10</v>
      </c>
      <c r="H33" s="4">
        <v>5</v>
      </c>
      <c r="I33" s="4">
        <v>30.7</v>
      </c>
      <c r="J33" s="4">
        <v>20.55</v>
      </c>
      <c r="K33" s="4">
        <v>143</v>
      </c>
      <c r="L33" s="4">
        <v>17</v>
      </c>
      <c r="M33" s="4">
        <v>755.04</v>
      </c>
      <c r="N33" s="4">
        <v>10.5</v>
      </c>
      <c r="O33" s="4">
        <v>7</v>
      </c>
      <c r="P33" s="15">
        <v>0.12354087695299998</v>
      </c>
      <c r="Q33" s="4">
        <v>5.33</v>
      </c>
      <c r="R33" s="4">
        <v>9.89</v>
      </c>
      <c r="S33" s="13">
        <f>ABS((R33/G33)*100)-100</f>
        <v>-1.0999999999999943</v>
      </c>
      <c r="T33" s="13">
        <f t="shared" si="1"/>
        <v>1.0999999999999943</v>
      </c>
      <c r="U33" s="1" t="s">
        <v>18</v>
      </c>
    </row>
    <row r="34" spans="1:21" x14ac:dyDescent="0.45">
      <c r="A34" s="7">
        <v>4376</v>
      </c>
      <c r="B34" s="8">
        <v>44887</v>
      </c>
      <c r="C34" s="11" t="s">
        <v>23</v>
      </c>
      <c r="D34" s="17">
        <v>0.67986111111111114</v>
      </c>
      <c r="E34" s="4">
        <v>3.36</v>
      </c>
      <c r="F34" s="4" t="s">
        <v>30</v>
      </c>
      <c r="G34" s="4">
        <v>7.8</v>
      </c>
      <c r="H34" s="4">
        <v>4</v>
      </c>
      <c r="I34" s="4">
        <v>24.1</v>
      </c>
      <c r="J34" s="4">
        <v>14.35</v>
      </c>
      <c r="K34" s="4">
        <v>113</v>
      </c>
      <c r="L34" s="4">
        <v>15</v>
      </c>
      <c r="M34" s="4">
        <v>755.04</v>
      </c>
      <c r="N34" s="4">
        <v>10.5</v>
      </c>
      <c r="O34" s="4">
        <v>7</v>
      </c>
      <c r="P34" s="15">
        <v>0.14679421289615391</v>
      </c>
      <c r="Q34" s="4">
        <v>1.2</v>
      </c>
      <c r="R34" s="4">
        <v>7.23</v>
      </c>
      <c r="S34" s="13">
        <f>ABS((R34/G34)*100)-100</f>
        <v>-7.3076923076923066</v>
      </c>
      <c r="T34" s="13">
        <f t="shared" si="1"/>
        <v>7.3076923076923066</v>
      </c>
      <c r="U34" s="1" t="s">
        <v>18</v>
      </c>
    </row>
    <row r="35" spans="1:21" x14ac:dyDescent="0.45">
      <c r="A35" s="7">
        <v>4375</v>
      </c>
      <c r="B35" s="8">
        <v>44887</v>
      </c>
      <c r="C35" s="11" t="s">
        <v>23</v>
      </c>
      <c r="D35" s="17">
        <v>0.66805555555555562</v>
      </c>
      <c r="E35" s="4">
        <v>3.37</v>
      </c>
      <c r="F35" s="4" t="s">
        <v>30</v>
      </c>
      <c r="G35" s="4">
        <v>7.5</v>
      </c>
      <c r="H35" s="4">
        <v>4</v>
      </c>
      <c r="I35" s="4">
        <v>25.95</v>
      </c>
      <c r="J35" s="4">
        <v>17.25</v>
      </c>
      <c r="K35" s="4">
        <v>114</v>
      </c>
      <c r="L35" s="4">
        <v>15</v>
      </c>
      <c r="M35" s="4">
        <v>755.04</v>
      </c>
      <c r="N35" s="4">
        <v>10.5</v>
      </c>
      <c r="O35" s="4">
        <v>7</v>
      </c>
      <c r="P35" s="15">
        <v>0.15153482472893343</v>
      </c>
      <c r="Q35" s="4">
        <v>4.95</v>
      </c>
      <c r="R35" s="4">
        <v>7.08</v>
      </c>
      <c r="S35" s="13">
        <f>ABS((R35/G35)*100)-100</f>
        <v>-5.5999999999999943</v>
      </c>
      <c r="T35" s="13">
        <f t="shared" si="1"/>
        <v>5.5999999999999943</v>
      </c>
      <c r="U35" s="1" t="s">
        <v>18</v>
      </c>
    </row>
    <row r="36" spans="1:21" x14ac:dyDescent="0.45">
      <c r="A36" s="7">
        <v>4374</v>
      </c>
      <c r="B36" s="8">
        <v>44887</v>
      </c>
      <c r="C36" s="11" t="s">
        <v>23</v>
      </c>
      <c r="D36" s="17">
        <v>0.6479166666666667</v>
      </c>
      <c r="E36" s="4">
        <v>3.4</v>
      </c>
      <c r="F36" s="4" t="s">
        <v>30</v>
      </c>
      <c r="G36" s="4">
        <v>7.28</v>
      </c>
      <c r="H36" s="4">
        <v>4</v>
      </c>
      <c r="I36" s="4">
        <v>27.07</v>
      </c>
      <c r="J36" s="4">
        <v>16.149999999999999</v>
      </c>
      <c r="K36" s="4">
        <v>112</v>
      </c>
      <c r="L36" s="4">
        <v>15</v>
      </c>
      <c r="M36" s="4">
        <v>755.04</v>
      </c>
      <c r="N36" s="4">
        <v>10.5</v>
      </c>
      <c r="O36" s="4">
        <v>7</v>
      </c>
      <c r="P36" s="15">
        <v>0.14551873737513743</v>
      </c>
      <c r="Q36" s="4">
        <v>5.01</v>
      </c>
      <c r="R36" s="4">
        <v>7.08</v>
      </c>
      <c r="S36" s="13">
        <f>ABS((R36/G36)*100)-100</f>
        <v>-2.7472527472527446</v>
      </c>
      <c r="T36" s="13">
        <f t="shared" si="1"/>
        <v>2.7472527472527446</v>
      </c>
      <c r="U36" s="1" t="s">
        <v>18</v>
      </c>
    </row>
    <row r="37" spans="1:21" x14ac:dyDescent="0.45">
      <c r="A37" s="7">
        <v>4373</v>
      </c>
      <c r="B37" s="8">
        <v>44887</v>
      </c>
      <c r="C37" s="11" t="s">
        <v>23</v>
      </c>
      <c r="D37" s="17">
        <v>0.63472222222222219</v>
      </c>
      <c r="E37" s="4">
        <v>2.5299999999999998</v>
      </c>
      <c r="F37" s="4" t="s">
        <v>32</v>
      </c>
      <c r="G37" s="4">
        <v>4.95</v>
      </c>
      <c r="H37" s="4">
        <v>2</v>
      </c>
      <c r="I37" s="4">
        <v>29.05</v>
      </c>
      <c r="J37" s="4">
        <v>20.05</v>
      </c>
      <c r="K37" s="4">
        <v>88</v>
      </c>
      <c r="L37" s="4">
        <v>15</v>
      </c>
      <c r="M37" s="4">
        <v>755.04</v>
      </c>
      <c r="N37" s="4">
        <v>10.5</v>
      </c>
      <c r="O37" s="4">
        <v>7</v>
      </c>
      <c r="P37" s="15">
        <v>2.400614565676773E-2</v>
      </c>
      <c r="Q37" s="4">
        <v>0.88</v>
      </c>
      <c r="R37" s="4">
        <v>4.97</v>
      </c>
      <c r="S37" s="13">
        <f>ABS((R37/G37)*100)-100</f>
        <v>0.4040404040403871</v>
      </c>
      <c r="T37" s="13">
        <f t="shared" si="1"/>
        <v>0.4040404040403871</v>
      </c>
      <c r="U37" s="1" t="s">
        <v>19</v>
      </c>
    </row>
    <row r="38" spans="1:21" x14ac:dyDescent="0.45">
      <c r="A38" s="7">
        <v>4372</v>
      </c>
      <c r="B38" s="8">
        <v>44887</v>
      </c>
      <c r="C38" s="11" t="s">
        <v>23</v>
      </c>
      <c r="D38" s="17">
        <v>0.52152777777777781</v>
      </c>
      <c r="E38" s="4">
        <v>2.91</v>
      </c>
      <c r="F38" s="4" t="s">
        <v>31</v>
      </c>
      <c r="G38" s="4">
        <v>6.04</v>
      </c>
      <c r="H38" s="4">
        <v>3</v>
      </c>
      <c r="I38" s="4">
        <v>25.59</v>
      </c>
      <c r="J38" s="4">
        <v>18.350000000000001</v>
      </c>
      <c r="K38" s="4">
        <v>94</v>
      </c>
      <c r="L38" s="4">
        <v>15</v>
      </c>
      <c r="M38" s="4">
        <v>747.28</v>
      </c>
      <c r="N38" s="4">
        <v>10.5</v>
      </c>
      <c r="O38" s="4">
        <v>7</v>
      </c>
      <c r="P38" s="15">
        <v>0.12925290495811259</v>
      </c>
      <c r="Q38" s="4">
        <v>2.9</v>
      </c>
      <c r="R38" s="4">
        <v>6.0979999999999999</v>
      </c>
      <c r="S38" s="13">
        <f>ABS((R38/G38)*100)-100</f>
        <v>0.96026490066225278</v>
      </c>
      <c r="T38" s="13">
        <f t="shared" si="1"/>
        <v>0.96026490066225278</v>
      </c>
      <c r="U38" s="1" t="s">
        <v>19</v>
      </c>
    </row>
    <row r="39" spans="1:21" x14ac:dyDescent="0.45">
      <c r="A39" s="7">
        <v>4371</v>
      </c>
      <c r="B39" s="8">
        <v>44887</v>
      </c>
      <c r="C39" s="11" t="s">
        <v>23</v>
      </c>
      <c r="D39" s="17">
        <v>0.49583333333333335</v>
      </c>
      <c r="E39" s="4">
        <v>2.91</v>
      </c>
      <c r="F39" s="4" t="s">
        <v>31</v>
      </c>
      <c r="G39" s="4">
        <v>6.11</v>
      </c>
      <c r="H39" s="4">
        <v>3</v>
      </c>
      <c r="I39" s="4">
        <v>26.68</v>
      </c>
      <c r="J39" s="4">
        <v>18.05</v>
      </c>
      <c r="K39" s="4">
        <v>95</v>
      </c>
      <c r="L39" s="4">
        <v>15</v>
      </c>
      <c r="M39" s="4">
        <v>747.28</v>
      </c>
      <c r="N39" s="4">
        <v>10.5</v>
      </c>
      <c r="O39" s="4">
        <v>7</v>
      </c>
      <c r="P39" s="15">
        <v>0.12881091264238931</v>
      </c>
      <c r="Q39" s="4">
        <v>3.43</v>
      </c>
      <c r="R39" s="4">
        <v>6.17</v>
      </c>
      <c r="S39" s="13">
        <f>ABS((R39/G39)*100)-100</f>
        <v>0.98199672667757909</v>
      </c>
      <c r="T39" s="13">
        <f t="shared" si="1"/>
        <v>0.98199672667757909</v>
      </c>
      <c r="U39" s="1" t="s">
        <v>19</v>
      </c>
    </row>
    <row r="40" spans="1:21" x14ac:dyDescent="0.45">
      <c r="A40" s="7">
        <v>4370</v>
      </c>
      <c r="B40" s="8">
        <v>44887</v>
      </c>
      <c r="C40" s="11" t="s">
        <v>23</v>
      </c>
      <c r="D40" s="17">
        <v>0.48055555555555557</v>
      </c>
      <c r="E40" s="4">
        <v>2.92</v>
      </c>
      <c r="F40" s="4" t="s">
        <v>31</v>
      </c>
      <c r="G40" s="4">
        <v>6.11</v>
      </c>
      <c r="H40" s="4">
        <v>3</v>
      </c>
      <c r="I40" s="4">
        <v>28.28</v>
      </c>
      <c r="J40" s="4">
        <v>22.25</v>
      </c>
      <c r="K40" s="4">
        <v>96</v>
      </c>
      <c r="L40" s="4">
        <v>15</v>
      </c>
      <c r="M40" s="4">
        <v>747.28</v>
      </c>
      <c r="N40" s="4">
        <v>10.5</v>
      </c>
      <c r="O40" s="4">
        <v>7</v>
      </c>
      <c r="P40" s="15">
        <v>0.12712233984860877</v>
      </c>
      <c r="Q40" s="4">
        <v>2.38</v>
      </c>
      <c r="R40" s="4">
        <v>6.06</v>
      </c>
      <c r="S40" s="13">
        <f>ABS((R40/G40)*100)-100</f>
        <v>-0.81833060556465398</v>
      </c>
      <c r="T40" s="13">
        <f t="shared" si="1"/>
        <v>0.81833060556465398</v>
      </c>
      <c r="U40" s="1" t="s">
        <v>18</v>
      </c>
    </row>
    <row r="41" spans="1:21" x14ac:dyDescent="0.45">
      <c r="A41" s="7">
        <v>4369</v>
      </c>
      <c r="B41" s="8">
        <v>44886</v>
      </c>
      <c r="C41" s="11" t="s">
        <v>23</v>
      </c>
      <c r="D41" s="17">
        <v>0.87986111111111109</v>
      </c>
      <c r="E41" s="4">
        <v>2.93</v>
      </c>
      <c r="F41" s="4" t="s">
        <v>31</v>
      </c>
      <c r="G41" s="4">
        <v>6.12</v>
      </c>
      <c r="H41" s="4">
        <v>3</v>
      </c>
      <c r="I41" s="4">
        <v>24.38</v>
      </c>
      <c r="J41" s="4">
        <v>18.399999999999999</v>
      </c>
      <c r="K41" s="4">
        <v>99</v>
      </c>
      <c r="L41" s="4">
        <v>15</v>
      </c>
      <c r="M41" s="4">
        <v>749.86</v>
      </c>
      <c r="N41" s="4">
        <v>11.2</v>
      </c>
      <c r="O41" s="4">
        <v>7</v>
      </c>
      <c r="P41" s="15">
        <v>0.12932658952990184</v>
      </c>
      <c r="Q41" s="4">
        <v>2.97</v>
      </c>
      <c r="R41" s="4">
        <v>6.09</v>
      </c>
      <c r="S41" s="13">
        <f>ABS((R41/G41)*100)-100</f>
        <v>-0.49019607843138147</v>
      </c>
      <c r="T41" s="13">
        <f t="shared" si="1"/>
        <v>0.49019607843138147</v>
      </c>
      <c r="U41" s="1" t="s">
        <v>18</v>
      </c>
    </row>
    <row r="42" spans="1:21" x14ac:dyDescent="0.45">
      <c r="A42" s="7">
        <v>4368</v>
      </c>
      <c r="B42" s="8">
        <v>44886</v>
      </c>
      <c r="C42" s="11" t="s">
        <v>23</v>
      </c>
      <c r="D42" s="17">
        <v>0.86249999999999993</v>
      </c>
      <c r="E42" s="4">
        <v>2.9</v>
      </c>
      <c r="F42" s="4" t="s">
        <v>31</v>
      </c>
      <c r="G42" s="4">
        <v>6.14</v>
      </c>
      <c r="H42" s="4">
        <v>3</v>
      </c>
      <c r="I42" s="4">
        <v>26.74</v>
      </c>
      <c r="J42" s="4">
        <v>20.100000000000001</v>
      </c>
      <c r="K42" s="4">
        <v>104</v>
      </c>
      <c r="L42" s="4">
        <v>15</v>
      </c>
      <c r="M42" s="4">
        <v>749.86</v>
      </c>
      <c r="N42" s="4">
        <v>11.2</v>
      </c>
      <c r="O42" s="4">
        <v>7</v>
      </c>
      <c r="P42" s="15">
        <v>0.12027096948843652</v>
      </c>
      <c r="Q42" s="4">
        <v>2.75</v>
      </c>
      <c r="R42" s="4">
        <v>6.15</v>
      </c>
      <c r="S42" s="13">
        <f>ABS((R42/G42)*100)-100</f>
        <v>0.16286644951139806</v>
      </c>
      <c r="T42" s="13">
        <f t="shared" si="1"/>
        <v>0.16286644951139806</v>
      </c>
      <c r="U42" s="1" t="s">
        <v>19</v>
      </c>
    </row>
    <row r="43" spans="1:21" x14ac:dyDescent="0.45">
      <c r="A43" s="7">
        <v>4367</v>
      </c>
      <c r="B43" s="8">
        <v>44886</v>
      </c>
      <c r="C43" s="11" t="s">
        <v>23</v>
      </c>
      <c r="D43" s="17">
        <v>0.83472222222222225</v>
      </c>
      <c r="E43" s="4">
        <v>2.96</v>
      </c>
      <c r="F43" s="4" t="s">
        <v>31</v>
      </c>
      <c r="G43" s="4">
        <v>6.18</v>
      </c>
      <c r="H43" s="4">
        <v>3</v>
      </c>
      <c r="I43" s="4">
        <v>27.78</v>
      </c>
      <c r="J43" s="4">
        <v>21</v>
      </c>
      <c r="K43" s="4">
        <v>105</v>
      </c>
      <c r="L43" s="4">
        <v>15</v>
      </c>
      <c r="M43" s="4">
        <v>749.86</v>
      </c>
      <c r="N43" s="4">
        <v>11.2</v>
      </c>
      <c r="O43" s="4">
        <v>7</v>
      </c>
      <c r="P43" s="15">
        <v>0.12737726515873793</v>
      </c>
      <c r="Q43" s="4">
        <v>2.25</v>
      </c>
      <c r="R43" s="4">
        <v>6.17</v>
      </c>
      <c r="S43" s="13">
        <f>ABS((R43/G43)*100)-100</f>
        <v>-0.16181229773462746</v>
      </c>
      <c r="T43" s="13">
        <f t="shared" si="1"/>
        <v>0.16181229773462746</v>
      </c>
      <c r="U43" s="1" t="s">
        <v>18</v>
      </c>
    </row>
    <row r="44" spans="1:21" x14ac:dyDescent="0.45">
      <c r="A44" s="7">
        <v>4366</v>
      </c>
      <c r="B44" s="8">
        <v>44886</v>
      </c>
      <c r="C44" s="11" t="s">
        <v>23</v>
      </c>
      <c r="D44" s="17">
        <v>0.78611111111111109</v>
      </c>
      <c r="E44" s="4">
        <v>3.41</v>
      </c>
      <c r="F44" s="4" t="s">
        <v>30</v>
      </c>
      <c r="G44" s="4">
        <v>7.9</v>
      </c>
      <c r="H44" s="4">
        <v>4</v>
      </c>
      <c r="I44" s="4">
        <v>27.93</v>
      </c>
      <c r="J44" s="4">
        <v>19</v>
      </c>
      <c r="K44" s="4">
        <v>133</v>
      </c>
      <c r="L44" s="4">
        <v>15</v>
      </c>
      <c r="M44" s="4">
        <v>749.86</v>
      </c>
      <c r="N44" s="4">
        <v>11.2</v>
      </c>
      <c r="O44" s="4">
        <v>7</v>
      </c>
      <c r="P44" s="15">
        <v>0.12026288692480991</v>
      </c>
      <c r="Q44" s="4">
        <v>3.14</v>
      </c>
      <c r="R44" s="4">
        <v>7.26</v>
      </c>
      <c r="S44" s="13">
        <f>ABS((R44/G44)*100)-100</f>
        <v>-8.1012658227848249</v>
      </c>
      <c r="T44" s="13">
        <f t="shared" si="1"/>
        <v>8.1012658227848249</v>
      </c>
      <c r="U44" s="1" t="s">
        <v>18</v>
      </c>
    </row>
    <row r="45" spans="1:21" x14ac:dyDescent="0.45">
      <c r="A45" s="7">
        <v>4364</v>
      </c>
      <c r="B45" s="8">
        <v>44886</v>
      </c>
      <c r="C45" s="11" t="s">
        <v>23</v>
      </c>
      <c r="D45" s="17">
        <v>0.71666666666666667</v>
      </c>
      <c r="E45" s="4">
        <v>2.98</v>
      </c>
      <c r="F45" s="4" t="s">
        <v>31</v>
      </c>
      <c r="G45" s="4">
        <v>6.5</v>
      </c>
      <c r="H45" s="4">
        <v>3</v>
      </c>
      <c r="I45" s="4">
        <v>29.79</v>
      </c>
      <c r="J45" s="4">
        <v>22.7</v>
      </c>
      <c r="K45" s="4">
        <v>111</v>
      </c>
      <c r="L45" s="4">
        <v>10</v>
      </c>
      <c r="M45" s="4">
        <v>749.86</v>
      </c>
      <c r="N45" s="4">
        <v>11.2</v>
      </c>
      <c r="O45" s="4">
        <v>7</v>
      </c>
      <c r="P45" s="15">
        <v>0.10917618819630781</v>
      </c>
      <c r="Q45" s="4">
        <v>2.58</v>
      </c>
      <c r="R45" s="4">
        <v>6.2</v>
      </c>
      <c r="S45" s="13">
        <f>ABS((R45/G45)*100)-100</f>
        <v>-4.6153846153846132</v>
      </c>
      <c r="T45" s="13">
        <f t="shared" si="1"/>
        <v>4.6153846153846132</v>
      </c>
      <c r="U45" s="1" t="s">
        <v>18</v>
      </c>
    </row>
    <row r="46" spans="1:21" x14ac:dyDescent="0.45">
      <c r="A46" s="7">
        <v>4361</v>
      </c>
      <c r="B46" s="8">
        <v>44886</v>
      </c>
      <c r="C46" s="11" t="s">
        <v>23</v>
      </c>
      <c r="D46" s="17">
        <v>0.53611111111111109</v>
      </c>
      <c r="E46" s="4">
        <v>2.9</v>
      </c>
      <c r="F46" s="4" t="s">
        <v>31</v>
      </c>
      <c r="G46" s="4">
        <v>6.42</v>
      </c>
      <c r="H46" s="4">
        <v>3</v>
      </c>
      <c r="I46" s="4">
        <v>29.96</v>
      </c>
      <c r="J46" s="4">
        <v>24.4</v>
      </c>
      <c r="K46" s="4">
        <v>114</v>
      </c>
      <c r="L46" s="4">
        <v>15</v>
      </c>
      <c r="M46" s="4">
        <v>749.86</v>
      </c>
      <c r="N46" s="4">
        <v>11.2</v>
      </c>
      <c r="O46" s="4">
        <v>7</v>
      </c>
      <c r="P46" s="15">
        <v>0.12460473567694708</v>
      </c>
      <c r="Q46" s="4">
        <v>7.95</v>
      </c>
      <c r="R46" s="4">
        <v>6.3</v>
      </c>
      <c r="S46" s="13">
        <f>ABS((R46/G46)*100)-100</f>
        <v>-1.8691588785046775</v>
      </c>
      <c r="T46" s="13">
        <f t="shared" si="1"/>
        <v>1.8691588785046775</v>
      </c>
      <c r="U46" s="1" t="s">
        <v>18</v>
      </c>
    </row>
    <row r="47" spans="1:21" x14ac:dyDescent="0.45">
      <c r="A47" s="7">
        <v>4348</v>
      </c>
      <c r="B47" s="8">
        <v>44839</v>
      </c>
      <c r="C47" s="11" t="s">
        <v>24</v>
      </c>
      <c r="D47" s="17">
        <v>0.90555555555555556</v>
      </c>
      <c r="E47" s="4">
        <v>2.5299999999999998</v>
      </c>
      <c r="F47" s="4" t="s">
        <v>32</v>
      </c>
      <c r="G47" s="4">
        <v>8.9</v>
      </c>
      <c r="H47" s="4">
        <v>4</v>
      </c>
      <c r="I47" s="4">
        <v>28.16</v>
      </c>
      <c r="J47" s="4">
        <v>17.87</v>
      </c>
      <c r="K47" s="4">
        <v>134</v>
      </c>
      <c r="L47" s="4">
        <v>17</v>
      </c>
      <c r="M47" s="4">
        <v>755.04</v>
      </c>
      <c r="N47" s="4">
        <v>10.46</v>
      </c>
      <c r="O47" s="4">
        <v>7.5</v>
      </c>
      <c r="P47" s="15">
        <v>4.5860627920674135E-2</v>
      </c>
      <c r="Q47" s="4">
        <v>15.04</v>
      </c>
      <c r="R47" s="4">
        <v>7.99</v>
      </c>
      <c r="S47" s="13">
        <f>ABS((R47/G47)*100)-100</f>
        <v>-10.224719101123597</v>
      </c>
      <c r="T47" s="13">
        <f t="shared" si="1"/>
        <v>10.224719101123597</v>
      </c>
      <c r="U47" s="1" t="s">
        <v>18</v>
      </c>
    </row>
    <row r="48" spans="1:21" x14ac:dyDescent="0.45">
      <c r="A48" s="7">
        <v>4347</v>
      </c>
      <c r="B48" s="8">
        <v>44839</v>
      </c>
      <c r="C48" s="11" t="s">
        <v>24</v>
      </c>
      <c r="D48" s="17">
        <v>0.83124999999999993</v>
      </c>
      <c r="E48" s="4">
        <v>3.36</v>
      </c>
      <c r="F48" s="4" t="s">
        <v>30</v>
      </c>
      <c r="G48" s="4">
        <v>10</v>
      </c>
      <c r="H48" s="4">
        <v>5</v>
      </c>
      <c r="I48" s="4">
        <v>28.53</v>
      </c>
      <c r="J48" s="4">
        <v>18.27</v>
      </c>
      <c r="K48" s="4">
        <v>144</v>
      </c>
      <c r="L48" s="4">
        <v>17</v>
      </c>
      <c r="M48" s="4">
        <v>755.04</v>
      </c>
      <c r="N48" s="4">
        <v>10.46</v>
      </c>
      <c r="O48" s="4">
        <v>7.5</v>
      </c>
      <c r="P48" s="15">
        <v>7.5050132034000017E-2</v>
      </c>
      <c r="Q48" s="4">
        <v>4.5</v>
      </c>
      <c r="R48" s="4">
        <v>9.3000000000000007</v>
      </c>
      <c r="S48" s="13">
        <f>ABS((R48/G48)*100)-100</f>
        <v>-7</v>
      </c>
      <c r="T48" s="13">
        <f t="shared" si="1"/>
        <v>7</v>
      </c>
      <c r="U48" s="1" t="s">
        <v>18</v>
      </c>
    </row>
    <row r="49" spans="1:21" x14ac:dyDescent="0.45">
      <c r="A49" s="7">
        <v>4345</v>
      </c>
      <c r="B49" s="8">
        <v>44839</v>
      </c>
      <c r="C49" s="11" t="s">
        <v>24</v>
      </c>
      <c r="D49" s="17">
        <v>0.58333333333333337</v>
      </c>
      <c r="E49" s="4">
        <v>2.9</v>
      </c>
      <c r="F49" s="4" t="s">
        <v>31</v>
      </c>
      <c r="G49" s="4">
        <v>10</v>
      </c>
      <c r="H49" s="4">
        <v>5</v>
      </c>
      <c r="I49" s="4">
        <v>24</v>
      </c>
      <c r="J49" s="4">
        <v>16.579999999999998</v>
      </c>
      <c r="K49" s="4">
        <v>136</v>
      </c>
      <c r="L49" s="4">
        <v>17</v>
      </c>
      <c r="M49" s="4">
        <v>755.04</v>
      </c>
      <c r="N49" s="4">
        <v>10.82</v>
      </c>
      <c r="O49" s="4">
        <v>7.42</v>
      </c>
      <c r="P49" s="15">
        <v>8.835929393729991E-2</v>
      </c>
      <c r="Q49" s="4">
        <v>1.79</v>
      </c>
      <c r="R49" s="4">
        <v>9.06</v>
      </c>
      <c r="S49" s="13">
        <f>ABS((R49/G49)*100)-100</f>
        <v>-9.3999999999999915</v>
      </c>
      <c r="T49" s="13">
        <f t="shared" si="1"/>
        <v>9.3999999999999915</v>
      </c>
      <c r="U49" s="1" t="s">
        <v>18</v>
      </c>
    </row>
    <row r="50" spans="1:21" x14ac:dyDescent="0.45">
      <c r="A50" s="7">
        <v>4344</v>
      </c>
      <c r="B50" s="8">
        <v>44839</v>
      </c>
      <c r="C50" s="11" t="s">
        <v>24</v>
      </c>
      <c r="D50" s="17">
        <v>0.56319444444444444</v>
      </c>
      <c r="E50" s="4">
        <v>3.36</v>
      </c>
      <c r="F50" s="4" t="s">
        <v>30</v>
      </c>
      <c r="G50" s="4">
        <v>7.9</v>
      </c>
      <c r="H50" s="4">
        <v>4</v>
      </c>
      <c r="I50" s="4">
        <v>25.5</v>
      </c>
      <c r="J50" s="4">
        <v>13.91</v>
      </c>
      <c r="K50" s="4">
        <v>112</v>
      </c>
      <c r="L50" s="4">
        <v>17</v>
      </c>
      <c r="M50" s="4">
        <v>755.04</v>
      </c>
      <c r="N50" s="4">
        <v>10.82</v>
      </c>
      <c r="O50" s="4">
        <v>7.42</v>
      </c>
      <c r="P50" s="16">
        <v>0.11281884582493662</v>
      </c>
      <c r="Q50" s="4">
        <v>3.12</v>
      </c>
      <c r="R50" s="4">
        <v>7.32</v>
      </c>
      <c r="S50" s="13">
        <f>ABS((R50/G50)*100)-100</f>
        <v>-7.3417721518987378</v>
      </c>
      <c r="T50" s="13">
        <f t="shared" si="1"/>
        <v>7.3417721518987378</v>
      </c>
      <c r="U50" s="1" t="s">
        <v>18</v>
      </c>
    </row>
    <row r="51" spans="1:21" x14ac:dyDescent="0.45">
      <c r="A51" s="7">
        <v>4343</v>
      </c>
      <c r="B51" s="8">
        <v>44839</v>
      </c>
      <c r="C51" s="11" t="s">
        <v>24</v>
      </c>
      <c r="D51" s="17">
        <v>0.55277777777777781</v>
      </c>
      <c r="E51" s="4">
        <v>3.37</v>
      </c>
      <c r="F51" s="4" t="s">
        <v>30</v>
      </c>
      <c r="G51" s="4">
        <v>7.9</v>
      </c>
      <c r="H51" s="4">
        <v>4</v>
      </c>
      <c r="I51" s="4">
        <v>27.5</v>
      </c>
      <c r="J51" s="4">
        <v>18.53</v>
      </c>
      <c r="K51" s="4">
        <v>116</v>
      </c>
      <c r="L51" s="4">
        <v>15</v>
      </c>
      <c r="M51" s="4">
        <v>755.04</v>
      </c>
      <c r="N51" s="4">
        <v>10.82</v>
      </c>
      <c r="O51" s="4">
        <v>7.42</v>
      </c>
      <c r="P51" s="16">
        <v>0.10028151344620273</v>
      </c>
      <c r="Q51" s="4">
        <v>5.32</v>
      </c>
      <c r="R51" s="4">
        <v>7.58</v>
      </c>
      <c r="S51" s="13">
        <f>ABS((R51/G51)*100)-100</f>
        <v>-4.0506329113923982</v>
      </c>
      <c r="T51" s="13">
        <f t="shared" si="1"/>
        <v>4.0506329113923982</v>
      </c>
      <c r="U51" s="1" t="s">
        <v>18</v>
      </c>
    </row>
    <row r="52" spans="1:21" x14ac:dyDescent="0.45">
      <c r="A52" s="7">
        <v>4342</v>
      </c>
      <c r="B52" s="8">
        <v>44839</v>
      </c>
      <c r="C52" s="11" t="s">
        <v>24</v>
      </c>
      <c r="D52" s="17">
        <v>0.52500000000000002</v>
      </c>
      <c r="E52" s="4">
        <v>3.37</v>
      </c>
      <c r="F52" s="4" t="s">
        <v>30</v>
      </c>
      <c r="G52" s="4">
        <v>8.1999999999999993</v>
      </c>
      <c r="H52" s="4">
        <v>4</v>
      </c>
      <c r="I52" s="4">
        <v>28.5</v>
      </c>
      <c r="J52" s="4">
        <v>20.71</v>
      </c>
      <c r="K52" s="4">
        <v>118</v>
      </c>
      <c r="L52" s="4">
        <v>15</v>
      </c>
      <c r="M52" s="4">
        <v>755.04</v>
      </c>
      <c r="N52" s="4">
        <v>10.82</v>
      </c>
      <c r="O52" s="4">
        <v>7.42</v>
      </c>
      <c r="P52" s="16">
        <v>9.7647272115609862E-2</v>
      </c>
      <c r="Q52" s="4">
        <v>4.5</v>
      </c>
      <c r="R52" s="4">
        <v>7.82</v>
      </c>
      <c r="S52" s="13">
        <f>ABS((R52/G52)*100)-100</f>
        <v>-4.6341463414634063</v>
      </c>
      <c r="T52" s="13">
        <f t="shared" si="1"/>
        <v>4.6341463414634063</v>
      </c>
      <c r="U52" s="1" t="s">
        <v>18</v>
      </c>
    </row>
    <row r="53" spans="1:21" x14ac:dyDescent="0.45">
      <c r="A53" s="7">
        <v>4341</v>
      </c>
      <c r="B53" s="8">
        <v>44838</v>
      </c>
      <c r="C53" s="11" t="s">
        <v>24</v>
      </c>
      <c r="D53" s="17">
        <v>0.79166666666666663</v>
      </c>
      <c r="E53" s="4">
        <v>3.38</v>
      </c>
      <c r="F53" s="4" t="s">
        <v>30</v>
      </c>
      <c r="G53" s="4">
        <v>8.6</v>
      </c>
      <c r="H53" s="4">
        <v>4</v>
      </c>
      <c r="I53" s="4">
        <v>25.75</v>
      </c>
      <c r="J53" s="4">
        <v>18.940000000000001</v>
      </c>
      <c r="K53" s="4">
        <v>119</v>
      </c>
      <c r="L53" s="12">
        <v>15</v>
      </c>
      <c r="M53" s="4">
        <v>749.87</v>
      </c>
      <c r="N53" s="4">
        <v>10.53</v>
      </c>
      <c r="O53" s="4">
        <v>7.51</v>
      </c>
      <c r="P53" s="16">
        <v>0.10225869449720948</v>
      </c>
      <c r="Q53" s="4">
        <v>6.35</v>
      </c>
      <c r="R53" s="4">
        <v>7.93</v>
      </c>
      <c r="S53" s="13">
        <f>ABS((R53/G53)*100)-100</f>
        <v>-7.7906976744185954</v>
      </c>
      <c r="T53" s="13">
        <f t="shared" si="1"/>
        <v>7.7906976744185954</v>
      </c>
      <c r="U53" s="1" t="s">
        <v>18</v>
      </c>
    </row>
    <row r="54" spans="1:21" x14ac:dyDescent="0.45">
      <c r="A54" s="7">
        <v>4339</v>
      </c>
      <c r="B54" s="8">
        <v>44838</v>
      </c>
      <c r="C54" s="11" t="s">
        <v>24</v>
      </c>
      <c r="D54" s="17">
        <v>0.69861111111111107</v>
      </c>
      <c r="E54" s="4">
        <v>2.5299999999999998</v>
      </c>
      <c r="F54" s="4" t="s">
        <v>32</v>
      </c>
      <c r="G54" s="4">
        <v>6.42</v>
      </c>
      <c r="H54" s="4">
        <v>3</v>
      </c>
      <c r="I54" s="4">
        <v>27</v>
      </c>
      <c r="J54" s="4">
        <v>19.5</v>
      </c>
      <c r="K54" s="4">
        <v>99</v>
      </c>
      <c r="L54" s="12">
        <v>15</v>
      </c>
      <c r="M54" s="4">
        <v>749.87</v>
      </c>
      <c r="N54" s="4">
        <v>10.53</v>
      </c>
      <c r="O54" s="4">
        <v>7.51</v>
      </c>
      <c r="P54" s="16">
        <v>3.07537545915888E-2</v>
      </c>
      <c r="Q54" s="4">
        <v>4.3899999999999997</v>
      </c>
      <c r="R54" s="4">
        <v>6.01</v>
      </c>
      <c r="S54" s="13">
        <f>ABS((R54/G54)*100)-100</f>
        <v>-6.3862928348909662</v>
      </c>
      <c r="T54" s="13">
        <f t="shared" si="1"/>
        <v>6.3862928348909662</v>
      </c>
      <c r="U54" s="1" t="s">
        <v>18</v>
      </c>
    </row>
    <row r="55" spans="1:21" x14ac:dyDescent="0.45">
      <c r="A55" s="7">
        <v>4337</v>
      </c>
      <c r="B55" s="8">
        <v>44838</v>
      </c>
      <c r="C55" s="11" t="s">
        <v>24</v>
      </c>
      <c r="D55" s="17">
        <v>0.51388888888888895</v>
      </c>
      <c r="E55" s="4">
        <v>3.47</v>
      </c>
      <c r="F55" s="4" t="s">
        <v>30</v>
      </c>
      <c r="G55" s="4">
        <v>8.9</v>
      </c>
      <c r="H55" s="4">
        <v>4</v>
      </c>
      <c r="I55" s="4">
        <v>25</v>
      </c>
      <c r="J55" s="4">
        <v>20.23</v>
      </c>
      <c r="K55" s="4">
        <v>118</v>
      </c>
      <c r="L55" s="12">
        <v>15</v>
      </c>
      <c r="M55" s="4">
        <v>749.87</v>
      </c>
      <c r="N55" s="4">
        <v>10.53</v>
      </c>
      <c r="O55" s="4">
        <v>7.51</v>
      </c>
      <c r="P55" s="16">
        <v>9.0722971414943787E-2</v>
      </c>
      <c r="Q55" s="4">
        <v>1.5</v>
      </c>
      <c r="R55" s="4">
        <v>8.08</v>
      </c>
      <c r="S55" s="13">
        <f>ABS((R55/G55)*100)-100</f>
        <v>-9.2134831460674178</v>
      </c>
      <c r="T55" s="13">
        <f t="shared" si="1"/>
        <v>9.2134831460674178</v>
      </c>
      <c r="U55" s="1" t="s">
        <v>18</v>
      </c>
    </row>
    <row r="56" spans="1:21" x14ac:dyDescent="0.45">
      <c r="A56" s="7">
        <v>4335</v>
      </c>
      <c r="B56" s="8">
        <v>44837</v>
      </c>
      <c r="C56" s="11" t="s">
        <v>24</v>
      </c>
      <c r="D56" s="17">
        <v>0.73263888888888884</v>
      </c>
      <c r="E56" s="4">
        <v>2.57</v>
      </c>
      <c r="F56" s="4" t="s">
        <v>32</v>
      </c>
      <c r="G56" s="4">
        <v>6.5</v>
      </c>
      <c r="H56" s="4">
        <v>3</v>
      </c>
      <c r="I56" s="4">
        <v>21</v>
      </c>
      <c r="J56" s="4">
        <v>19.260000000000002</v>
      </c>
      <c r="K56" s="4">
        <v>102</v>
      </c>
      <c r="L56" s="12">
        <v>15</v>
      </c>
      <c r="M56" s="4">
        <v>747.28</v>
      </c>
      <c r="N56" s="4">
        <v>10.82</v>
      </c>
      <c r="O56" s="4">
        <v>7.1</v>
      </c>
      <c r="P56" s="16">
        <v>8.1399165738615276E-2</v>
      </c>
      <c r="Q56" s="4">
        <v>10.71</v>
      </c>
      <c r="R56" s="4">
        <v>5.85</v>
      </c>
      <c r="S56" s="13">
        <f>ABS((R56/G56)*100)-100</f>
        <v>-10.000000000000014</v>
      </c>
      <c r="T56" s="13">
        <f t="shared" si="1"/>
        <v>10.000000000000014</v>
      </c>
      <c r="U56" s="1" t="s">
        <v>18</v>
      </c>
    </row>
    <row r="57" spans="1:21" x14ac:dyDescent="0.45">
      <c r="A57" s="7">
        <v>4334</v>
      </c>
      <c r="B57" s="8">
        <v>44837</v>
      </c>
      <c r="C57" s="11" t="s">
        <v>24</v>
      </c>
      <c r="D57" s="17">
        <v>0.71597222222222223</v>
      </c>
      <c r="E57" s="4">
        <v>2.5499999999999998</v>
      </c>
      <c r="F57" s="4" t="s">
        <v>32</v>
      </c>
      <c r="G57" s="4">
        <v>6.42</v>
      </c>
      <c r="H57" s="4">
        <v>3</v>
      </c>
      <c r="I57" s="4">
        <v>25</v>
      </c>
      <c r="J57" s="4">
        <v>22.17</v>
      </c>
      <c r="K57" s="4">
        <v>102</v>
      </c>
      <c r="L57" s="12">
        <v>15</v>
      </c>
      <c r="M57" s="4">
        <v>747.28</v>
      </c>
      <c r="N57" s="4">
        <v>10.82</v>
      </c>
      <c r="O57" s="4">
        <v>7.1</v>
      </c>
      <c r="P57" s="16">
        <v>3.4771347959968946E-2</v>
      </c>
      <c r="Q57" s="4">
        <v>4.4800000000000004</v>
      </c>
      <c r="R57" s="4">
        <v>5.83</v>
      </c>
      <c r="S57" s="13">
        <f>ABS((R57/G57)*100)-100</f>
        <v>-9.1900311526479754</v>
      </c>
      <c r="T57" s="13">
        <f t="shared" si="1"/>
        <v>9.1900311526479754</v>
      </c>
      <c r="U57" s="1" t="s">
        <v>18</v>
      </c>
    </row>
    <row r="58" spans="1:21" x14ac:dyDescent="0.45">
      <c r="A58" s="7">
        <v>4332</v>
      </c>
      <c r="B58" s="8">
        <v>44837</v>
      </c>
      <c r="C58" s="11" t="s">
        <v>24</v>
      </c>
      <c r="D58" s="17">
        <v>0.55833333333333335</v>
      </c>
      <c r="E58" s="4">
        <v>2.57</v>
      </c>
      <c r="F58" s="4" t="s">
        <v>32</v>
      </c>
      <c r="G58" s="4">
        <v>6.52</v>
      </c>
      <c r="H58" s="4">
        <v>3</v>
      </c>
      <c r="I58" s="4">
        <v>24.5</v>
      </c>
      <c r="J58" s="4">
        <v>19.41</v>
      </c>
      <c r="K58" s="4">
        <v>102</v>
      </c>
      <c r="L58" s="12">
        <v>15</v>
      </c>
      <c r="M58" s="4">
        <v>747.28</v>
      </c>
      <c r="N58" s="4">
        <v>10.82</v>
      </c>
      <c r="O58" s="4">
        <v>7.1</v>
      </c>
      <c r="P58" s="16">
        <v>4.7700111306288484E-2</v>
      </c>
      <c r="Q58" s="4">
        <v>6.59</v>
      </c>
      <c r="R58" s="4">
        <v>6.15</v>
      </c>
      <c r="S58" s="13">
        <f>ABS((R58/G58)*100)-100</f>
        <v>-5.6748466257668611</v>
      </c>
      <c r="T58" s="13">
        <f t="shared" si="1"/>
        <v>5.6748466257668611</v>
      </c>
      <c r="U58" s="1" t="s">
        <v>18</v>
      </c>
    </row>
    <row r="59" spans="1:21" x14ac:dyDescent="0.45">
      <c r="A59" s="7">
        <v>4330</v>
      </c>
      <c r="B59" s="8">
        <v>44837</v>
      </c>
      <c r="C59" s="11" t="s">
        <v>24</v>
      </c>
      <c r="D59" s="17">
        <v>0.52708333333333335</v>
      </c>
      <c r="E59" s="4">
        <v>2.91</v>
      </c>
      <c r="F59" s="4" t="s">
        <v>31</v>
      </c>
      <c r="G59" s="4">
        <v>6.62</v>
      </c>
      <c r="H59" s="4">
        <v>3</v>
      </c>
      <c r="I59" s="4">
        <v>28.5</v>
      </c>
      <c r="J59" s="4">
        <v>23.47</v>
      </c>
      <c r="K59" s="4">
        <v>105</v>
      </c>
      <c r="L59" s="12">
        <v>15</v>
      </c>
      <c r="M59" s="4">
        <v>747.28</v>
      </c>
      <c r="N59" s="4">
        <v>10.82</v>
      </c>
      <c r="O59" s="4">
        <v>7.1</v>
      </c>
      <c r="P59" s="15">
        <v>8.8446880871299038E-2</v>
      </c>
      <c r="Q59" s="4">
        <v>2.74</v>
      </c>
      <c r="R59" s="4">
        <v>6.19</v>
      </c>
      <c r="S59" s="13">
        <f>ABS((R59/G59)*100)-100</f>
        <v>-6.4954682779456192</v>
      </c>
      <c r="T59" s="13">
        <f t="shared" si="1"/>
        <v>6.4954682779456192</v>
      </c>
      <c r="U59" s="1" t="s">
        <v>18</v>
      </c>
    </row>
    <row r="60" spans="1:21" x14ac:dyDescent="0.45">
      <c r="A60" s="7">
        <v>4328</v>
      </c>
      <c r="B60" s="8">
        <v>44835</v>
      </c>
      <c r="C60" s="11" t="s">
        <v>24</v>
      </c>
      <c r="D60" s="17">
        <v>0.75555555555555554</v>
      </c>
      <c r="E60" s="4">
        <v>2.9</v>
      </c>
      <c r="F60" s="4" t="s">
        <v>31</v>
      </c>
      <c r="G60" s="4">
        <v>6.82</v>
      </c>
      <c r="H60" s="4">
        <v>3</v>
      </c>
      <c r="I60" s="4">
        <v>25</v>
      </c>
      <c r="J60" s="4">
        <v>25.22</v>
      </c>
      <c r="K60" s="4">
        <v>119</v>
      </c>
      <c r="L60" s="12">
        <v>15</v>
      </c>
      <c r="M60" s="4">
        <v>760</v>
      </c>
      <c r="N60" s="4">
        <v>10.47</v>
      </c>
      <c r="O60" s="4">
        <v>7</v>
      </c>
      <c r="P60" s="15">
        <v>7.2109281964662708E-2</v>
      </c>
      <c r="Q60" s="4">
        <v>2.98</v>
      </c>
      <c r="R60" s="4">
        <v>6.21</v>
      </c>
      <c r="S60" s="13">
        <f>ABS((R60/G60)*100)-100</f>
        <v>-8.9442815249266943</v>
      </c>
      <c r="T60" s="13">
        <f t="shared" si="1"/>
        <v>8.9442815249266943</v>
      </c>
      <c r="U60" s="1" t="s">
        <v>18</v>
      </c>
    </row>
    <row r="61" spans="1:21" x14ac:dyDescent="0.45">
      <c r="A61" s="7">
        <v>4326</v>
      </c>
      <c r="B61" s="8">
        <v>44835</v>
      </c>
      <c r="C61" s="11" t="s">
        <v>24</v>
      </c>
      <c r="D61" s="17">
        <v>0.62916666666666665</v>
      </c>
      <c r="E61" s="5">
        <v>3.34</v>
      </c>
      <c r="F61" s="5" t="s">
        <v>30</v>
      </c>
      <c r="G61" s="5">
        <v>8.9</v>
      </c>
      <c r="H61" s="5">
        <v>4</v>
      </c>
      <c r="I61" s="5">
        <v>25.5</v>
      </c>
      <c r="J61" s="6">
        <v>24.19</v>
      </c>
      <c r="K61" s="6">
        <v>138</v>
      </c>
      <c r="L61" s="12">
        <v>15</v>
      </c>
      <c r="M61" s="5">
        <v>753.49</v>
      </c>
      <c r="N61" s="5">
        <v>10.47</v>
      </c>
      <c r="O61" s="5">
        <v>7</v>
      </c>
      <c r="P61" s="16">
        <v>6.162620599617985E-2</v>
      </c>
      <c r="Q61" s="4">
        <v>6.67</v>
      </c>
      <c r="R61" s="4">
        <v>7.92</v>
      </c>
      <c r="S61" s="13">
        <f>ABS((R61/G61)*100)-100</f>
        <v>-11.011235955056193</v>
      </c>
      <c r="T61" s="13">
        <f t="shared" si="1"/>
        <v>11.011235955056193</v>
      </c>
      <c r="U61" s="1" t="s">
        <v>18</v>
      </c>
    </row>
    <row r="62" spans="1:21" x14ac:dyDescent="0.45">
      <c r="A62" s="7">
        <v>4325</v>
      </c>
      <c r="B62" s="8">
        <v>44835</v>
      </c>
      <c r="C62" s="11" t="s">
        <v>24</v>
      </c>
      <c r="D62" s="17">
        <v>0.57847222222222217</v>
      </c>
      <c r="E62" s="5">
        <v>3.34</v>
      </c>
      <c r="F62" s="5" t="s">
        <v>30</v>
      </c>
      <c r="G62" s="5">
        <v>8.8000000000000007</v>
      </c>
      <c r="H62" s="5">
        <v>4</v>
      </c>
      <c r="I62" s="5">
        <v>28</v>
      </c>
      <c r="J62" s="6">
        <v>24.89</v>
      </c>
      <c r="K62" s="6">
        <v>146</v>
      </c>
      <c r="L62" s="12">
        <v>15</v>
      </c>
      <c r="M62" s="5">
        <v>753.49</v>
      </c>
      <c r="N62" s="5">
        <v>10.47</v>
      </c>
      <c r="O62" s="5">
        <v>7</v>
      </c>
      <c r="P62" s="16">
        <v>3.3711068546477208E-2</v>
      </c>
      <c r="Q62" s="4">
        <v>1.48</v>
      </c>
      <c r="R62" s="4">
        <v>7.47</v>
      </c>
      <c r="S62" s="13">
        <f>ABS((R62/G62)*100)-100</f>
        <v>-15.113636363636374</v>
      </c>
      <c r="T62" s="13">
        <f t="shared" si="1"/>
        <v>15.113636363636374</v>
      </c>
      <c r="U62" s="1" t="s">
        <v>18</v>
      </c>
    </row>
    <row r="63" spans="1:21" x14ac:dyDescent="0.45">
      <c r="A63" s="7">
        <v>4267</v>
      </c>
      <c r="B63" s="11">
        <v>44643</v>
      </c>
      <c r="C63" s="11" t="s">
        <v>25</v>
      </c>
      <c r="D63" s="17">
        <v>0.72361111111111109</v>
      </c>
      <c r="E63" s="1">
        <v>2.6</v>
      </c>
      <c r="F63" s="1" t="s">
        <v>32</v>
      </c>
      <c r="G63" s="1">
        <v>4.5</v>
      </c>
      <c r="H63" s="1">
        <v>1</v>
      </c>
      <c r="I63" s="1">
        <v>22.8</v>
      </c>
      <c r="J63" s="1">
        <v>11.5</v>
      </c>
      <c r="K63" s="1">
        <v>126</v>
      </c>
      <c r="L63" s="1">
        <v>35</v>
      </c>
      <c r="M63" s="1">
        <v>761.76</v>
      </c>
      <c r="N63" s="1">
        <v>11</v>
      </c>
      <c r="O63" s="1">
        <v>8.3000000000000007</v>
      </c>
      <c r="R63" s="4">
        <v>5.12</v>
      </c>
      <c r="S63" s="13">
        <f>ABS((R63/G63)*100)-100</f>
        <v>13.777777777777771</v>
      </c>
      <c r="T63" s="13">
        <f>ABS(S63)</f>
        <v>13.777777777777771</v>
      </c>
      <c r="U63" s="1" t="s">
        <v>19</v>
      </c>
    </row>
    <row r="64" spans="1:21" x14ac:dyDescent="0.45">
      <c r="A64" s="7">
        <v>4266</v>
      </c>
      <c r="B64" s="11">
        <v>44643</v>
      </c>
      <c r="C64" s="11" t="s">
        <v>25</v>
      </c>
      <c r="D64" s="17">
        <v>0.71458333333333324</v>
      </c>
      <c r="E64" s="1">
        <v>2.6</v>
      </c>
      <c r="F64" s="1" t="s">
        <v>32</v>
      </c>
      <c r="G64" s="1">
        <v>4.5</v>
      </c>
      <c r="H64" s="1">
        <v>1</v>
      </c>
      <c r="I64" s="1">
        <v>24.35</v>
      </c>
      <c r="J64" s="1">
        <v>16.600000000000001</v>
      </c>
      <c r="K64" s="1">
        <v>123</v>
      </c>
      <c r="L64" s="1">
        <v>35</v>
      </c>
      <c r="M64" s="1">
        <v>761.76</v>
      </c>
      <c r="N64" s="1">
        <v>11</v>
      </c>
      <c r="O64" s="1">
        <v>8.3000000000000007</v>
      </c>
      <c r="R64" s="4">
        <v>5.18</v>
      </c>
      <c r="S64" s="13">
        <f>ABS((R64/G64)*100)-100</f>
        <v>15.1111111111111</v>
      </c>
      <c r="T64" s="13">
        <f t="shared" ref="T64:T99" si="2">ABS(S64)</f>
        <v>15.1111111111111</v>
      </c>
      <c r="U64" s="1" t="s">
        <v>19</v>
      </c>
    </row>
    <row r="65" spans="1:21" x14ac:dyDescent="0.45">
      <c r="A65" s="7">
        <v>4265</v>
      </c>
      <c r="B65" s="11">
        <v>44609</v>
      </c>
      <c r="C65" s="11" t="s">
        <v>22</v>
      </c>
      <c r="D65" s="17">
        <v>0.50277777777777777</v>
      </c>
      <c r="E65" s="1">
        <v>2.6</v>
      </c>
      <c r="F65" s="1" t="s">
        <v>32</v>
      </c>
      <c r="G65" s="1">
        <v>4.5</v>
      </c>
      <c r="H65" s="1">
        <v>1</v>
      </c>
      <c r="I65" s="1">
        <v>21.85</v>
      </c>
      <c r="J65" s="1">
        <v>10.5</v>
      </c>
      <c r="K65" s="1">
        <v>131</v>
      </c>
      <c r="L65" s="1">
        <v>35</v>
      </c>
      <c r="M65" s="1">
        <v>755.55</v>
      </c>
      <c r="N65" s="1">
        <v>10.9</v>
      </c>
      <c r="O65" s="1">
        <v>8.3000000000000007</v>
      </c>
      <c r="R65" s="4">
        <v>4.97</v>
      </c>
      <c r="S65" s="13">
        <f>ABS((R65/G65)*100)-100</f>
        <v>10.444444444444429</v>
      </c>
      <c r="T65" s="13">
        <f t="shared" si="2"/>
        <v>10.444444444444429</v>
      </c>
      <c r="U65" s="1" t="s">
        <v>19</v>
      </c>
    </row>
    <row r="66" spans="1:21" x14ac:dyDescent="0.45">
      <c r="A66" s="7">
        <v>4264</v>
      </c>
      <c r="B66" s="11">
        <v>44609</v>
      </c>
      <c r="C66" s="11" t="s">
        <v>22</v>
      </c>
      <c r="D66" s="17">
        <v>0.49236111111111108</v>
      </c>
      <c r="E66" s="1">
        <v>2.6</v>
      </c>
      <c r="F66" s="1" t="s">
        <v>32</v>
      </c>
      <c r="G66" s="1">
        <v>4.5</v>
      </c>
      <c r="H66" s="1">
        <v>1</v>
      </c>
      <c r="I66" s="1">
        <v>22.7</v>
      </c>
      <c r="J66" s="1">
        <v>10.5</v>
      </c>
      <c r="K66" s="1">
        <v>130</v>
      </c>
      <c r="L66" s="1">
        <v>35</v>
      </c>
      <c r="M66" s="1">
        <v>755.55</v>
      </c>
      <c r="N66" s="1">
        <v>10.9</v>
      </c>
      <c r="O66" s="1">
        <v>8.3000000000000007</v>
      </c>
      <c r="R66" s="4">
        <v>5.03</v>
      </c>
      <c r="S66" s="13">
        <f>ABS((R66/G66)*100)-100</f>
        <v>11.777777777777771</v>
      </c>
      <c r="T66" s="13">
        <f t="shared" si="2"/>
        <v>11.777777777777771</v>
      </c>
      <c r="U66" s="1" t="s">
        <v>19</v>
      </c>
    </row>
    <row r="67" spans="1:21" x14ac:dyDescent="0.45">
      <c r="A67" s="7">
        <v>4263</v>
      </c>
      <c r="B67" s="11">
        <v>44609</v>
      </c>
      <c r="C67" s="11" t="s">
        <v>22</v>
      </c>
      <c r="D67" s="17">
        <v>0.48194444444444445</v>
      </c>
      <c r="E67" s="1">
        <v>2.6</v>
      </c>
      <c r="F67" s="1" t="s">
        <v>32</v>
      </c>
      <c r="G67" s="1">
        <v>4.5</v>
      </c>
      <c r="H67" s="1">
        <v>1</v>
      </c>
      <c r="I67" s="1">
        <v>23.59</v>
      </c>
      <c r="J67" s="1">
        <v>10.5</v>
      </c>
      <c r="K67" s="1">
        <v>129</v>
      </c>
      <c r="L67" s="1">
        <v>35</v>
      </c>
      <c r="M67" s="1">
        <v>755.55</v>
      </c>
      <c r="N67" s="1">
        <v>10.9</v>
      </c>
      <c r="O67" s="1">
        <v>8.3000000000000007</v>
      </c>
      <c r="R67" s="4">
        <v>4.93</v>
      </c>
      <c r="S67" s="13">
        <f>ABS((R67/G67)*100)-100</f>
        <v>9.5555555555555429</v>
      </c>
      <c r="T67" s="13">
        <f t="shared" si="2"/>
        <v>9.5555555555555429</v>
      </c>
      <c r="U67" s="1" t="s">
        <v>19</v>
      </c>
    </row>
    <row r="68" spans="1:21" x14ac:dyDescent="0.45">
      <c r="A68" s="7">
        <v>4262</v>
      </c>
      <c r="B68" s="11">
        <v>44609</v>
      </c>
      <c r="C68" s="11" t="s">
        <v>22</v>
      </c>
      <c r="D68" s="17">
        <v>0.47361111111111115</v>
      </c>
      <c r="E68" s="1">
        <v>2.6</v>
      </c>
      <c r="F68" s="1" t="s">
        <v>32</v>
      </c>
      <c r="G68" s="1">
        <v>4.5</v>
      </c>
      <c r="H68" s="1">
        <v>1</v>
      </c>
      <c r="I68" s="1">
        <v>24.6</v>
      </c>
      <c r="J68" s="1">
        <v>13.5</v>
      </c>
      <c r="K68" s="1">
        <v>128</v>
      </c>
      <c r="L68" s="1">
        <v>35</v>
      </c>
      <c r="M68" s="1">
        <v>755.55</v>
      </c>
      <c r="N68" s="1">
        <v>10.9</v>
      </c>
      <c r="O68" s="1">
        <v>8.3000000000000007</v>
      </c>
      <c r="R68" s="4">
        <v>5.15</v>
      </c>
      <c r="S68" s="13">
        <f>ABS((R68/G68)*100)-100</f>
        <v>14.444444444444457</v>
      </c>
      <c r="T68" s="13">
        <f t="shared" si="2"/>
        <v>14.444444444444457</v>
      </c>
      <c r="U68" s="1" t="s">
        <v>19</v>
      </c>
    </row>
    <row r="69" spans="1:21" x14ac:dyDescent="0.45">
      <c r="A69" s="7">
        <v>4261</v>
      </c>
      <c r="B69" s="11">
        <v>44609</v>
      </c>
      <c r="C69" s="11" t="s">
        <v>22</v>
      </c>
      <c r="D69" s="17">
        <v>0.40763888888888888</v>
      </c>
      <c r="E69" s="1">
        <v>2.6</v>
      </c>
      <c r="F69" s="1" t="s">
        <v>32</v>
      </c>
      <c r="G69" s="1">
        <v>4.5</v>
      </c>
      <c r="H69" s="1">
        <v>1</v>
      </c>
      <c r="I69" s="1">
        <v>25.45</v>
      </c>
      <c r="J69" s="1">
        <v>19</v>
      </c>
      <c r="K69" s="1">
        <v>126</v>
      </c>
      <c r="L69" s="1">
        <v>35</v>
      </c>
      <c r="M69" s="1">
        <v>755.55</v>
      </c>
      <c r="N69" s="1">
        <v>10.9</v>
      </c>
      <c r="O69" s="1">
        <v>8.3000000000000007</v>
      </c>
      <c r="R69" s="4">
        <v>5.04</v>
      </c>
      <c r="S69" s="13">
        <f>ABS((R69/G69)*100)-100</f>
        <v>12.000000000000014</v>
      </c>
      <c r="T69" s="13">
        <f t="shared" si="2"/>
        <v>12.000000000000014</v>
      </c>
      <c r="U69" s="1" t="s">
        <v>19</v>
      </c>
    </row>
    <row r="70" spans="1:21" x14ac:dyDescent="0.45">
      <c r="A70" s="7">
        <v>4260</v>
      </c>
      <c r="B70" s="11">
        <v>44600</v>
      </c>
      <c r="C70" s="11" t="s">
        <v>22</v>
      </c>
      <c r="D70" s="17">
        <v>0.76458333333333339</v>
      </c>
      <c r="E70" s="1">
        <v>2.6</v>
      </c>
      <c r="F70" s="1" t="s">
        <v>32</v>
      </c>
      <c r="G70" s="1">
        <v>4.5</v>
      </c>
      <c r="H70" s="1">
        <v>1</v>
      </c>
      <c r="I70" s="1">
        <v>22.75</v>
      </c>
      <c r="J70" s="1">
        <v>9.1999999999999993</v>
      </c>
      <c r="K70" s="1">
        <v>123</v>
      </c>
      <c r="L70" s="1">
        <v>35</v>
      </c>
      <c r="M70" s="1">
        <v>741.07</v>
      </c>
      <c r="N70" s="1">
        <v>10</v>
      </c>
      <c r="O70" s="1">
        <v>8</v>
      </c>
      <c r="R70" s="4">
        <v>5.14</v>
      </c>
      <c r="S70" s="13">
        <f>ABS((R70/G70)*100)-100</f>
        <v>14.222222222222229</v>
      </c>
      <c r="T70" s="13">
        <f t="shared" si="2"/>
        <v>14.222222222222229</v>
      </c>
      <c r="U70" s="1" t="s">
        <v>19</v>
      </c>
    </row>
    <row r="71" spans="1:21" x14ac:dyDescent="0.45">
      <c r="A71" s="7">
        <v>4259</v>
      </c>
      <c r="B71" s="11">
        <v>44600</v>
      </c>
      <c r="C71" s="11" t="s">
        <v>22</v>
      </c>
      <c r="D71" s="17">
        <v>0.75486111111111109</v>
      </c>
      <c r="E71" s="1">
        <v>2.6</v>
      </c>
      <c r="F71" s="1" t="s">
        <v>32</v>
      </c>
      <c r="G71" s="1">
        <v>4.5</v>
      </c>
      <c r="H71" s="1">
        <v>1</v>
      </c>
      <c r="I71" s="1">
        <v>23.7</v>
      </c>
      <c r="J71" s="1">
        <v>13.7</v>
      </c>
      <c r="K71" s="1">
        <v>123</v>
      </c>
      <c r="L71" s="1">
        <v>35</v>
      </c>
      <c r="M71" s="1">
        <v>741.07</v>
      </c>
      <c r="N71" s="1">
        <v>10</v>
      </c>
      <c r="O71" s="1">
        <v>8</v>
      </c>
      <c r="R71" s="4">
        <v>5.17</v>
      </c>
      <c r="S71" s="13">
        <f>ABS((R71/G71)*100)-100</f>
        <v>14.888888888888886</v>
      </c>
      <c r="T71" s="13">
        <f t="shared" si="2"/>
        <v>14.888888888888886</v>
      </c>
      <c r="U71" s="1" t="s">
        <v>19</v>
      </c>
    </row>
    <row r="72" spans="1:21" x14ac:dyDescent="0.45">
      <c r="A72" s="7">
        <v>4258</v>
      </c>
      <c r="B72" s="11">
        <v>44600</v>
      </c>
      <c r="C72" s="11" t="s">
        <v>22</v>
      </c>
      <c r="D72" s="17">
        <v>0.69513888888888886</v>
      </c>
      <c r="E72" s="1">
        <v>2.6</v>
      </c>
      <c r="F72" s="1" t="s">
        <v>32</v>
      </c>
      <c r="G72" s="1">
        <v>4.5</v>
      </c>
      <c r="H72" s="1">
        <v>1</v>
      </c>
      <c r="I72" s="1">
        <v>21.9</v>
      </c>
      <c r="J72" s="1">
        <v>13.5</v>
      </c>
      <c r="K72" s="1">
        <v>126</v>
      </c>
      <c r="L72" s="1">
        <v>35</v>
      </c>
      <c r="M72" s="1">
        <v>741.07</v>
      </c>
      <c r="N72" s="1">
        <v>10</v>
      </c>
      <c r="O72" s="1">
        <v>8</v>
      </c>
      <c r="R72" s="4">
        <v>5.04</v>
      </c>
      <c r="S72" s="13">
        <f>ABS((R72/G72)*100)-100</f>
        <v>12.000000000000014</v>
      </c>
      <c r="T72" s="13">
        <f t="shared" si="2"/>
        <v>12.000000000000014</v>
      </c>
      <c r="U72" s="1" t="s">
        <v>19</v>
      </c>
    </row>
    <row r="73" spans="1:21" x14ac:dyDescent="0.45">
      <c r="A73" s="7">
        <v>4257</v>
      </c>
      <c r="B73" s="11">
        <v>44600</v>
      </c>
      <c r="C73" s="11" t="s">
        <v>22</v>
      </c>
      <c r="D73" s="17">
        <v>0.66319444444444442</v>
      </c>
      <c r="E73" s="1">
        <v>2.6</v>
      </c>
      <c r="F73" s="1" t="s">
        <v>32</v>
      </c>
      <c r="G73" s="1">
        <v>4.5</v>
      </c>
      <c r="H73" s="1">
        <v>1</v>
      </c>
      <c r="I73" s="1">
        <v>21.45</v>
      </c>
      <c r="J73" s="1">
        <v>9.5</v>
      </c>
      <c r="K73" s="1">
        <v>126</v>
      </c>
      <c r="L73" s="1">
        <v>35</v>
      </c>
      <c r="M73" s="1">
        <v>742.11</v>
      </c>
      <c r="N73" s="1">
        <v>10</v>
      </c>
      <c r="O73" s="1">
        <v>8</v>
      </c>
      <c r="R73" s="4">
        <v>5</v>
      </c>
      <c r="S73" s="13">
        <f>ABS((R73/G73)*100)-100</f>
        <v>11.111111111111114</v>
      </c>
      <c r="T73" s="13">
        <f t="shared" si="2"/>
        <v>11.111111111111114</v>
      </c>
      <c r="U73" s="1" t="s">
        <v>19</v>
      </c>
    </row>
    <row r="74" spans="1:21" x14ac:dyDescent="0.45">
      <c r="A74" s="7">
        <v>4256</v>
      </c>
      <c r="B74" s="11">
        <v>44600</v>
      </c>
      <c r="C74" s="11" t="s">
        <v>22</v>
      </c>
      <c r="D74" s="17">
        <v>0.65208333333333335</v>
      </c>
      <c r="E74" s="1">
        <v>2.6</v>
      </c>
      <c r="F74" s="1" t="s">
        <v>32</v>
      </c>
      <c r="G74" s="1">
        <v>4.5</v>
      </c>
      <c r="H74" s="1">
        <v>1</v>
      </c>
      <c r="I74" s="1">
        <v>22.4</v>
      </c>
      <c r="J74" s="1">
        <v>12.8</v>
      </c>
      <c r="K74" s="1">
        <v>124</v>
      </c>
      <c r="L74" s="1">
        <v>35</v>
      </c>
      <c r="M74" s="1">
        <v>742.11</v>
      </c>
      <c r="N74" s="1">
        <v>10</v>
      </c>
      <c r="O74" s="1">
        <v>8</v>
      </c>
      <c r="R74" s="4">
        <v>5.0999999999999996</v>
      </c>
      <c r="S74" s="13">
        <f>ABS((R74/G74)*100)-100</f>
        <v>13.333333333333329</v>
      </c>
      <c r="T74" s="13">
        <f t="shared" si="2"/>
        <v>13.333333333333329</v>
      </c>
      <c r="U74" s="1" t="s">
        <v>19</v>
      </c>
    </row>
    <row r="75" spans="1:21" x14ac:dyDescent="0.45">
      <c r="A75" s="7">
        <v>4255</v>
      </c>
      <c r="B75" s="11">
        <v>44600</v>
      </c>
      <c r="C75" s="11" t="s">
        <v>22</v>
      </c>
      <c r="D75" s="17">
        <v>0.6333333333333333</v>
      </c>
      <c r="E75" s="1">
        <v>2.6</v>
      </c>
      <c r="F75" s="1" t="s">
        <v>32</v>
      </c>
      <c r="G75" s="1">
        <v>4.5</v>
      </c>
      <c r="H75" s="1">
        <v>1</v>
      </c>
      <c r="I75" s="1">
        <v>22.85</v>
      </c>
      <c r="J75" s="1">
        <v>9.1</v>
      </c>
      <c r="K75" s="1">
        <v>123</v>
      </c>
      <c r="L75" s="1">
        <v>35</v>
      </c>
      <c r="M75" s="1">
        <v>742.11</v>
      </c>
      <c r="N75" s="1">
        <v>10</v>
      </c>
      <c r="O75" s="1">
        <v>8</v>
      </c>
      <c r="R75" s="4">
        <v>5.17</v>
      </c>
      <c r="S75" s="13">
        <f>ABS((R75/G75)*100)-100</f>
        <v>14.888888888888886</v>
      </c>
      <c r="T75" s="13">
        <f t="shared" si="2"/>
        <v>14.888888888888886</v>
      </c>
      <c r="U75" s="1" t="s">
        <v>19</v>
      </c>
    </row>
    <row r="76" spans="1:21" x14ac:dyDescent="0.45">
      <c r="A76" s="7">
        <v>4254</v>
      </c>
      <c r="B76" s="11">
        <v>44600</v>
      </c>
      <c r="C76" s="11" t="s">
        <v>22</v>
      </c>
      <c r="D76" s="17">
        <v>0.62430555555555556</v>
      </c>
      <c r="E76" s="1">
        <v>2.6</v>
      </c>
      <c r="F76" s="1" t="s">
        <v>32</v>
      </c>
      <c r="G76" s="1">
        <v>4.5</v>
      </c>
      <c r="H76" s="1">
        <v>1</v>
      </c>
      <c r="I76" s="1">
        <v>24</v>
      </c>
      <c r="J76" s="1">
        <v>14.6</v>
      </c>
      <c r="K76" s="1">
        <v>122</v>
      </c>
      <c r="L76" s="1">
        <v>35</v>
      </c>
      <c r="M76" s="1">
        <v>742.11</v>
      </c>
      <c r="N76" s="1">
        <v>10</v>
      </c>
      <c r="O76" s="1">
        <v>8</v>
      </c>
      <c r="R76" s="4">
        <v>5.26</v>
      </c>
      <c r="S76" s="13">
        <f>ABS((R76/G76)*100)-100</f>
        <v>16.888888888888886</v>
      </c>
      <c r="T76" s="13">
        <f t="shared" si="2"/>
        <v>16.888888888888886</v>
      </c>
      <c r="U76" s="1" t="s">
        <v>19</v>
      </c>
    </row>
    <row r="77" spans="1:21" x14ac:dyDescent="0.45">
      <c r="A77" s="7">
        <v>4253</v>
      </c>
      <c r="B77" s="11">
        <v>44600</v>
      </c>
      <c r="C77" s="11" t="s">
        <v>22</v>
      </c>
      <c r="D77" s="17">
        <v>0.59583333333333333</v>
      </c>
      <c r="E77" s="1">
        <v>2.6</v>
      </c>
      <c r="F77" s="1" t="s">
        <v>32</v>
      </c>
      <c r="G77" s="1">
        <v>4.5</v>
      </c>
      <c r="H77" s="1">
        <v>1</v>
      </c>
      <c r="I77" s="1">
        <v>24</v>
      </c>
      <c r="J77" s="1">
        <v>15.5</v>
      </c>
      <c r="K77" s="1">
        <v>122</v>
      </c>
      <c r="L77" s="1">
        <v>35</v>
      </c>
      <c r="M77" s="1">
        <v>742.11</v>
      </c>
      <c r="N77" s="1">
        <v>10</v>
      </c>
      <c r="O77" s="1">
        <v>8</v>
      </c>
      <c r="R77" s="4">
        <v>5.25</v>
      </c>
      <c r="S77" s="13">
        <f>ABS((R77/G77)*100)-100</f>
        <v>16.666666666666671</v>
      </c>
      <c r="T77" s="13">
        <f t="shared" si="2"/>
        <v>16.666666666666671</v>
      </c>
      <c r="U77" s="1" t="s">
        <v>19</v>
      </c>
    </row>
    <row r="78" spans="1:21" x14ac:dyDescent="0.45">
      <c r="A78" s="7">
        <v>4252</v>
      </c>
      <c r="B78" s="11">
        <v>44600</v>
      </c>
      <c r="C78" s="11" t="s">
        <v>22</v>
      </c>
      <c r="D78" s="17">
        <v>0.53125</v>
      </c>
      <c r="E78" s="1">
        <v>2.6</v>
      </c>
      <c r="F78" s="1" t="s">
        <v>32</v>
      </c>
      <c r="G78" s="1">
        <v>4.5</v>
      </c>
      <c r="H78" s="1">
        <v>1</v>
      </c>
      <c r="I78" s="1">
        <v>21.95</v>
      </c>
      <c r="J78" s="1">
        <v>10.199999999999999</v>
      </c>
      <c r="K78" s="1">
        <v>124</v>
      </c>
      <c r="L78" s="1">
        <v>35</v>
      </c>
      <c r="M78" s="1">
        <v>744.69</v>
      </c>
      <c r="N78" s="1">
        <v>10</v>
      </c>
      <c r="O78" s="1">
        <v>8</v>
      </c>
      <c r="R78" s="4">
        <v>5.17</v>
      </c>
      <c r="S78" s="13">
        <f>ABS((R78/G78)*100)-100</f>
        <v>14.888888888888886</v>
      </c>
      <c r="T78" s="13">
        <f t="shared" si="2"/>
        <v>14.888888888888886</v>
      </c>
      <c r="U78" s="1" t="s">
        <v>19</v>
      </c>
    </row>
    <row r="79" spans="1:21" x14ac:dyDescent="0.45">
      <c r="A79" s="7">
        <v>4251</v>
      </c>
      <c r="B79" s="11">
        <v>44600</v>
      </c>
      <c r="C79" s="11" t="s">
        <v>22</v>
      </c>
      <c r="D79" s="17">
        <v>0.52083333333333337</v>
      </c>
      <c r="E79" s="1">
        <v>2.6</v>
      </c>
      <c r="F79" s="1" t="s">
        <v>32</v>
      </c>
      <c r="G79" s="1">
        <v>4.5</v>
      </c>
      <c r="H79" s="1">
        <v>1</v>
      </c>
      <c r="I79" s="1">
        <v>22.82</v>
      </c>
      <c r="J79" s="1">
        <v>10</v>
      </c>
      <c r="K79" s="1">
        <v>122</v>
      </c>
      <c r="L79" s="1">
        <v>35</v>
      </c>
      <c r="M79" s="1">
        <v>744.69</v>
      </c>
      <c r="N79" s="1">
        <v>10</v>
      </c>
      <c r="O79" s="1">
        <v>8</v>
      </c>
      <c r="R79" s="4">
        <v>5.19</v>
      </c>
      <c r="S79" s="13">
        <f>ABS((R79/G79)*100)-100</f>
        <v>15.333333333333329</v>
      </c>
      <c r="T79" s="13">
        <f t="shared" si="2"/>
        <v>15.333333333333329</v>
      </c>
      <c r="U79" s="1" t="s">
        <v>19</v>
      </c>
    </row>
    <row r="80" spans="1:21" x14ac:dyDescent="0.45">
      <c r="A80" s="7">
        <v>4250</v>
      </c>
      <c r="B80" s="11">
        <v>44600</v>
      </c>
      <c r="C80" s="11" t="s">
        <v>22</v>
      </c>
      <c r="D80" s="17">
        <v>0.51180555555555551</v>
      </c>
      <c r="E80" s="1">
        <v>2.6</v>
      </c>
      <c r="F80" s="1" t="s">
        <v>32</v>
      </c>
      <c r="G80" s="1">
        <v>4.5</v>
      </c>
      <c r="H80" s="1">
        <v>1</v>
      </c>
      <c r="I80" s="1">
        <v>23.9</v>
      </c>
      <c r="J80" s="1">
        <v>12.8</v>
      </c>
      <c r="K80" s="1">
        <v>121</v>
      </c>
      <c r="L80" s="1">
        <v>35</v>
      </c>
      <c r="M80" s="1">
        <v>744.69</v>
      </c>
      <c r="N80" s="1">
        <v>10</v>
      </c>
      <c r="O80" s="1">
        <v>8</v>
      </c>
      <c r="R80" s="4">
        <v>5.25</v>
      </c>
      <c r="S80" s="13">
        <f>ABS((R80/G80)*100)-100</f>
        <v>16.666666666666671</v>
      </c>
      <c r="T80" s="13">
        <f t="shared" si="2"/>
        <v>16.666666666666671</v>
      </c>
      <c r="U80" s="1" t="s">
        <v>19</v>
      </c>
    </row>
    <row r="81" spans="1:21" x14ac:dyDescent="0.45">
      <c r="A81" s="7">
        <v>4249</v>
      </c>
      <c r="B81" s="11">
        <v>44600</v>
      </c>
      <c r="C81" s="11" t="s">
        <v>22</v>
      </c>
      <c r="D81" s="17">
        <v>0.5</v>
      </c>
      <c r="E81" s="1">
        <v>2.6</v>
      </c>
      <c r="F81" s="1" t="s">
        <v>32</v>
      </c>
      <c r="G81" s="1">
        <v>4.5</v>
      </c>
      <c r="H81" s="1">
        <v>1</v>
      </c>
      <c r="I81" s="1">
        <v>24.8</v>
      </c>
      <c r="J81" s="1">
        <v>14</v>
      </c>
      <c r="K81" s="1">
        <v>120</v>
      </c>
      <c r="L81" s="1">
        <v>35</v>
      </c>
      <c r="M81" s="1">
        <v>744.69</v>
      </c>
      <c r="N81" s="1">
        <v>10</v>
      </c>
      <c r="O81" s="1">
        <v>8</v>
      </c>
      <c r="R81" s="4">
        <v>5.31</v>
      </c>
      <c r="S81" s="13">
        <f>ABS((R81/G81)*100)-100</f>
        <v>18</v>
      </c>
      <c r="T81" s="13">
        <f t="shared" si="2"/>
        <v>18</v>
      </c>
      <c r="U81" s="1" t="s">
        <v>19</v>
      </c>
    </row>
    <row r="82" spans="1:21" x14ac:dyDescent="0.45">
      <c r="A82" s="7">
        <v>4248</v>
      </c>
      <c r="B82" s="11">
        <v>44600</v>
      </c>
      <c r="C82" s="11" t="s">
        <v>22</v>
      </c>
      <c r="D82" s="17">
        <v>0.44097222222222227</v>
      </c>
      <c r="E82" s="1">
        <v>2.6</v>
      </c>
      <c r="F82" s="1" t="s">
        <v>32</v>
      </c>
      <c r="G82" s="1">
        <v>4.5</v>
      </c>
      <c r="H82" s="1">
        <v>1</v>
      </c>
      <c r="I82" s="1">
        <v>23.8</v>
      </c>
      <c r="J82" s="1">
        <v>12.3</v>
      </c>
      <c r="K82" s="1">
        <v>118</v>
      </c>
      <c r="L82" s="1">
        <v>35</v>
      </c>
      <c r="M82" s="1">
        <v>744.69</v>
      </c>
      <c r="N82" s="1">
        <v>10</v>
      </c>
      <c r="O82" s="1">
        <v>8</v>
      </c>
      <c r="R82" s="4">
        <v>5.28</v>
      </c>
      <c r="S82" s="13">
        <f>ABS((R82/G82)*100)-100</f>
        <v>17.333333333333329</v>
      </c>
      <c r="T82" s="13">
        <f t="shared" si="2"/>
        <v>17.333333333333329</v>
      </c>
      <c r="U82" s="1" t="s">
        <v>19</v>
      </c>
    </row>
    <row r="83" spans="1:21" x14ac:dyDescent="0.45">
      <c r="A83" s="7">
        <v>4247</v>
      </c>
      <c r="B83" s="11">
        <v>44600</v>
      </c>
      <c r="C83" s="11" t="s">
        <v>22</v>
      </c>
      <c r="D83" s="17">
        <v>0.43263888888888885</v>
      </c>
      <c r="E83" s="1">
        <v>2.6</v>
      </c>
      <c r="F83" s="1" t="s">
        <v>32</v>
      </c>
      <c r="G83" s="1">
        <v>4.5</v>
      </c>
      <c r="H83" s="1">
        <v>1</v>
      </c>
      <c r="I83" s="1">
        <v>25.45</v>
      </c>
      <c r="J83" s="1">
        <v>20.100000000000001</v>
      </c>
      <c r="K83" s="1">
        <v>115</v>
      </c>
      <c r="L83" s="1">
        <v>35</v>
      </c>
      <c r="M83" s="1">
        <v>744.69</v>
      </c>
      <c r="N83" s="1">
        <v>10</v>
      </c>
      <c r="O83" s="1">
        <v>8</v>
      </c>
      <c r="R83" s="4">
        <v>5.35</v>
      </c>
      <c r="S83" s="13">
        <f>ABS((R83/G83)*100)-100</f>
        <v>18.888888888888886</v>
      </c>
      <c r="T83" s="13">
        <f t="shared" si="2"/>
        <v>18.888888888888886</v>
      </c>
      <c r="U83" s="1" t="s">
        <v>19</v>
      </c>
    </row>
    <row r="84" spans="1:21" x14ac:dyDescent="0.45">
      <c r="A84" s="7">
        <v>4246</v>
      </c>
      <c r="B84" s="8">
        <v>44568</v>
      </c>
      <c r="C84" s="11" t="s">
        <v>26</v>
      </c>
      <c r="D84" s="17">
        <v>0.7270833333333333</v>
      </c>
      <c r="E84" s="1">
        <v>2.6</v>
      </c>
      <c r="F84" s="1" t="s">
        <v>32</v>
      </c>
      <c r="G84" s="1">
        <v>4.5</v>
      </c>
      <c r="H84" s="1">
        <v>1</v>
      </c>
      <c r="I84" s="1">
        <v>25.6</v>
      </c>
      <c r="J84" s="1">
        <v>16.600000000000001</v>
      </c>
      <c r="K84" s="1">
        <v>123</v>
      </c>
      <c r="L84" s="1">
        <v>35</v>
      </c>
      <c r="M84" s="1">
        <v>754</v>
      </c>
      <c r="N84" s="1">
        <v>10.4</v>
      </c>
      <c r="O84" s="1">
        <v>7.8</v>
      </c>
      <c r="R84" s="4">
        <v>5.14</v>
      </c>
      <c r="S84" s="13">
        <f>ABS((R84/G84)*100)-100</f>
        <v>14.222222222222229</v>
      </c>
      <c r="T84" s="13">
        <f t="shared" si="2"/>
        <v>14.222222222222229</v>
      </c>
      <c r="U84" s="1" t="s">
        <v>19</v>
      </c>
    </row>
    <row r="85" spans="1:21" x14ac:dyDescent="0.45">
      <c r="A85" s="7">
        <v>4245</v>
      </c>
      <c r="B85" s="8">
        <v>44568</v>
      </c>
      <c r="C85" s="11" t="s">
        <v>26</v>
      </c>
      <c r="D85" s="17">
        <v>0.71250000000000002</v>
      </c>
      <c r="E85" s="1">
        <v>2.6</v>
      </c>
      <c r="F85" s="1" t="s">
        <v>32</v>
      </c>
      <c r="G85" s="1">
        <v>4.5</v>
      </c>
      <c r="H85" s="1">
        <v>1</v>
      </c>
      <c r="I85" s="1">
        <v>27.25</v>
      </c>
      <c r="J85" s="1">
        <v>17.5</v>
      </c>
      <c r="K85" s="1">
        <v>121</v>
      </c>
      <c r="L85" s="1">
        <v>35</v>
      </c>
      <c r="M85" s="1">
        <v>754</v>
      </c>
      <c r="N85" s="1">
        <v>10.4</v>
      </c>
      <c r="O85" s="1">
        <v>7.8</v>
      </c>
      <c r="R85" s="4">
        <v>5.27</v>
      </c>
      <c r="S85" s="13">
        <f>ABS((R85/G85)*100)-100</f>
        <v>17.1111111111111</v>
      </c>
      <c r="T85" s="13">
        <f t="shared" si="2"/>
        <v>17.1111111111111</v>
      </c>
      <c r="U85" s="1" t="s">
        <v>19</v>
      </c>
    </row>
    <row r="86" spans="1:21" x14ac:dyDescent="0.45">
      <c r="A86" s="7">
        <v>4244</v>
      </c>
      <c r="B86" s="8">
        <v>44568</v>
      </c>
      <c r="C86" s="11" t="s">
        <v>26</v>
      </c>
      <c r="D86" s="17">
        <v>0.70000000000000007</v>
      </c>
      <c r="E86" s="1">
        <v>2.6</v>
      </c>
      <c r="F86" s="1" t="s">
        <v>32</v>
      </c>
      <c r="G86" s="1">
        <v>4.5</v>
      </c>
      <c r="H86" s="1">
        <v>1</v>
      </c>
      <c r="I86" s="1">
        <v>28.95</v>
      </c>
      <c r="J86" s="1">
        <v>21.5</v>
      </c>
      <c r="K86" s="1">
        <v>120</v>
      </c>
      <c r="L86" s="1">
        <v>35</v>
      </c>
      <c r="M86" s="1">
        <v>754</v>
      </c>
      <c r="N86" s="1">
        <v>10.4</v>
      </c>
      <c r="O86" s="1">
        <v>7.8</v>
      </c>
      <c r="R86" s="4">
        <v>5.32</v>
      </c>
      <c r="S86" s="13">
        <f>ABS((R86/G86)*100)-100</f>
        <v>18.222222222222229</v>
      </c>
      <c r="T86" s="13">
        <f t="shared" si="2"/>
        <v>18.222222222222229</v>
      </c>
      <c r="U86" s="1" t="s">
        <v>19</v>
      </c>
    </row>
    <row r="87" spans="1:21" x14ac:dyDescent="0.45">
      <c r="A87" s="7">
        <v>4243</v>
      </c>
      <c r="B87" s="8">
        <v>44568</v>
      </c>
      <c r="C87" s="11" t="s">
        <v>26</v>
      </c>
      <c r="D87" s="17">
        <v>0.44236111111111115</v>
      </c>
      <c r="E87" s="1">
        <v>2.6</v>
      </c>
      <c r="F87" s="1" t="s">
        <v>32</v>
      </c>
      <c r="G87" s="1">
        <v>4.5</v>
      </c>
      <c r="H87" s="1">
        <v>1</v>
      </c>
      <c r="I87" s="1">
        <v>20.6</v>
      </c>
      <c r="J87" s="1">
        <v>22.5</v>
      </c>
      <c r="K87" s="1">
        <v>123</v>
      </c>
      <c r="L87" s="1">
        <v>35</v>
      </c>
      <c r="M87" s="1">
        <v>754</v>
      </c>
      <c r="N87" s="1">
        <v>10.4</v>
      </c>
      <c r="O87" s="1">
        <v>7.8</v>
      </c>
      <c r="R87" s="4">
        <v>5.0599999999999996</v>
      </c>
      <c r="S87" s="13">
        <f>ABS((R87/G87)*100)-100</f>
        <v>12.444444444444429</v>
      </c>
      <c r="T87" s="13">
        <f t="shared" si="2"/>
        <v>12.444444444444429</v>
      </c>
      <c r="U87" s="1" t="s">
        <v>19</v>
      </c>
    </row>
    <row r="88" spans="1:21" x14ac:dyDescent="0.45">
      <c r="A88" s="7">
        <v>4241</v>
      </c>
      <c r="B88" s="8">
        <v>44564</v>
      </c>
      <c r="C88" s="11" t="s">
        <v>26</v>
      </c>
      <c r="D88" s="17">
        <v>0.5756944444444444</v>
      </c>
      <c r="E88" s="1">
        <v>2.6</v>
      </c>
      <c r="F88" s="1" t="s">
        <v>32</v>
      </c>
      <c r="G88" s="1">
        <v>4.5</v>
      </c>
      <c r="H88" s="1">
        <v>1</v>
      </c>
      <c r="I88" s="1">
        <v>22.95</v>
      </c>
      <c r="J88" s="1">
        <v>10.8</v>
      </c>
      <c r="K88" s="1">
        <v>123</v>
      </c>
      <c r="L88" s="1">
        <v>35</v>
      </c>
      <c r="M88" s="1">
        <v>751.42</v>
      </c>
      <c r="N88" s="1">
        <v>10</v>
      </c>
      <c r="O88" s="1">
        <v>8.61</v>
      </c>
      <c r="R88" s="4">
        <v>5.13</v>
      </c>
      <c r="S88" s="13">
        <f>ABS((R88/G88)*100)-100</f>
        <v>13.999999999999986</v>
      </c>
      <c r="T88" s="13">
        <f t="shared" si="2"/>
        <v>13.999999999999986</v>
      </c>
      <c r="U88" s="1" t="s">
        <v>19</v>
      </c>
    </row>
    <row r="89" spans="1:21" x14ac:dyDescent="0.45">
      <c r="A89" s="7">
        <v>4240</v>
      </c>
      <c r="B89" s="8">
        <v>44564</v>
      </c>
      <c r="C89" s="11" t="s">
        <v>26</v>
      </c>
      <c r="D89" s="17">
        <v>0.4597222222222222</v>
      </c>
      <c r="E89" s="1">
        <v>2.6</v>
      </c>
      <c r="F89" s="1" t="s">
        <v>32</v>
      </c>
      <c r="G89" s="1">
        <v>4.5</v>
      </c>
      <c r="H89" s="1">
        <v>1</v>
      </c>
      <c r="I89" s="1">
        <v>25.3</v>
      </c>
      <c r="J89" s="1">
        <v>20.3</v>
      </c>
      <c r="K89" s="1">
        <v>114</v>
      </c>
      <c r="L89" s="1">
        <v>35</v>
      </c>
      <c r="M89" s="1">
        <v>750.9</v>
      </c>
      <c r="N89" s="1">
        <v>10</v>
      </c>
      <c r="O89" s="1">
        <v>8.61</v>
      </c>
      <c r="R89" s="4">
        <v>5.26</v>
      </c>
      <c r="S89" s="13">
        <f>ABS((R89/G89)*100)-100</f>
        <v>16.888888888888886</v>
      </c>
      <c r="T89" s="13">
        <f t="shared" si="2"/>
        <v>16.888888888888886</v>
      </c>
      <c r="U89" s="1" t="s">
        <v>19</v>
      </c>
    </row>
    <row r="90" spans="1:21" x14ac:dyDescent="0.45">
      <c r="A90" s="7">
        <v>4239</v>
      </c>
      <c r="B90" s="8">
        <v>44561</v>
      </c>
      <c r="C90" s="11" t="s">
        <v>27</v>
      </c>
      <c r="D90" s="17">
        <v>0.36736111111111108</v>
      </c>
      <c r="E90" s="1">
        <v>2.6</v>
      </c>
      <c r="F90" s="1" t="s">
        <v>32</v>
      </c>
      <c r="G90" s="1">
        <v>4.5</v>
      </c>
      <c r="H90" s="1">
        <v>1</v>
      </c>
      <c r="I90" s="1">
        <v>27.4</v>
      </c>
      <c r="J90" s="1">
        <v>21.5</v>
      </c>
      <c r="K90" s="1">
        <v>114</v>
      </c>
      <c r="L90" s="1">
        <v>35</v>
      </c>
      <c r="M90" s="1">
        <v>748.83</v>
      </c>
      <c r="N90" s="1">
        <v>10</v>
      </c>
      <c r="O90" s="1">
        <v>8.61</v>
      </c>
      <c r="R90" s="4">
        <v>5.44</v>
      </c>
      <c r="S90" s="13">
        <f>ABS((R90/G90)*100)-100</f>
        <v>20.888888888888886</v>
      </c>
      <c r="T90" s="13">
        <f t="shared" si="2"/>
        <v>20.888888888888886</v>
      </c>
      <c r="U90" s="1" t="s">
        <v>19</v>
      </c>
    </row>
    <row r="91" spans="1:21" x14ac:dyDescent="0.45">
      <c r="A91" s="7">
        <v>4238</v>
      </c>
      <c r="B91" s="8">
        <v>44559</v>
      </c>
      <c r="C91" s="11" t="s">
        <v>27</v>
      </c>
      <c r="D91" s="17">
        <v>0.52916666666666667</v>
      </c>
      <c r="E91" s="1">
        <v>2.6</v>
      </c>
      <c r="F91" s="1" t="s">
        <v>32</v>
      </c>
      <c r="G91" s="1">
        <v>4.5</v>
      </c>
      <c r="H91" s="1">
        <v>1</v>
      </c>
      <c r="I91" s="1">
        <v>25.35</v>
      </c>
      <c r="J91" s="1">
        <v>22.8</v>
      </c>
      <c r="K91" s="1">
        <v>113</v>
      </c>
      <c r="L91" s="1">
        <v>35</v>
      </c>
      <c r="M91" s="1">
        <v>752.45</v>
      </c>
      <c r="N91" s="1">
        <v>10</v>
      </c>
      <c r="O91" s="1">
        <v>8.61</v>
      </c>
      <c r="R91" s="4">
        <v>5.26</v>
      </c>
      <c r="S91" s="13">
        <f>ABS((R91/G91)*100)-100</f>
        <v>16.888888888888886</v>
      </c>
      <c r="T91" s="13">
        <f t="shared" si="2"/>
        <v>16.888888888888886</v>
      </c>
      <c r="U91" s="1" t="s">
        <v>19</v>
      </c>
    </row>
    <row r="92" spans="1:21" x14ac:dyDescent="0.45">
      <c r="A92" s="7">
        <v>4237</v>
      </c>
      <c r="B92" s="8">
        <v>44558</v>
      </c>
      <c r="C92" s="11" t="s">
        <v>27</v>
      </c>
      <c r="D92" s="17">
        <v>0.58611111111111114</v>
      </c>
      <c r="E92" s="1">
        <v>2.6</v>
      </c>
      <c r="F92" s="1" t="s">
        <v>32</v>
      </c>
      <c r="G92" s="1">
        <v>4.5</v>
      </c>
      <c r="H92" s="1">
        <v>1</v>
      </c>
      <c r="I92" s="1">
        <v>20.78</v>
      </c>
      <c r="J92" s="1">
        <v>17.5</v>
      </c>
      <c r="K92" s="1">
        <v>120</v>
      </c>
      <c r="L92" s="1">
        <v>35</v>
      </c>
      <c r="M92" s="1">
        <v>759.69</v>
      </c>
      <c r="N92" s="1">
        <v>10</v>
      </c>
      <c r="O92" s="1">
        <v>8.61</v>
      </c>
      <c r="R92" s="4">
        <v>5.15</v>
      </c>
      <c r="S92" s="13">
        <f>ABS((R92/G92)*100)-100</f>
        <v>14.444444444444457</v>
      </c>
      <c r="T92" s="13">
        <f t="shared" si="2"/>
        <v>14.444444444444457</v>
      </c>
      <c r="U92" s="1" t="s">
        <v>19</v>
      </c>
    </row>
    <row r="93" spans="1:21" x14ac:dyDescent="0.45">
      <c r="A93" s="7">
        <v>4236</v>
      </c>
      <c r="B93" s="8">
        <v>44558</v>
      </c>
      <c r="C93" s="11" t="s">
        <v>27</v>
      </c>
      <c r="D93" s="17">
        <v>0.57152777777777775</v>
      </c>
      <c r="E93" s="1">
        <v>2.6</v>
      </c>
      <c r="F93" s="1" t="s">
        <v>32</v>
      </c>
      <c r="G93" s="1">
        <v>4.5</v>
      </c>
      <c r="H93" s="1">
        <v>1</v>
      </c>
      <c r="I93" s="1">
        <v>22.25</v>
      </c>
      <c r="J93" s="1">
        <v>17</v>
      </c>
      <c r="K93" s="1">
        <v>119</v>
      </c>
      <c r="L93" s="1">
        <v>35</v>
      </c>
      <c r="M93" s="1">
        <v>759.69</v>
      </c>
      <c r="N93" s="1">
        <v>10</v>
      </c>
      <c r="O93" s="1">
        <v>8.61</v>
      </c>
      <c r="R93" s="4">
        <v>5.19</v>
      </c>
      <c r="S93" s="13">
        <f>ABS((R93/G93)*100)-100</f>
        <v>15.333333333333329</v>
      </c>
      <c r="T93" s="13">
        <f t="shared" si="2"/>
        <v>15.333333333333329</v>
      </c>
      <c r="U93" s="1" t="s">
        <v>19</v>
      </c>
    </row>
    <row r="94" spans="1:21" x14ac:dyDescent="0.45">
      <c r="A94" s="7">
        <v>4235</v>
      </c>
      <c r="B94" s="8">
        <v>44558</v>
      </c>
      <c r="C94" s="11" t="s">
        <v>27</v>
      </c>
      <c r="D94" s="17">
        <v>0.5625</v>
      </c>
      <c r="E94" s="1">
        <v>2.6</v>
      </c>
      <c r="F94" s="1" t="s">
        <v>32</v>
      </c>
      <c r="G94" s="1">
        <v>4.5</v>
      </c>
      <c r="H94" s="1">
        <v>1</v>
      </c>
      <c r="I94" s="1">
        <v>23.75</v>
      </c>
      <c r="J94" s="1">
        <v>19.7</v>
      </c>
      <c r="K94" s="1">
        <v>117</v>
      </c>
      <c r="L94" s="1">
        <v>35</v>
      </c>
      <c r="M94" s="1">
        <v>759.69</v>
      </c>
      <c r="N94" s="1">
        <v>10</v>
      </c>
      <c r="O94" s="1">
        <v>8.61</v>
      </c>
      <c r="R94" s="4">
        <v>5.21</v>
      </c>
      <c r="S94" s="13">
        <f>ABS((R94/G94)*100)-100</f>
        <v>15.777777777777786</v>
      </c>
      <c r="T94" s="13">
        <f t="shared" si="2"/>
        <v>15.777777777777786</v>
      </c>
      <c r="U94" s="1" t="s">
        <v>19</v>
      </c>
    </row>
    <row r="95" spans="1:21" x14ac:dyDescent="0.45">
      <c r="A95" s="7">
        <v>4234</v>
      </c>
      <c r="B95" s="8">
        <v>44558</v>
      </c>
      <c r="C95" s="11" t="s">
        <v>27</v>
      </c>
      <c r="D95" s="17">
        <v>0.5444444444444444</v>
      </c>
      <c r="E95" s="1">
        <v>2.6</v>
      </c>
      <c r="F95" s="1" t="s">
        <v>32</v>
      </c>
      <c r="G95" s="1">
        <v>4.5</v>
      </c>
      <c r="H95" s="1">
        <v>1</v>
      </c>
      <c r="I95" s="1">
        <v>25.35</v>
      </c>
      <c r="J95" s="1">
        <v>23</v>
      </c>
      <c r="K95" s="1">
        <v>115</v>
      </c>
      <c r="L95" s="1">
        <v>35</v>
      </c>
      <c r="M95" s="1">
        <v>759.69</v>
      </c>
      <c r="N95" s="1">
        <v>10</v>
      </c>
      <c r="O95" s="1">
        <v>8.61</v>
      </c>
      <c r="R95" s="4">
        <v>5.25</v>
      </c>
      <c r="S95" s="13">
        <f>ABS((R95/G95)*100)-100</f>
        <v>16.666666666666671</v>
      </c>
      <c r="T95" s="13">
        <f t="shared" si="2"/>
        <v>16.666666666666671</v>
      </c>
      <c r="U95" s="1" t="s">
        <v>19</v>
      </c>
    </row>
    <row r="96" spans="1:21" x14ac:dyDescent="0.45">
      <c r="A96" s="7">
        <v>4233</v>
      </c>
      <c r="B96" s="8">
        <v>44554</v>
      </c>
      <c r="C96" s="11" t="s">
        <v>27</v>
      </c>
      <c r="D96" s="17">
        <v>0.71527777777777779</v>
      </c>
      <c r="E96" s="1">
        <v>2.6</v>
      </c>
      <c r="F96" s="1" t="s">
        <v>32</v>
      </c>
      <c r="G96" s="1">
        <v>4.5</v>
      </c>
      <c r="H96" s="1">
        <v>1</v>
      </c>
      <c r="I96" s="1">
        <v>24.25</v>
      </c>
      <c r="J96" s="1">
        <v>13.5</v>
      </c>
      <c r="K96" s="1">
        <v>119</v>
      </c>
      <c r="L96" s="1">
        <v>35</v>
      </c>
      <c r="M96" s="1">
        <v>757.62</v>
      </c>
      <c r="N96" s="1">
        <v>10</v>
      </c>
      <c r="O96" s="1">
        <v>8.61</v>
      </c>
      <c r="R96" s="4">
        <v>5.28</v>
      </c>
      <c r="S96" s="13">
        <f>ABS((R96/G96)*100)-100</f>
        <v>17.333333333333329</v>
      </c>
      <c r="T96" s="13">
        <f t="shared" si="2"/>
        <v>17.333333333333329</v>
      </c>
      <c r="U96" s="1" t="s">
        <v>19</v>
      </c>
    </row>
    <row r="97" spans="1:21" x14ac:dyDescent="0.45">
      <c r="A97" s="7">
        <v>4232</v>
      </c>
      <c r="B97" s="8">
        <v>44554</v>
      </c>
      <c r="C97" s="11" t="s">
        <v>27</v>
      </c>
      <c r="D97" s="17">
        <v>0.68263888888888891</v>
      </c>
      <c r="E97" s="1">
        <v>2.6</v>
      </c>
      <c r="F97" s="1" t="s">
        <v>32</v>
      </c>
      <c r="G97" s="1">
        <v>4.5</v>
      </c>
      <c r="H97" s="1">
        <v>1</v>
      </c>
      <c r="I97" s="1">
        <v>25.75</v>
      </c>
      <c r="J97" s="1">
        <v>15</v>
      </c>
      <c r="K97" s="1">
        <v>116</v>
      </c>
      <c r="L97" s="1">
        <v>35</v>
      </c>
      <c r="M97" s="1">
        <v>757.62</v>
      </c>
      <c r="N97" s="1">
        <v>10</v>
      </c>
      <c r="O97" s="1">
        <v>8.61</v>
      </c>
      <c r="R97" s="4">
        <v>5.48</v>
      </c>
      <c r="S97" s="13">
        <f>ABS((R97/G97)*100)-100</f>
        <v>21.777777777777786</v>
      </c>
      <c r="T97" s="13">
        <f t="shared" si="2"/>
        <v>21.777777777777786</v>
      </c>
      <c r="U97" s="1" t="s">
        <v>19</v>
      </c>
    </row>
    <row r="98" spans="1:21" x14ac:dyDescent="0.45">
      <c r="A98" s="7">
        <v>4231</v>
      </c>
      <c r="B98" s="8">
        <v>44554</v>
      </c>
      <c r="C98" s="11" t="s">
        <v>27</v>
      </c>
      <c r="D98" s="17">
        <v>0.65902777777777777</v>
      </c>
      <c r="E98" s="1">
        <v>2.6</v>
      </c>
      <c r="F98" s="1" t="s">
        <v>32</v>
      </c>
      <c r="G98" s="1">
        <v>4.5</v>
      </c>
      <c r="H98" s="1">
        <v>1</v>
      </c>
      <c r="I98" s="1">
        <v>26.15</v>
      </c>
      <c r="J98" s="1">
        <v>14</v>
      </c>
      <c r="K98" s="1">
        <v>114</v>
      </c>
      <c r="L98" s="1">
        <v>35</v>
      </c>
      <c r="M98" s="1">
        <v>757.62</v>
      </c>
      <c r="N98" s="1">
        <v>10</v>
      </c>
      <c r="O98" s="1">
        <v>8.61</v>
      </c>
      <c r="R98" s="4">
        <v>5.4</v>
      </c>
      <c r="S98" s="13">
        <f>ABS((R98/G98)*100)-100</f>
        <v>20.000000000000014</v>
      </c>
      <c r="T98" s="13">
        <f t="shared" si="2"/>
        <v>20.000000000000014</v>
      </c>
      <c r="U98" s="1" t="s">
        <v>19</v>
      </c>
    </row>
    <row r="99" spans="1:21" x14ac:dyDescent="0.45">
      <c r="A99" s="7">
        <v>4230</v>
      </c>
      <c r="B99" s="8">
        <v>44554</v>
      </c>
      <c r="C99" s="11" t="s">
        <v>27</v>
      </c>
      <c r="D99" s="17">
        <v>0.64722222222222225</v>
      </c>
      <c r="E99" s="1">
        <v>2.6</v>
      </c>
      <c r="F99" s="1" t="s">
        <v>32</v>
      </c>
      <c r="G99" s="1">
        <v>4.5</v>
      </c>
      <c r="H99" s="1">
        <v>1</v>
      </c>
      <c r="I99" s="1">
        <v>27.4</v>
      </c>
      <c r="J99" s="1">
        <v>18.5</v>
      </c>
      <c r="K99" s="1">
        <v>112</v>
      </c>
      <c r="L99" s="1">
        <v>35</v>
      </c>
      <c r="M99" s="1">
        <v>757.62</v>
      </c>
      <c r="N99" s="1">
        <v>10</v>
      </c>
      <c r="O99" s="1">
        <v>8.61</v>
      </c>
      <c r="R99" s="4">
        <v>5.4</v>
      </c>
      <c r="S99" s="13">
        <f>ABS((R99/G99)*100)-100</f>
        <v>20.000000000000014</v>
      </c>
      <c r="T99" s="13">
        <f t="shared" si="2"/>
        <v>20.000000000000014</v>
      </c>
      <c r="U99" s="1" t="s">
        <v>19</v>
      </c>
    </row>
    <row r="100" spans="1:21" x14ac:dyDescent="0.45">
      <c r="A100" s="7">
        <v>4223</v>
      </c>
      <c r="B100" s="8">
        <v>44428</v>
      </c>
      <c r="C100" s="11" t="s">
        <v>28</v>
      </c>
      <c r="D100" s="17">
        <v>0.70972222222222225</v>
      </c>
      <c r="E100" s="1">
        <v>2.9</v>
      </c>
      <c r="F100" s="1" t="s">
        <v>31</v>
      </c>
      <c r="G100" s="1">
        <v>5.0999999999999996</v>
      </c>
      <c r="H100" s="1">
        <v>2</v>
      </c>
      <c r="I100" s="1">
        <v>27.1</v>
      </c>
      <c r="J100" s="1">
        <v>24.7</v>
      </c>
      <c r="K100" s="1">
        <v>117</v>
      </c>
      <c r="L100" s="1">
        <v>35</v>
      </c>
      <c r="M100" s="1">
        <v>750.17</v>
      </c>
      <c r="N100" s="1">
        <v>10.3</v>
      </c>
      <c r="O100" s="1">
        <v>7.5</v>
      </c>
      <c r="R100" s="4">
        <v>5.39</v>
      </c>
      <c r="S100" s="13">
        <f>ABS((R100/G100)*100)-100</f>
        <v>5.6862745098039227</v>
      </c>
      <c r="T100" s="13">
        <f>ABS(S100)</f>
        <v>5.6862745098039227</v>
      </c>
      <c r="U100" s="1" t="s">
        <v>19</v>
      </c>
    </row>
    <row r="101" spans="1:21" x14ac:dyDescent="0.45">
      <c r="A101" s="7">
        <v>4222</v>
      </c>
      <c r="B101" s="8">
        <v>44428</v>
      </c>
      <c r="C101" s="11" t="s">
        <v>28</v>
      </c>
      <c r="D101" s="17">
        <v>0.69374999999999998</v>
      </c>
      <c r="E101" s="1">
        <v>2.6</v>
      </c>
      <c r="F101" s="1" t="s">
        <v>32</v>
      </c>
      <c r="G101" s="1">
        <v>4</v>
      </c>
      <c r="H101" s="1">
        <v>1</v>
      </c>
      <c r="I101" s="1">
        <v>30</v>
      </c>
      <c r="J101" s="1">
        <v>27</v>
      </c>
      <c r="K101" s="1">
        <v>103</v>
      </c>
      <c r="L101" s="1">
        <v>35</v>
      </c>
      <c r="M101" s="1">
        <v>750.17</v>
      </c>
      <c r="N101" s="1">
        <v>10.3</v>
      </c>
      <c r="O101" s="1">
        <v>7.5</v>
      </c>
      <c r="R101" s="4">
        <v>3.98</v>
      </c>
      <c r="S101" s="13">
        <f>ABS((R101/G101)*100)-100</f>
        <v>-0.5</v>
      </c>
      <c r="T101" s="13">
        <f t="shared" ref="T101:T164" si="3">ABS(S101)</f>
        <v>0.5</v>
      </c>
      <c r="U101" s="1" t="s">
        <v>18</v>
      </c>
    </row>
    <row r="102" spans="1:21" x14ac:dyDescent="0.45">
      <c r="A102" s="7">
        <v>4221</v>
      </c>
      <c r="B102" s="8">
        <v>44428</v>
      </c>
      <c r="C102" s="11" t="s">
        <v>28</v>
      </c>
      <c r="D102" s="17">
        <v>0.54791666666666672</v>
      </c>
      <c r="E102" s="1">
        <v>3.2</v>
      </c>
      <c r="F102" s="1" t="s">
        <v>30</v>
      </c>
      <c r="G102" s="1">
        <v>6</v>
      </c>
      <c r="H102" s="1">
        <v>3</v>
      </c>
      <c r="I102" s="1">
        <v>22.7</v>
      </c>
      <c r="J102" s="1">
        <v>24</v>
      </c>
      <c r="K102" s="1">
        <v>129</v>
      </c>
      <c r="L102" s="1">
        <v>35</v>
      </c>
      <c r="M102" s="1">
        <v>749.65</v>
      </c>
      <c r="N102" s="1">
        <v>10.3</v>
      </c>
      <c r="O102" s="1">
        <v>7.5</v>
      </c>
      <c r="R102" s="4">
        <v>6.17</v>
      </c>
      <c r="S102" s="13">
        <f>ABS((R102/G102)*100)-100</f>
        <v>2.8333333333333286</v>
      </c>
      <c r="T102" s="13">
        <f t="shared" si="3"/>
        <v>2.8333333333333286</v>
      </c>
      <c r="U102" s="1" t="s">
        <v>19</v>
      </c>
    </row>
    <row r="103" spans="1:21" x14ac:dyDescent="0.45">
      <c r="A103" s="7">
        <v>4220</v>
      </c>
      <c r="B103" s="8">
        <v>44428</v>
      </c>
      <c r="C103" s="11" t="s">
        <v>28</v>
      </c>
      <c r="D103" s="17">
        <v>0.53055555555555556</v>
      </c>
      <c r="E103" s="1">
        <v>2.7</v>
      </c>
      <c r="F103" s="1" t="s">
        <v>32</v>
      </c>
      <c r="G103" s="1">
        <v>4.3</v>
      </c>
      <c r="H103" s="1">
        <v>1</v>
      </c>
      <c r="I103" s="1">
        <v>23.75</v>
      </c>
      <c r="J103" s="1">
        <v>25.9</v>
      </c>
      <c r="K103" s="1">
        <v>110</v>
      </c>
      <c r="L103" s="1">
        <v>35</v>
      </c>
      <c r="M103" s="1">
        <v>749.65</v>
      </c>
      <c r="N103" s="1">
        <v>10.3</v>
      </c>
      <c r="O103" s="1">
        <v>7.5</v>
      </c>
      <c r="R103" s="4">
        <v>3.93</v>
      </c>
      <c r="S103" s="13">
        <f>ABS((R103/G103)*100)-100</f>
        <v>-8.6046511627906881</v>
      </c>
      <c r="T103" s="13">
        <f t="shared" si="3"/>
        <v>8.6046511627906881</v>
      </c>
      <c r="U103" s="1" t="s">
        <v>18</v>
      </c>
    </row>
    <row r="104" spans="1:21" x14ac:dyDescent="0.45">
      <c r="A104" s="7">
        <v>4219</v>
      </c>
      <c r="B104" s="8">
        <v>44428</v>
      </c>
      <c r="C104" s="11" t="s">
        <v>28</v>
      </c>
      <c r="D104" s="17">
        <v>0.49583333333333335</v>
      </c>
      <c r="E104" s="1">
        <v>2.6</v>
      </c>
      <c r="F104" s="1" t="s">
        <v>32</v>
      </c>
      <c r="G104" s="1">
        <v>8</v>
      </c>
      <c r="H104" s="1">
        <v>4</v>
      </c>
      <c r="I104" s="1">
        <v>27.06</v>
      </c>
      <c r="J104" s="1">
        <v>27.7</v>
      </c>
      <c r="K104" s="1">
        <v>133</v>
      </c>
      <c r="L104" s="1">
        <v>35</v>
      </c>
      <c r="M104" s="1">
        <v>749.65</v>
      </c>
      <c r="N104" s="1">
        <v>10.3</v>
      </c>
      <c r="O104" s="1">
        <v>7.5</v>
      </c>
      <c r="R104" s="4">
        <v>7.8</v>
      </c>
      <c r="S104" s="13">
        <f>ABS((R104/G104)*100)-100</f>
        <v>-2.5</v>
      </c>
      <c r="T104" s="13">
        <f t="shared" si="3"/>
        <v>2.5</v>
      </c>
      <c r="U104" s="1" t="s">
        <v>19</v>
      </c>
    </row>
    <row r="105" spans="1:21" x14ac:dyDescent="0.45">
      <c r="A105" s="7">
        <v>4218</v>
      </c>
      <c r="B105" s="8">
        <v>44427</v>
      </c>
      <c r="C105" s="11" t="s">
        <v>28</v>
      </c>
      <c r="D105" s="17">
        <v>0.58750000000000002</v>
      </c>
      <c r="E105" s="1">
        <v>3.2</v>
      </c>
      <c r="F105" s="1" t="s">
        <v>30</v>
      </c>
      <c r="G105" s="1">
        <v>6</v>
      </c>
      <c r="H105" s="1">
        <v>3</v>
      </c>
      <c r="I105" s="1">
        <v>23.76</v>
      </c>
      <c r="J105" s="1">
        <v>24.1</v>
      </c>
      <c r="K105" s="1">
        <v>126</v>
      </c>
      <c r="L105" s="1">
        <v>35</v>
      </c>
      <c r="M105" s="1">
        <v>750.17</v>
      </c>
      <c r="N105" s="1">
        <v>10.4</v>
      </c>
      <c r="O105" s="1">
        <v>7.3</v>
      </c>
      <c r="R105" s="4">
        <v>6.32</v>
      </c>
      <c r="S105" s="13">
        <f>ABS((R105/G105)*100)-100</f>
        <v>5.3333333333333428</v>
      </c>
      <c r="T105" s="13">
        <f t="shared" si="3"/>
        <v>5.3333333333333428</v>
      </c>
      <c r="U105" s="1" t="s">
        <v>19</v>
      </c>
    </row>
    <row r="106" spans="1:21" x14ac:dyDescent="0.45">
      <c r="A106" s="7">
        <v>4217</v>
      </c>
      <c r="B106" s="8">
        <v>44427</v>
      </c>
      <c r="C106" s="11" t="s">
        <v>28</v>
      </c>
      <c r="D106" s="17">
        <v>0.57361111111111118</v>
      </c>
      <c r="E106" s="1">
        <v>2.7</v>
      </c>
      <c r="F106" s="1" t="s">
        <v>32</v>
      </c>
      <c r="G106" s="1">
        <v>4.3</v>
      </c>
      <c r="H106" s="1">
        <v>1</v>
      </c>
      <c r="I106" s="1">
        <v>24.96</v>
      </c>
      <c r="J106" s="1">
        <v>26.5</v>
      </c>
      <c r="K106" s="1">
        <v>108</v>
      </c>
      <c r="L106" s="1">
        <v>35</v>
      </c>
      <c r="M106" s="1">
        <v>750.17</v>
      </c>
      <c r="N106" s="1">
        <v>10.4</v>
      </c>
      <c r="O106" s="1">
        <v>7.3</v>
      </c>
      <c r="R106" s="4">
        <v>4.0999999999999996</v>
      </c>
      <c r="S106" s="13">
        <f>ABS((R106/G106)*100)-100</f>
        <v>-4.6511627906976827</v>
      </c>
      <c r="T106" s="13">
        <f t="shared" si="3"/>
        <v>4.6511627906976827</v>
      </c>
      <c r="U106" s="1" t="s">
        <v>18</v>
      </c>
    </row>
    <row r="107" spans="1:21" x14ac:dyDescent="0.45">
      <c r="A107" s="7">
        <v>4216</v>
      </c>
      <c r="B107" s="8">
        <v>44427</v>
      </c>
      <c r="C107" s="11" t="s">
        <v>28</v>
      </c>
      <c r="D107" s="17">
        <v>0.53263888888888888</v>
      </c>
      <c r="E107" s="1">
        <v>3.2</v>
      </c>
      <c r="F107" s="1" t="s">
        <v>30</v>
      </c>
      <c r="G107" s="1">
        <v>6</v>
      </c>
      <c r="H107" s="1">
        <v>3</v>
      </c>
      <c r="I107" s="1">
        <v>23.1</v>
      </c>
      <c r="J107" s="1">
        <v>23.9</v>
      </c>
      <c r="K107" s="1">
        <v>126</v>
      </c>
      <c r="L107" s="1">
        <v>35</v>
      </c>
      <c r="M107" s="1">
        <v>750.69</v>
      </c>
      <c r="N107" s="1">
        <v>10.4</v>
      </c>
      <c r="O107" s="1">
        <v>7.3</v>
      </c>
      <c r="R107" s="4">
        <v>6.23</v>
      </c>
      <c r="S107" s="13">
        <f>ABS((R107/G107)*100)-100</f>
        <v>3.8333333333333286</v>
      </c>
      <c r="T107" s="13">
        <f t="shared" si="3"/>
        <v>3.8333333333333286</v>
      </c>
      <c r="U107" s="1" t="s">
        <v>19</v>
      </c>
    </row>
    <row r="108" spans="1:21" x14ac:dyDescent="0.45">
      <c r="A108" s="7">
        <v>4215</v>
      </c>
      <c r="B108" s="8">
        <v>44427</v>
      </c>
      <c r="C108" s="11" t="s">
        <v>28</v>
      </c>
      <c r="D108" s="17">
        <v>0.51874999999999993</v>
      </c>
      <c r="E108" s="1">
        <v>2.7</v>
      </c>
      <c r="F108" s="1" t="s">
        <v>32</v>
      </c>
      <c r="G108" s="1">
        <v>4.3</v>
      </c>
      <c r="H108" s="1">
        <v>1</v>
      </c>
      <c r="I108" s="1">
        <v>24.26</v>
      </c>
      <c r="J108" s="1">
        <v>22.5</v>
      </c>
      <c r="K108" s="1">
        <v>108</v>
      </c>
      <c r="L108" s="1">
        <v>35</v>
      </c>
      <c r="M108" s="1">
        <v>750.69</v>
      </c>
      <c r="N108" s="1">
        <v>10.4</v>
      </c>
      <c r="O108" s="1">
        <v>7.3</v>
      </c>
      <c r="R108" s="4">
        <v>4.12</v>
      </c>
      <c r="S108" s="13">
        <f>ABS((R108/G108)*100)-100</f>
        <v>-4.1860465116279073</v>
      </c>
      <c r="T108" s="13">
        <f t="shared" si="3"/>
        <v>4.1860465116279073</v>
      </c>
      <c r="U108" s="1" t="s">
        <v>18</v>
      </c>
    </row>
    <row r="109" spans="1:21" x14ac:dyDescent="0.45">
      <c r="A109" s="7">
        <v>4214</v>
      </c>
      <c r="B109" s="8">
        <v>44427</v>
      </c>
      <c r="C109" s="11" t="s">
        <v>28</v>
      </c>
      <c r="D109" s="17">
        <v>0.50902777777777775</v>
      </c>
      <c r="E109" s="1">
        <v>3.2</v>
      </c>
      <c r="F109" s="1" t="s">
        <v>30</v>
      </c>
      <c r="G109" s="1">
        <v>6</v>
      </c>
      <c r="H109" s="1">
        <v>3</v>
      </c>
      <c r="I109" s="1">
        <v>25.88</v>
      </c>
      <c r="J109" s="1">
        <v>24.4</v>
      </c>
      <c r="K109" s="1">
        <v>120</v>
      </c>
      <c r="L109" s="1">
        <v>35</v>
      </c>
      <c r="M109" s="1">
        <v>750.69</v>
      </c>
      <c r="N109" s="1">
        <v>10.4</v>
      </c>
      <c r="O109" s="1">
        <v>7.3</v>
      </c>
      <c r="R109" s="4">
        <v>6.48</v>
      </c>
      <c r="S109" s="13">
        <f>ABS((R109/G109)*100)-100</f>
        <v>8</v>
      </c>
      <c r="T109" s="13">
        <f t="shared" si="3"/>
        <v>8</v>
      </c>
      <c r="U109" s="1" t="s">
        <v>19</v>
      </c>
    </row>
    <row r="110" spans="1:21" x14ac:dyDescent="0.45">
      <c r="A110" s="7">
        <v>4213</v>
      </c>
      <c r="B110" s="8">
        <v>44427</v>
      </c>
      <c r="C110" s="11" t="s">
        <v>28</v>
      </c>
      <c r="D110" s="17">
        <v>0.49791666666666662</v>
      </c>
      <c r="E110" s="1">
        <v>2.7</v>
      </c>
      <c r="F110" s="1" t="s">
        <v>32</v>
      </c>
      <c r="G110" s="1">
        <v>4.3</v>
      </c>
      <c r="H110" s="1">
        <v>1</v>
      </c>
      <c r="I110" s="1">
        <v>27.17</v>
      </c>
      <c r="J110" s="1">
        <v>29</v>
      </c>
      <c r="K110" s="1">
        <v>103</v>
      </c>
      <c r="L110" s="1">
        <v>35</v>
      </c>
      <c r="M110" s="1">
        <v>750.69</v>
      </c>
      <c r="N110" s="1">
        <v>10.4</v>
      </c>
      <c r="O110" s="1">
        <v>7.3</v>
      </c>
      <c r="R110" s="4">
        <v>4.32</v>
      </c>
      <c r="S110" s="13">
        <f>ABS((R110/G110)*100)-100</f>
        <v>0.46511627906977537</v>
      </c>
      <c r="T110" s="13">
        <f t="shared" si="3"/>
        <v>0.46511627906977537</v>
      </c>
      <c r="U110" s="1" t="s">
        <v>19</v>
      </c>
    </row>
    <row r="111" spans="1:21" x14ac:dyDescent="0.45">
      <c r="A111" s="7">
        <v>4212</v>
      </c>
      <c r="B111" s="8">
        <v>44426</v>
      </c>
      <c r="C111" s="11" t="s">
        <v>28</v>
      </c>
      <c r="D111" s="17">
        <v>0.64097222222222217</v>
      </c>
      <c r="E111" s="1">
        <v>3.2</v>
      </c>
      <c r="F111" s="1" t="s">
        <v>30</v>
      </c>
      <c r="G111" s="1">
        <v>6</v>
      </c>
      <c r="H111" s="1">
        <v>3</v>
      </c>
      <c r="I111" s="1">
        <v>29.5</v>
      </c>
      <c r="J111" s="1">
        <v>26</v>
      </c>
      <c r="K111" s="1">
        <v>119</v>
      </c>
      <c r="L111" s="1">
        <v>35</v>
      </c>
      <c r="M111" s="1">
        <v>752.24</v>
      </c>
      <c r="N111" s="1">
        <v>10.4</v>
      </c>
      <c r="O111" s="1">
        <v>7.4</v>
      </c>
      <c r="R111" s="4">
        <v>6.86</v>
      </c>
      <c r="S111" s="13">
        <f>ABS((R111/G111)*100)-100</f>
        <v>14.333333333333329</v>
      </c>
      <c r="T111" s="13">
        <f t="shared" si="3"/>
        <v>14.333333333333329</v>
      </c>
      <c r="U111" s="1" t="s">
        <v>19</v>
      </c>
    </row>
    <row r="112" spans="1:21" x14ac:dyDescent="0.45">
      <c r="A112" s="7">
        <v>4211</v>
      </c>
      <c r="B112" s="8">
        <v>44426</v>
      </c>
      <c r="C112" s="11" t="s">
        <v>28</v>
      </c>
      <c r="D112" s="17">
        <v>0.62361111111111112</v>
      </c>
      <c r="E112" s="1">
        <v>2.7</v>
      </c>
      <c r="F112" s="1" t="s">
        <v>32</v>
      </c>
      <c r="G112" s="1">
        <v>4.3</v>
      </c>
      <c r="H112" s="1">
        <v>1</v>
      </c>
      <c r="I112" s="1">
        <v>31.2</v>
      </c>
      <c r="J112" s="1">
        <v>28</v>
      </c>
      <c r="K112" s="1">
        <v>102</v>
      </c>
      <c r="L112" s="1">
        <v>35</v>
      </c>
      <c r="M112" s="1">
        <v>752.24</v>
      </c>
      <c r="N112" s="1">
        <v>10.4</v>
      </c>
      <c r="O112" s="1">
        <v>7.4</v>
      </c>
      <c r="R112" s="4">
        <v>4.26</v>
      </c>
      <c r="S112" s="13">
        <f>ABS((R112/G112)*100)-100</f>
        <v>-0.93023255813953654</v>
      </c>
      <c r="T112" s="13">
        <f t="shared" si="3"/>
        <v>0.93023255813953654</v>
      </c>
      <c r="U112" s="1" t="s">
        <v>18</v>
      </c>
    </row>
    <row r="113" spans="1:21" x14ac:dyDescent="0.45">
      <c r="A113" s="7">
        <v>4210</v>
      </c>
      <c r="B113" s="8">
        <v>44426</v>
      </c>
      <c r="C113" s="11" t="s">
        <v>28</v>
      </c>
      <c r="D113" s="17">
        <v>0.54305555555555551</v>
      </c>
      <c r="E113" s="1">
        <v>3.2</v>
      </c>
      <c r="F113" s="1" t="s">
        <v>30</v>
      </c>
      <c r="G113" s="1">
        <v>6</v>
      </c>
      <c r="H113" s="1">
        <v>3</v>
      </c>
      <c r="I113" s="1">
        <v>26.75</v>
      </c>
      <c r="J113" s="1">
        <v>25.5</v>
      </c>
      <c r="K113" s="1">
        <v>123</v>
      </c>
      <c r="L113" s="1">
        <v>35</v>
      </c>
      <c r="M113" s="1">
        <v>751.72</v>
      </c>
      <c r="N113" s="1">
        <v>10.4</v>
      </c>
      <c r="O113" s="1">
        <v>7.4</v>
      </c>
      <c r="R113" s="4">
        <v>6.55</v>
      </c>
      <c r="S113" s="13">
        <f>ABS((R113/G113)*100)-100</f>
        <v>9.1666666666666572</v>
      </c>
      <c r="T113" s="13">
        <f t="shared" si="3"/>
        <v>9.1666666666666572</v>
      </c>
      <c r="U113" s="1" t="s">
        <v>19</v>
      </c>
    </row>
    <row r="114" spans="1:21" x14ac:dyDescent="0.45">
      <c r="A114" s="7">
        <v>4209</v>
      </c>
      <c r="B114" s="8">
        <v>44426</v>
      </c>
      <c r="C114" s="11" t="s">
        <v>28</v>
      </c>
      <c r="D114" s="17">
        <v>0.52361111111111114</v>
      </c>
      <c r="E114" s="1">
        <v>2.7</v>
      </c>
      <c r="F114" s="1" t="s">
        <v>32</v>
      </c>
      <c r="G114" s="1">
        <v>4.3</v>
      </c>
      <c r="H114" s="1">
        <v>1</v>
      </c>
      <c r="I114" s="1">
        <v>27.75</v>
      </c>
      <c r="J114" s="1">
        <v>27</v>
      </c>
      <c r="K114" s="1">
        <v>105</v>
      </c>
      <c r="L114" s="1">
        <v>35</v>
      </c>
      <c r="M114" s="1">
        <v>751.72</v>
      </c>
      <c r="N114" s="1">
        <v>10.4</v>
      </c>
      <c r="O114" s="1">
        <v>7.4</v>
      </c>
      <c r="R114" s="4">
        <v>4.0999999999999996</v>
      </c>
      <c r="S114" s="13">
        <f>ABS((R114/G114)*100)-100</f>
        <v>-4.6511627906976827</v>
      </c>
      <c r="T114" s="13">
        <f t="shared" si="3"/>
        <v>4.6511627906976827</v>
      </c>
      <c r="U114" s="1" t="s">
        <v>18</v>
      </c>
    </row>
    <row r="115" spans="1:21" x14ac:dyDescent="0.45">
      <c r="A115" s="7">
        <v>4208</v>
      </c>
      <c r="B115" s="8">
        <v>44426</v>
      </c>
      <c r="C115" s="11" t="s">
        <v>28</v>
      </c>
      <c r="D115" s="17">
        <v>0.49374999999999997</v>
      </c>
      <c r="E115" s="1">
        <v>3.2</v>
      </c>
      <c r="F115" s="1" t="s">
        <v>30</v>
      </c>
      <c r="G115" s="1">
        <v>6</v>
      </c>
      <c r="H115" s="1">
        <v>3</v>
      </c>
      <c r="I115" s="1">
        <v>27.25</v>
      </c>
      <c r="J115" s="1">
        <v>26.7</v>
      </c>
      <c r="K115" s="1">
        <v>120</v>
      </c>
      <c r="L115" s="1">
        <v>35</v>
      </c>
      <c r="M115" s="1">
        <v>751.72</v>
      </c>
      <c r="N115" s="1">
        <v>10.4</v>
      </c>
      <c r="O115" s="1">
        <v>7.4</v>
      </c>
      <c r="R115" s="4">
        <v>6.68</v>
      </c>
      <c r="S115" s="13">
        <f>ABS((R115/G115)*100)-100</f>
        <v>11.333333333333329</v>
      </c>
      <c r="T115" s="13">
        <f t="shared" si="3"/>
        <v>11.333333333333329</v>
      </c>
      <c r="U115" s="1" t="s">
        <v>19</v>
      </c>
    </row>
    <row r="116" spans="1:21" x14ac:dyDescent="0.45">
      <c r="A116" s="7">
        <v>4207</v>
      </c>
      <c r="B116" s="8">
        <v>44426</v>
      </c>
      <c r="C116" s="11" t="s">
        <v>28</v>
      </c>
      <c r="D116" s="17">
        <v>0.47430555555555554</v>
      </c>
      <c r="E116" s="1">
        <v>2.7</v>
      </c>
      <c r="F116" s="1" t="s">
        <v>32</v>
      </c>
      <c r="G116" s="1">
        <v>4.3</v>
      </c>
      <c r="H116" s="1">
        <v>1</v>
      </c>
      <c r="I116" s="1">
        <v>27.54</v>
      </c>
      <c r="J116" s="1">
        <v>28.9</v>
      </c>
      <c r="K116" s="1">
        <v>104</v>
      </c>
      <c r="L116" s="1">
        <v>35</v>
      </c>
      <c r="M116" s="1">
        <v>751.72</v>
      </c>
      <c r="N116" s="1">
        <v>10.4</v>
      </c>
      <c r="O116" s="1">
        <v>7.4</v>
      </c>
      <c r="R116" s="4">
        <v>4.38</v>
      </c>
      <c r="S116" s="13">
        <f>ABS((R116/G116)*100)-100</f>
        <v>1.8604651162790589</v>
      </c>
      <c r="T116" s="13">
        <f t="shared" si="3"/>
        <v>1.8604651162790589</v>
      </c>
      <c r="U116" s="1" t="s">
        <v>19</v>
      </c>
    </row>
    <row r="117" spans="1:21" x14ac:dyDescent="0.45">
      <c r="A117" s="7">
        <v>4206</v>
      </c>
      <c r="B117" s="8">
        <v>44425</v>
      </c>
      <c r="C117" s="11" t="s">
        <v>28</v>
      </c>
      <c r="D117" s="17">
        <v>0.60416666666666663</v>
      </c>
      <c r="E117" s="1">
        <v>3.2</v>
      </c>
      <c r="F117" s="1" t="s">
        <v>30</v>
      </c>
      <c r="G117" s="1">
        <v>6</v>
      </c>
      <c r="H117" s="1">
        <v>3</v>
      </c>
      <c r="I117" s="1">
        <v>23.11</v>
      </c>
      <c r="J117" s="1">
        <v>24</v>
      </c>
      <c r="K117" s="1">
        <v>128</v>
      </c>
      <c r="L117" s="1">
        <v>35</v>
      </c>
      <c r="M117" s="1">
        <v>752.76</v>
      </c>
      <c r="N117" s="1">
        <v>10</v>
      </c>
      <c r="O117" s="1">
        <v>7</v>
      </c>
      <c r="R117" s="4">
        <v>6.2</v>
      </c>
      <c r="S117" s="13">
        <f>ABS((R117/G117)*100)-100</f>
        <v>3.3333333333333428</v>
      </c>
      <c r="T117" s="13">
        <f t="shared" si="3"/>
        <v>3.3333333333333428</v>
      </c>
      <c r="U117" s="1" t="s">
        <v>19</v>
      </c>
    </row>
    <row r="118" spans="1:21" x14ac:dyDescent="0.45">
      <c r="A118" s="7">
        <v>4205</v>
      </c>
      <c r="B118" s="8">
        <v>44425</v>
      </c>
      <c r="C118" s="11" t="s">
        <v>28</v>
      </c>
      <c r="D118" s="17">
        <v>0.59305555555555556</v>
      </c>
      <c r="E118" s="1">
        <v>2.7</v>
      </c>
      <c r="F118" s="1" t="s">
        <v>32</v>
      </c>
      <c r="G118" s="1">
        <v>4.3</v>
      </c>
      <c r="H118" s="1">
        <v>1</v>
      </c>
      <c r="I118" s="1">
        <v>25.06</v>
      </c>
      <c r="J118" s="1">
        <v>27.3</v>
      </c>
      <c r="K118" s="1">
        <v>109</v>
      </c>
      <c r="L118" s="1">
        <v>35</v>
      </c>
      <c r="M118" s="1">
        <v>752.24</v>
      </c>
      <c r="N118" s="1">
        <v>10</v>
      </c>
      <c r="O118" s="1">
        <v>7</v>
      </c>
      <c r="R118" s="4">
        <v>3.93</v>
      </c>
      <c r="S118" s="13">
        <f>ABS((R118/G118)*100)-100</f>
        <v>-8.6046511627906881</v>
      </c>
      <c r="T118" s="13">
        <f t="shared" si="3"/>
        <v>8.6046511627906881</v>
      </c>
      <c r="U118" s="1" t="s">
        <v>18</v>
      </c>
    </row>
    <row r="119" spans="1:21" x14ac:dyDescent="0.45">
      <c r="A119" s="7">
        <v>4204</v>
      </c>
      <c r="B119" s="8">
        <v>44425</v>
      </c>
      <c r="C119" s="11" t="s">
        <v>28</v>
      </c>
      <c r="D119" s="17">
        <v>0.52708333333333335</v>
      </c>
      <c r="E119" s="1">
        <v>3.2</v>
      </c>
      <c r="F119" s="1" t="s">
        <v>30</v>
      </c>
      <c r="G119" s="1">
        <v>6</v>
      </c>
      <c r="H119" s="1">
        <v>3</v>
      </c>
      <c r="I119" s="1">
        <v>22.35</v>
      </c>
      <c r="J119" s="1">
        <v>22</v>
      </c>
      <c r="K119" s="1">
        <v>128</v>
      </c>
      <c r="L119" s="1">
        <v>35</v>
      </c>
      <c r="M119" s="1">
        <v>752.24</v>
      </c>
      <c r="N119" s="1">
        <v>10</v>
      </c>
      <c r="O119" s="1">
        <v>7</v>
      </c>
      <c r="R119" s="4">
        <v>6.14</v>
      </c>
      <c r="S119" s="13">
        <f>ABS((R119/G119)*100)-100</f>
        <v>2.3333333333333144</v>
      </c>
      <c r="T119" s="13">
        <f t="shared" si="3"/>
        <v>2.3333333333333144</v>
      </c>
      <c r="U119" s="1" t="s">
        <v>19</v>
      </c>
    </row>
    <row r="120" spans="1:21" x14ac:dyDescent="0.45">
      <c r="A120" s="7">
        <v>4203</v>
      </c>
      <c r="B120" s="8">
        <v>44425</v>
      </c>
      <c r="C120" s="11" t="s">
        <v>28</v>
      </c>
      <c r="D120" s="17">
        <v>0.51666666666666672</v>
      </c>
      <c r="E120" s="1">
        <v>2.7</v>
      </c>
      <c r="F120" s="1" t="s">
        <v>32</v>
      </c>
      <c r="G120" s="1">
        <v>4.3</v>
      </c>
      <c r="H120" s="1">
        <v>1</v>
      </c>
      <c r="I120" s="1">
        <v>25.4</v>
      </c>
      <c r="J120" s="1">
        <v>23.4</v>
      </c>
      <c r="K120" s="1">
        <v>107</v>
      </c>
      <c r="L120" s="1">
        <v>35</v>
      </c>
      <c r="M120" s="1">
        <v>752.24</v>
      </c>
      <c r="N120" s="1">
        <v>10</v>
      </c>
      <c r="O120" s="1">
        <v>7</v>
      </c>
      <c r="R120" s="4">
        <v>4.0999999999999996</v>
      </c>
      <c r="S120" s="13">
        <f>ABS((R120/G120)*100)-100</f>
        <v>-4.6511627906976827</v>
      </c>
      <c r="T120" s="13">
        <f t="shared" si="3"/>
        <v>4.6511627906976827</v>
      </c>
      <c r="U120" s="1" t="s">
        <v>18</v>
      </c>
    </row>
    <row r="121" spans="1:21" x14ac:dyDescent="0.45">
      <c r="A121" s="7">
        <v>4202</v>
      </c>
      <c r="B121" s="8">
        <v>44425</v>
      </c>
      <c r="C121" s="11" t="s">
        <v>28</v>
      </c>
      <c r="D121" s="17">
        <v>0.50555555555555554</v>
      </c>
      <c r="E121" s="1">
        <v>3.2</v>
      </c>
      <c r="F121" s="1" t="s">
        <v>30</v>
      </c>
      <c r="G121" s="1">
        <v>6</v>
      </c>
      <c r="H121" s="1">
        <v>3</v>
      </c>
      <c r="I121" s="1">
        <v>27.82</v>
      </c>
      <c r="J121" s="1">
        <v>25.35</v>
      </c>
      <c r="K121" s="1">
        <v>118</v>
      </c>
      <c r="L121" s="1">
        <v>35</v>
      </c>
      <c r="M121" s="1">
        <v>752.24</v>
      </c>
      <c r="N121" s="1">
        <v>10</v>
      </c>
      <c r="O121" s="1">
        <v>7</v>
      </c>
      <c r="R121" s="4">
        <v>6.64</v>
      </c>
      <c r="S121" s="13">
        <f>ABS((R121/G121)*100)-100</f>
        <v>10.666666666666671</v>
      </c>
      <c r="T121" s="13">
        <f t="shared" si="3"/>
        <v>10.666666666666671</v>
      </c>
      <c r="U121" s="1" t="s">
        <v>19</v>
      </c>
    </row>
    <row r="122" spans="1:21" x14ac:dyDescent="0.45">
      <c r="A122" s="7">
        <v>4201</v>
      </c>
      <c r="B122" s="8">
        <v>44425</v>
      </c>
      <c r="C122" s="11" t="s">
        <v>28</v>
      </c>
      <c r="D122" s="17">
        <v>0.48958333333333331</v>
      </c>
      <c r="E122" s="1">
        <v>2.68</v>
      </c>
      <c r="F122" s="1" t="s">
        <v>32</v>
      </c>
      <c r="G122" s="1">
        <v>4.2</v>
      </c>
      <c r="H122" s="1">
        <v>1</v>
      </c>
      <c r="I122" s="1">
        <v>30.3</v>
      </c>
      <c r="J122" s="1">
        <v>28.5</v>
      </c>
      <c r="K122" s="1">
        <v>103</v>
      </c>
      <c r="L122" s="1">
        <v>35</v>
      </c>
      <c r="M122" s="1">
        <v>752.24</v>
      </c>
      <c r="N122" s="1">
        <v>10</v>
      </c>
      <c r="O122" s="1">
        <v>7</v>
      </c>
      <c r="R122" s="4">
        <v>4.3499999999999996</v>
      </c>
      <c r="S122" s="13">
        <f>ABS((R122/G122)*100)-100</f>
        <v>3.5714285714285552</v>
      </c>
      <c r="T122" s="13">
        <f t="shared" si="3"/>
        <v>3.5714285714285552</v>
      </c>
      <c r="U122" s="1" t="s">
        <v>19</v>
      </c>
    </row>
    <row r="123" spans="1:21" x14ac:dyDescent="0.45">
      <c r="A123" s="7">
        <v>4199</v>
      </c>
      <c r="B123" s="8">
        <v>44424</v>
      </c>
      <c r="C123" s="11" t="s">
        <v>28</v>
      </c>
      <c r="D123" s="17">
        <v>0.55069444444444449</v>
      </c>
      <c r="E123" s="1">
        <v>2.6</v>
      </c>
      <c r="F123" s="1" t="s">
        <v>32</v>
      </c>
      <c r="G123" s="1">
        <v>4</v>
      </c>
      <c r="H123" s="1">
        <v>1</v>
      </c>
      <c r="I123" s="1">
        <v>24.85</v>
      </c>
      <c r="J123" s="1">
        <v>26</v>
      </c>
      <c r="K123" s="1">
        <v>110</v>
      </c>
      <c r="L123" s="1">
        <v>35</v>
      </c>
      <c r="M123" s="1">
        <v>750.17</v>
      </c>
      <c r="N123" s="1">
        <v>10.4</v>
      </c>
      <c r="O123" s="1">
        <v>7.2</v>
      </c>
      <c r="R123" s="4">
        <v>3.66</v>
      </c>
      <c r="S123" s="13">
        <f>ABS((R123/G123)*100)-100</f>
        <v>-8.5</v>
      </c>
      <c r="T123" s="13">
        <f t="shared" si="3"/>
        <v>8.5</v>
      </c>
      <c r="U123" s="1" t="s">
        <v>18</v>
      </c>
    </row>
    <row r="124" spans="1:21" x14ac:dyDescent="0.45">
      <c r="A124" s="7">
        <v>4198</v>
      </c>
      <c r="B124" s="8">
        <v>44424</v>
      </c>
      <c r="C124" s="11" t="s">
        <v>28</v>
      </c>
      <c r="D124" s="17">
        <v>0.52708333333333335</v>
      </c>
      <c r="E124" s="1">
        <v>2.9</v>
      </c>
      <c r="F124" s="1" t="s">
        <v>31</v>
      </c>
      <c r="G124" s="1">
        <v>5.0999999999999996</v>
      </c>
      <c r="H124" s="1">
        <v>2</v>
      </c>
      <c r="I124" s="1">
        <v>24.85</v>
      </c>
      <c r="J124" s="1">
        <v>25.8</v>
      </c>
      <c r="K124" s="1">
        <v>119</v>
      </c>
      <c r="L124" s="1">
        <v>35</v>
      </c>
      <c r="M124" s="1">
        <v>750.17</v>
      </c>
      <c r="N124" s="1">
        <v>10.4</v>
      </c>
      <c r="O124" s="1">
        <v>7.2</v>
      </c>
      <c r="R124" s="4">
        <v>5.22</v>
      </c>
      <c r="S124" s="13">
        <f>ABS((R124/G124)*100)-100</f>
        <v>2.3529411764705799</v>
      </c>
      <c r="T124" s="13">
        <f t="shared" si="3"/>
        <v>2.3529411764705799</v>
      </c>
      <c r="U124" s="1" t="s">
        <v>19</v>
      </c>
    </row>
    <row r="125" spans="1:21" x14ac:dyDescent="0.45">
      <c r="A125" s="7">
        <v>4197</v>
      </c>
      <c r="B125" s="8">
        <v>44424</v>
      </c>
      <c r="C125" s="11" t="s">
        <v>28</v>
      </c>
      <c r="D125" s="17">
        <v>0.50555555555555554</v>
      </c>
      <c r="E125" s="1">
        <v>2.6</v>
      </c>
      <c r="F125" s="1" t="s">
        <v>32</v>
      </c>
      <c r="G125" s="1">
        <v>4</v>
      </c>
      <c r="H125" s="1">
        <v>1</v>
      </c>
      <c r="I125" s="1">
        <v>25.35</v>
      </c>
      <c r="J125" s="1">
        <v>23.2</v>
      </c>
      <c r="K125" s="1">
        <v>108</v>
      </c>
      <c r="L125" s="1">
        <v>35</v>
      </c>
      <c r="M125" s="1">
        <v>750.17</v>
      </c>
      <c r="N125" s="1">
        <v>10.4</v>
      </c>
      <c r="O125" s="1">
        <v>7.2</v>
      </c>
      <c r="R125" s="4">
        <v>3.71</v>
      </c>
      <c r="S125" s="13">
        <f>ABS((R125/G125)*100)-100</f>
        <v>-7.25</v>
      </c>
      <c r="T125" s="13">
        <f t="shared" si="3"/>
        <v>7.25</v>
      </c>
      <c r="U125" s="1" t="s">
        <v>18</v>
      </c>
    </row>
    <row r="126" spans="1:21" x14ac:dyDescent="0.45">
      <c r="A126" s="7">
        <v>4196</v>
      </c>
      <c r="B126" s="8">
        <v>44424</v>
      </c>
      <c r="C126" s="11" t="s">
        <v>28</v>
      </c>
      <c r="D126" s="17">
        <v>0.49444444444444446</v>
      </c>
      <c r="E126" s="1">
        <v>2.9</v>
      </c>
      <c r="F126" s="1" t="s">
        <v>31</v>
      </c>
      <c r="G126" s="1">
        <v>5.0999999999999996</v>
      </c>
      <c r="H126" s="1">
        <v>2</v>
      </c>
      <c r="I126" s="1">
        <v>26.95</v>
      </c>
      <c r="J126" s="1">
        <v>25.75</v>
      </c>
      <c r="K126" s="1">
        <v>116</v>
      </c>
      <c r="L126" s="1">
        <v>35</v>
      </c>
      <c r="M126" s="1">
        <v>750.17</v>
      </c>
      <c r="N126" s="1">
        <v>10.4</v>
      </c>
      <c r="O126" s="1">
        <v>7.2</v>
      </c>
      <c r="R126" s="4">
        <v>5.36</v>
      </c>
      <c r="S126" s="13">
        <f>ABS((R126/G126)*100)-100</f>
        <v>5.0980392156862848</v>
      </c>
      <c r="T126" s="13">
        <f t="shared" si="3"/>
        <v>5.0980392156862848</v>
      </c>
      <c r="U126" s="1" t="s">
        <v>19</v>
      </c>
    </row>
    <row r="127" spans="1:21" x14ac:dyDescent="0.45">
      <c r="A127" s="7">
        <v>4195</v>
      </c>
      <c r="B127" s="8">
        <v>44424</v>
      </c>
      <c r="C127" s="11" t="s">
        <v>28</v>
      </c>
      <c r="D127" s="17">
        <v>0.48125000000000001</v>
      </c>
      <c r="E127" s="1">
        <v>2.6</v>
      </c>
      <c r="F127" s="1" t="s">
        <v>32</v>
      </c>
      <c r="G127" s="1">
        <v>4</v>
      </c>
      <c r="H127" s="1">
        <v>1</v>
      </c>
      <c r="I127" s="1">
        <v>28.13</v>
      </c>
      <c r="J127" s="1">
        <v>28.6</v>
      </c>
      <c r="K127" s="1">
        <v>105</v>
      </c>
      <c r="L127" s="1">
        <v>35</v>
      </c>
      <c r="M127" s="1">
        <v>750.17</v>
      </c>
      <c r="N127" s="1">
        <v>10.4</v>
      </c>
      <c r="O127" s="1">
        <v>7.2</v>
      </c>
      <c r="R127" s="4">
        <v>3.85</v>
      </c>
      <c r="S127" s="13">
        <f>ABS((R127/G127)*100)-100</f>
        <v>-3.75</v>
      </c>
      <c r="T127" s="13">
        <f t="shared" si="3"/>
        <v>3.75</v>
      </c>
      <c r="U127" s="1" t="s">
        <v>18</v>
      </c>
    </row>
    <row r="128" spans="1:21" x14ac:dyDescent="0.45">
      <c r="A128" s="7">
        <v>4194</v>
      </c>
      <c r="B128" s="8">
        <v>44421</v>
      </c>
      <c r="C128" s="11" t="s">
        <v>28</v>
      </c>
      <c r="D128" s="17">
        <v>0.58888888888888891</v>
      </c>
      <c r="E128" s="1">
        <v>2.9</v>
      </c>
      <c r="F128" s="1" t="s">
        <v>31</v>
      </c>
      <c r="G128" s="1">
        <v>5.0999999999999996</v>
      </c>
      <c r="H128" s="1">
        <v>2</v>
      </c>
      <c r="I128" s="1">
        <v>27.13</v>
      </c>
      <c r="J128" s="1">
        <v>26.2</v>
      </c>
      <c r="K128" s="1">
        <v>116</v>
      </c>
      <c r="L128" s="1">
        <v>35</v>
      </c>
      <c r="M128" s="1">
        <v>753.8</v>
      </c>
      <c r="N128" s="1">
        <v>10.3</v>
      </c>
      <c r="O128" s="1">
        <v>7.2</v>
      </c>
      <c r="R128" s="4">
        <v>5.48</v>
      </c>
      <c r="S128" s="13">
        <f>ABS((R128/G128)*100)-100</f>
        <v>7.4509803921568789</v>
      </c>
      <c r="T128" s="13">
        <f t="shared" si="3"/>
        <v>7.4509803921568789</v>
      </c>
      <c r="U128" s="1" t="s">
        <v>19</v>
      </c>
    </row>
    <row r="129" spans="1:21" x14ac:dyDescent="0.45">
      <c r="A129" s="7">
        <v>4193</v>
      </c>
      <c r="B129" s="8">
        <v>44421</v>
      </c>
      <c r="C129" s="11" t="s">
        <v>28</v>
      </c>
      <c r="D129" s="17">
        <v>0.57291666666666663</v>
      </c>
      <c r="E129" s="1">
        <v>2.6</v>
      </c>
      <c r="F129" s="1" t="s">
        <v>32</v>
      </c>
      <c r="G129" s="1">
        <v>4</v>
      </c>
      <c r="H129" s="1">
        <v>1</v>
      </c>
      <c r="I129" s="1">
        <v>30</v>
      </c>
      <c r="J129" s="1">
        <v>28.5</v>
      </c>
      <c r="K129" s="1">
        <v>102</v>
      </c>
      <c r="L129" s="1">
        <v>35</v>
      </c>
      <c r="M129" s="1">
        <v>753.8</v>
      </c>
      <c r="N129" s="1">
        <v>10.3</v>
      </c>
      <c r="O129" s="1">
        <v>7.2</v>
      </c>
      <c r="R129" s="4">
        <v>4.9000000000000004</v>
      </c>
      <c r="S129" s="13">
        <f>ABS((R129/G129)*100)-100</f>
        <v>22.500000000000014</v>
      </c>
      <c r="T129" s="13">
        <f t="shared" si="3"/>
        <v>22.500000000000014</v>
      </c>
      <c r="U129" s="1" t="s">
        <v>19</v>
      </c>
    </row>
    <row r="130" spans="1:21" x14ac:dyDescent="0.45">
      <c r="A130" s="7">
        <v>4192</v>
      </c>
      <c r="B130" s="8">
        <v>44421</v>
      </c>
      <c r="C130" s="11" t="s">
        <v>28</v>
      </c>
      <c r="D130" s="17">
        <v>0.49791666666666662</v>
      </c>
      <c r="E130" s="1">
        <v>2.9</v>
      </c>
      <c r="F130" s="1" t="s">
        <v>31</v>
      </c>
      <c r="G130" s="1">
        <v>5.0999999999999996</v>
      </c>
      <c r="H130" s="1">
        <v>2</v>
      </c>
      <c r="I130" s="1">
        <v>28.85</v>
      </c>
      <c r="J130" s="1">
        <v>27.2</v>
      </c>
      <c r="K130" s="1">
        <v>113</v>
      </c>
      <c r="L130" s="1">
        <v>35</v>
      </c>
      <c r="M130" s="1">
        <v>753.27</v>
      </c>
      <c r="N130" s="1">
        <v>10.3</v>
      </c>
      <c r="O130" s="1">
        <v>7.2</v>
      </c>
      <c r="R130" s="4">
        <v>5.7</v>
      </c>
      <c r="S130" s="13">
        <f>ABS((R130/G130)*100)-100</f>
        <v>11.764705882352942</v>
      </c>
      <c r="T130" s="13">
        <f t="shared" si="3"/>
        <v>11.764705882352942</v>
      </c>
      <c r="U130" s="1" t="s">
        <v>19</v>
      </c>
    </row>
    <row r="131" spans="1:21" x14ac:dyDescent="0.45">
      <c r="A131" s="7">
        <v>4191</v>
      </c>
      <c r="B131" s="8">
        <v>44421</v>
      </c>
      <c r="C131" s="11" t="s">
        <v>28</v>
      </c>
      <c r="D131" s="17">
        <v>0.48125000000000001</v>
      </c>
      <c r="E131" s="1">
        <v>2.6</v>
      </c>
      <c r="F131" s="1" t="s">
        <v>32</v>
      </c>
      <c r="G131" s="1">
        <v>4</v>
      </c>
      <c r="H131" s="1">
        <v>1</v>
      </c>
      <c r="I131" s="1">
        <v>29.85</v>
      </c>
      <c r="J131" s="1">
        <v>30.5</v>
      </c>
      <c r="K131" s="1">
        <v>102</v>
      </c>
      <c r="L131" s="1">
        <v>35</v>
      </c>
      <c r="M131" s="1">
        <v>753.27</v>
      </c>
      <c r="N131" s="1">
        <v>10.3</v>
      </c>
      <c r="O131" s="1">
        <v>7.2</v>
      </c>
      <c r="R131" s="4">
        <v>3.98</v>
      </c>
      <c r="S131" s="13">
        <f>ABS((R131/G131)*100)-100</f>
        <v>-0.5</v>
      </c>
      <c r="T131" s="13">
        <f t="shared" si="3"/>
        <v>0.5</v>
      </c>
      <c r="U131" s="1" t="s">
        <v>18</v>
      </c>
    </row>
    <row r="132" spans="1:21" x14ac:dyDescent="0.45">
      <c r="A132" s="7">
        <v>4190</v>
      </c>
      <c r="B132" s="8">
        <v>44420</v>
      </c>
      <c r="C132" s="11" t="s">
        <v>28</v>
      </c>
      <c r="D132" s="17">
        <v>0.64166666666666672</v>
      </c>
      <c r="E132" s="1">
        <v>2.9</v>
      </c>
      <c r="F132" s="1" t="s">
        <v>31</v>
      </c>
      <c r="G132" s="1">
        <v>5.0999999999999996</v>
      </c>
      <c r="H132" s="1">
        <v>2</v>
      </c>
      <c r="I132" s="1">
        <v>27.42</v>
      </c>
      <c r="J132" s="1">
        <v>30.3</v>
      </c>
      <c r="K132" s="1">
        <v>115</v>
      </c>
      <c r="L132" s="1">
        <v>35</v>
      </c>
      <c r="M132" s="1">
        <v>753.27</v>
      </c>
      <c r="N132" s="1">
        <v>10.199999999999999</v>
      </c>
      <c r="O132" s="1">
        <v>7.2</v>
      </c>
      <c r="R132" s="4">
        <v>5.52</v>
      </c>
      <c r="S132" s="13">
        <f>ABS((R132/G132)*100)-100</f>
        <v>8.235294117647058</v>
      </c>
      <c r="T132" s="13">
        <f t="shared" si="3"/>
        <v>8.235294117647058</v>
      </c>
      <c r="U132" s="1" t="s">
        <v>19</v>
      </c>
    </row>
    <row r="133" spans="1:21" x14ac:dyDescent="0.45">
      <c r="A133" s="7">
        <v>4189</v>
      </c>
      <c r="B133" s="8">
        <v>44420</v>
      </c>
      <c r="C133" s="11" t="s">
        <v>28</v>
      </c>
      <c r="D133" s="17">
        <v>0.58333333333333337</v>
      </c>
      <c r="E133" s="1">
        <v>2.6</v>
      </c>
      <c r="F133" s="1" t="s">
        <v>32</v>
      </c>
      <c r="G133" s="1">
        <v>4</v>
      </c>
      <c r="H133" s="1">
        <v>1</v>
      </c>
      <c r="I133" s="1">
        <v>29.85</v>
      </c>
      <c r="J133" s="1">
        <v>30.3</v>
      </c>
      <c r="K133" s="1">
        <v>102</v>
      </c>
      <c r="L133" s="1">
        <v>35</v>
      </c>
      <c r="M133" s="1">
        <v>753.27</v>
      </c>
      <c r="N133" s="1">
        <v>10.199999999999999</v>
      </c>
      <c r="O133" s="1">
        <v>7.2</v>
      </c>
      <c r="R133" s="4">
        <v>3.98</v>
      </c>
      <c r="S133" s="13">
        <f>ABS((R133/G133)*100)-100</f>
        <v>-0.5</v>
      </c>
      <c r="T133" s="13">
        <f t="shared" si="3"/>
        <v>0.5</v>
      </c>
      <c r="U133" s="1" t="s">
        <v>18</v>
      </c>
    </row>
    <row r="134" spans="1:21" x14ac:dyDescent="0.45">
      <c r="A134" s="7">
        <v>4188</v>
      </c>
      <c r="B134" s="8">
        <v>44419</v>
      </c>
      <c r="C134" s="11" t="s">
        <v>28</v>
      </c>
      <c r="D134" s="17">
        <v>0.54791666666666672</v>
      </c>
      <c r="E134" s="1">
        <v>2.9</v>
      </c>
      <c r="F134" s="1" t="s">
        <v>31</v>
      </c>
      <c r="G134" s="1">
        <v>5.0999999999999996</v>
      </c>
      <c r="H134" s="1">
        <v>2</v>
      </c>
      <c r="I134" s="1">
        <v>21.1</v>
      </c>
      <c r="J134" s="1">
        <v>26.6</v>
      </c>
      <c r="K134" s="1">
        <v>124</v>
      </c>
      <c r="L134" s="1">
        <v>35</v>
      </c>
      <c r="M134" s="1">
        <v>753.8</v>
      </c>
      <c r="N134" s="1">
        <v>10.4</v>
      </c>
      <c r="O134" s="1">
        <v>7.3</v>
      </c>
      <c r="R134" s="4">
        <v>5</v>
      </c>
      <c r="S134" s="13">
        <f>ABS((R134/G134)*100)-100</f>
        <v>-1.9607843137254832</v>
      </c>
      <c r="T134" s="13">
        <f t="shared" si="3"/>
        <v>1.9607843137254832</v>
      </c>
      <c r="U134" s="1" t="s">
        <v>18</v>
      </c>
    </row>
    <row r="135" spans="1:21" x14ac:dyDescent="0.45">
      <c r="A135" s="7">
        <v>4187</v>
      </c>
      <c r="B135" s="8">
        <v>44419</v>
      </c>
      <c r="C135" s="11" t="s">
        <v>28</v>
      </c>
      <c r="D135" s="17">
        <v>0.53333333333333333</v>
      </c>
      <c r="E135" s="1">
        <v>2.6</v>
      </c>
      <c r="F135" s="1" t="s">
        <v>32</v>
      </c>
      <c r="G135" s="1">
        <v>4</v>
      </c>
      <c r="H135" s="1">
        <v>1</v>
      </c>
      <c r="I135" s="1">
        <v>23.45</v>
      </c>
      <c r="J135" s="1">
        <v>26.4</v>
      </c>
      <c r="K135" s="1">
        <v>109</v>
      </c>
      <c r="L135" s="1">
        <v>35</v>
      </c>
      <c r="M135" s="1">
        <v>753.8</v>
      </c>
      <c r="N135" s="1">
        <v>10.4</v>
      </c>
      <c r="O135" s="1">
        <v>7.3</v>
      </c>
      <c r="R135" s="4">
        <v>3.65</v>
      </c>
      <c r="S135" s="13">
        <f>ABS((R135/G135)*100)-100</f>
        <v>-8.75</v>
      </c>
      <c r="T135" s="13">
        <f t="shared" si="3"/>
        <v>8.75</v>
      </c>
      <c r="U135" s="1" t="s">
        <v>18</v>
      </c>
    </row>
    <row r="136" spans="1:21" x14ac:dyDescent="0.45">
      <c r="A136" s="7">
        <v>4185</v>
      </c>
      <c r="B136" s="8">
        <v>44419</v>
      </c>
      <c r="C136" s="11" t="s">
        <v>28</v>
      </c>
      <c r="D136" s="17">
        <v>0.50347222222222221</v>
      </c>
      <c r="E136" s="1">
        <v>2.9</v>
      </c>
      <c r="F136" s="1" t="s">
        <v>31</v>
      </c>
      <c r="G136" s="1">
        <v>5.0999999999999996</v>
      </c>
      <c r="H136" s="1">
        <v>2</v>
      </c>
      <c r="I136" s="1">
        <v>27.5</v>
      </c>
      <c r="J136" s="1">
        <v>30.6</v>
      </c>
      <c r="K136" s="1">
        <v>114</v>
      </c>
      <c r="L136" s="1">
        <v>35</v>
      </c>
      <c r="M136" s="1">
        <v>753.8</v>
      </c>
      <c r="N136" s="1">
        <v>10.4</v>
      </c>
      <c r="O136" s="1">
        <v>7.3</v>
      </c>
      <c r="R136" s="4">
        <v>5.52</v>
      </c>
      <c r="S136" s="13">
        <f>ABS((R136/G136)*100)-100</f>
        <v>8.235294117647058</v>
      </c>
      <c r="T136" s="13">
        <f t="shared" si="3"/>
        <v>8.235294117647058</v>
      </c>
      <c r="U136" s="1" t="s">
        <v>19</v>
      </c>
    </row>
    <row r="137" spans="1:21" x14ac:dyDescent="0.45">
      <c r="A137" s="7">
        <v>4184</v>
      </c>
      <c r="B137" s="8">
        <v>44418</v>
      </c>
      <c r="C137" s="11" t="s">
        <v>28</v>
      </c>
      <c r="D137" s="17">
        <v>0.55138888888888882</v>
      </c>
      <c r="E137" s="1">
        <v>2.6</v>
      </c>
      <c r="F137" s="1" t="s">
        <v>32</v>
      </c>
      <c r="G137" s="1">
        <v>4</v>
      </c>
      <c r="H137" s="1">
        <v>1</v>
      </c>
      <c r="I137" s="1">
        <v>22.85</v>
      </c>
      <c r="J137" s="1">
        <v>26.7</v>
      </c>
      <c r="K137" s="1">
        <v>110</v>
      </c>
      <c r="L137" s="1">
        <v>35</v>
      </c>
      <c r="M137" s="1">
        <v>752.24</v>
      </c>
      <c r="N137" s="1">
        <v>10.3</v>
      </c>
      <c r="O137" s="1">
        <v>7.2</v>
      </c>
      <c r="R137" s="4">
        <v>3.6</v>
      </c>
      <c r="S137" s="13">
        <f>ABS((R137/G137)*100)-100</f>
        <v>-10</v>
      </c>
      <c r="T137" s="13">
        <f t="shared" si="3"/>
        <v>10</v>
      </c>
      <c r="U137" s="1" t="s">
        <v>18</v>
      </c>
    </row>
    <row r="138" spans="1:21" x14ac:dyDescent="0.45">
      <c r="A138" s="7">
        <v>4183</v>
      </c>
      <c r="B138" s="8">
        <v>44418</v>
      </c>
      <c r="C138" s="11" t="s">
        <v>28</v>
      </c>
      <c r="D138" s="17">
        <v>0.52916666666666667</v>
      </c>
      <c r="E138" s="1">
        <v>2.9</v>
      </c>
      <c r="F138" s="1" t="s">
        <v>31</v>
      </c>
      <c r="G138" s="1">
        <v>5.0999999999999996</v>
      </c>
      <c r="H138" s="1">
        <v>2</v>
      </c>
      <c r="I138" s="1">
        <v>25.2</v>
      </c>
      <c r="J138" s="1">
        <v>26.15</v>
      </c>
      <c r="K138" s="1">
        <v>116</v>
      </c>
      <c r="L138" s="1">
        <v>35</v>
      </c>
      <c r="M138" s="1">
        <v>752.24</v>
      </c>
      <c r="N138" s="1">
        <v>10.3</v>
      </c>
      <c r="O138" s="1">
        <v>7.2</v>
      </c>
      <c r="R138" s="4">
        <v>5.3</v>
      </c>
      <c r="S138" s="13">
        <f>ABS((R138/G138)*100)-100</f>
        <v>3.9215686274509949</v>
      </c>
      <c r="T138" s="13">
        <f t="shared" si="3"/>
        <v>3.9215686274509949</v>
      </c>
      <c r="U138" s="1" t="s">
        <v>19</v>
      </c>
    </row>
    <row r="139" spans="1:21" x14ac:dyDescent="0.45">
      <c r="A139" s="7">
        <v>4182</v>
      </c>
      <c r="B139" s="8">
        <v>44418</v>
      </c>
      <c r="C139" s="11" t="s">
        <v>28</v>
      </c>
      <c r="D139" s="17">
        <v>0.51388888888888895</v>
      </c>
      <c r="E139" s="1">
        <v>2.6</v>
      </c>
      <c r="F139" s="1" t="s">
        <v>32</v>
      </c>
      <c r="G139" s="1">
        <v>4</v>
      </c>
      <c r="H139" s="1">
        <v>1</v>
      </c>
      <c r="I139" s="1">
        <v>27.9</v>
      </c>
      <c r="J139" s="1">
        <v>27.8</v>
      </c>
      <c r="K139" s="1">
        <v>103</v>
      </c>
      <c r="L139" s="1">
        <v>35</v>
      </c>
      <c r="M139" s="1">
        <v>752.24</v>
      </c>
      <c r="N139" s="1">
        <v>10.3</v>
      </c>
      <c r="O139" s="1">
        <v>7.2</v>
      </c>
      <c r="R139" s="4">
        <v>3.81</v>
      </c>
      <c r="S139" s="13">
        <f>ABS((R139/G139)*100)-100</f>
        <v>-4.75</v>
      </c>
      <c r="T139" s="13">
        <f t="shared" si="3"/>
        <v>4.75</v>
      </c>
      <c r="U139" s="1" t="s">
        <v>18</v>
      </c>
    </row>
    <row r="140" spans="1:21" x14ac:dyDescent="0.45">
      <c r="A140" s="7">
        <v>4181</v>
      </c>
      <c r="B140" s="8">
        <v>44418</v>
      </c>
      <c r="C140" s="11" t="s">
        <v>28</v>
      </c>
      <c r="D140" s="17">
        <v>0.49374999999999997</v>
      </c>
      <c r="E140" s="1">
        <v>2.9</v>
      </c>
      <c r="F140" s="1" t="s">
        <v>31</v>
      </c>
      <c r="G140" s="1">
        <v>5.0999999999999996</v>
      </c>
      <c r="H140" s="1">
        <v>2</v>
      </c>
      <c r="I140" s="1">
        <v>30.35</v>
      </c>
      <c r="J140" s="1">
        <v>29.55</v>
      </c>
      <c r="K140" s="1">
        <v>109</v>
      </c>
      <c r="L140" s="1">
        <v>35</v>
      </c>
      <c r="M140" s="1">
        <v>752.24</v>
      </c>
      <c r="N140" s="1">
        <v>10.3</v>
      </c>
      <c r="O140" s="1">
        <v>7.2</v>
      </c>
      <c r="R140" s="4">
        <v>5.74</v>
      </c>
      <c r="S140" s="13">
        <f>ABS((R140/G140)*100)-100</f>
        <v>12.549019607843164</v>
      </c>
      <c r="T140" s="13">
        <f t="shared" si="3"/>
        <v>12.549019607843164</v>
      </c>
      <c r="U140" s="1" t="s">
        <v>19</v>
      </c>
    </row>
    <row r="141" spans="1:21" x14ac:dyDescent="0.45">
      <c r="A141" s="7">
        <v>4180</v>
      </c>
      <c r="B141" s="8">
        <v>44417</v>
      </c>
      <c r="C141" s="11" t="s">
        <v>28</v>
      </c>
      <c r="D141" s="17">
        <v>0.65486111111111112</v>
      </c>
      <c r="E141" s="1">
        <v>2.6</v>
      </c>
      <c r="F141" s="1" t="s">
        <v>32</v>
      </c>
      <c r="G141" s="1">
        <v>4</v>
      </c>
      <c r="H141" s="1">
        <v>1</v>
      </c>
      <c r="I141" s="1">
        <v>30.25</v>
      </c>
      <c r="J141" s="1">
        <v>29</v>
      </c>
      <c r="K141" s="1">
        <v>103</v>
      </c>
      <c r="L141" s="1">
        <v>35</v>
      </c>
      <c r="M141" s="1">
        <v>751.2</v>
      </c>
      <c r="N141" s="1">
        <v>10.1</v>
      </c>
      <c r="O141" s="1">
        <v>7.3</v>
      </c>
      <c r="R141" s="4">
        <v>3.94</v>
      </c>
      <c r="S141" s="13">
        <f>ABS((R141/G141)*100)-100</f>
        <v>-1.5</v>
      </c>
      <c r="T141" s="13">
        <f t="shared" si="3"/>
        <v>1.5</v>
      </c>
      <c r="U141" s="1" t="s">
        <v>18</v>
      </c>
    </row>
    <row r="142" spans="1:21" x14ac:dyDescent="0.45">
      <c r="A142" s="7">
        <v>4179</v>
      </c>
      <c r="B142" s="8">
        <v>44417</v>
      </c>
      <c r="C142" s="11" t="s">
        <v>28</v>
      </c>
      <c r="D142" s="17">
        <v>0.56527777777777777</v>
      </c>
      <c r="E142" s="1">
        <v>2.9</v>
      </c>
      <c r="F142" s="1" t="s">
        <v>31</v>
      </c>
      <c r="G142" s="1">
        <v>5.0999999999999996</v>
      </c>
      <c r="H142" s="1">
        <v>2</v>
      </c>
      <c r="I142" s="1">
        <v>26.2</v>
      </c>
      <c r="J142" s="1">
        <v>28.1</v>
      </c>
      <c r="K142" s="1">
        <v>117</v>
      </c>
      <c r="L142" s="1">
        <v>35</v>
      </c>
      <c r="M142" s="1">
        <v>751.2</v>
      </c>
      <c r="N142" s="1">
        <v>10.1</v>
      </c>
      <c r="O142" s="1">
        <v>7.3</v>
      </c>
      <c r="R142" s="4">
        <v>5.35</v>
      </c>
      <c r="S142" s="13">
        <f>ABS((R142/G142)*100)-100</f>
        <v>4.9019607843137294</v>
      </c>
      <c r="T142" s="13">
        <f t="shared" si="3"/>
        <v>4.9019607843137294</v>
      </c>
      <c r="U142" s="1" t="s">
        <v>19</v>
      </c>
    </row>
    <row r="143" spans="1:21" x14ac:dyDescent="0.45">
      <c r="A143" s="7">
        <v>4178</v>
      </c>
      <c r="B143" s="8">
        <v>44417</v>
      </c>
      <c r="C143" s="11" t="s">
        <v>28</v>
      </c>
      <c r="D143" s="17">
        <v>0.53611111111111109</v>
      </c>
      <c r="E143" s="1">
        <v>2.6</v>
      </c>
      <c r="F143" s="1" t="s">
        <v>32</v>
      </c>
      <c r="G143" s="1">
        <v>4</v>
      </c>
      <c r="H143" s="1">
        <v>1</v>
      </c>
      <c r="I143" s="1">
        <v>25.9</v>
      </c>
      <c r="J143" s="1">
        <v>28.8</v>
      </c>
      <c r="K143" s="1">
        <v>107</v>
      </c>
      <c r="L143" s="1">
        <v>35</v>
      </c>
      <c r="M143" s="1">
        <v>751.2</v>
      </c>
      <c r="N143" s="1">
        <v>10.1</v>
      </c>
      <c r="O143" s="1">
        <v>7.3</v>
      </c>
      <c r="R143" s="4">
        <v>3.71</v>
      </c>
      <c r="S143" s="13">
        <f>ABS((R143/G143)*100)-100</f>
        <v>-7.25</v>
      </c>
      <c r="T143" s="13">
        <f t="shared" si="3"/>
        <v>7.25</v>
      </c>
      <c r="U143" s="1" t="s">
        <v>18</v>
      </c>
    </row>
    <row r="144" spans="1:21" x14ac:dyDescent="0.45">
      <c r="A144" s="7">
        <v>4177</v>
      </c>
      <c r="B144" s="8">
        <v>44417</v>
      </c>
      <c r="C144" s="11" t="s">
        <v>28</v>
      </c>
      <c r="D144" s="17">
        <v>0.49374999999999997</v>
      </c>
      <c r="E144" s="1">
        <v>2.6</v>
      </c>
      <c r="F144" s="1" t="s">
        <v>32</v>
      </c>
      <c r="G144" s="1">
        <v>4</v>
      </c>
      <c r="H144" s="1">
        <v>1</v>
      </c>
      <c r="I144" s="1">
        <v>24</v>
      </c>
      <c r="J144" s="1">
        <v>30.2</v>
      </c>
      <c r="K144" s="1">
        <v>106</v>
      </c>
      <c r="L144" s="1">
        <v>35</v>
      </c>
      <c r="M144" s="1">
        <v>751.2</v>
      </c>
      <c r="N144" s="1">
        <v>10.1</v>
      </c>
      <c r="O144" s="1">
        <v>7.3</v>
      </c>
      <c r="R144" s="4">
        <v>3.7</v>
      </c>
      <c r="S144" s="13">
        <f>ABS((R144/G144)*100)-100</f>
        <v>-7.5</v>
      </c>
      <c r="T144" s="13">
        <f t="shared" si="3"/>
        <v>7.5</v>
      </c>
      <c r="U144" s="1" t="s">
        <v>18</v>
      </c>
    </row>
    <row r="145" spans="1:21" x14ac:dyDescent="0.45">
      <c r="A145" s="7">
        <v>4176</v>
      </c>
      <c r="B145" s="8">
        <v>44415</v>
      </c>
      <c r="C145" s="11" t="s">
        <v>28</v>
      </c>
      <c r="D145" s="17">
        <v>0.91249999999999998</v>
      </c>
      <c r="E145" s="1">
        <v>2.6</v>
      </c>
      <c r="F145" s="1" t="s">
        <v>32</v>
      </c>
      <c r="G145" s="1">
        <v>4</v>
      </c>
      <c r="H145" s="1">
        <v>1</v>
      </c>
      <c r="I145" s="1">
        <v>26.15</v>
      </c>
      <c r="J145" s="1">
        <v>29.55</v>
      </c>
      <c r="K145" s="1">
        <v>106</v>
      </c>
      <c r="L145" s="1">
        <v>35</v>
      </c>
      <c r="M145" s="1">
        <v>745.51</v>
      </c>
      <c r="N145" s="1">
        <v>10</v>
      </c>
      <c r="O145" s="1">
        <v>7.3</v>
      </c>
      <c r="R145" s="4">
        <v>3.77</v>
      </c>
      <c r="S145" s="13">
        <f>ABS((R145/G145)*100)-100</f>
        <v>-5.75</v>
      </c>
      <c r="T145" s="13">
        <f t="shared" si="3"/>
        <v>5.75</v>
      </c>
      <c r="U145" s="1" t="s">
        <v>18</v>
      </c>
    </row>
    <row r="146" spans="1:21" x14ac:dyDescent="0.45">
      <c r="A146" s="7">
        <v>4175</v>
      </c>
      <c r="B146" s="8">
        <v>44415</v>
      </c>
      <c r="C146" s="11" t="s">
        <v>28</v>
      </c>
      <c r="D146" s="17">
        <v>0.85902777777777783</v>
      </c>
      <c r="E146" s="1">
        <v>2.6</v>
      </c>
      <c r="F146" s="1" t="s">
        <v>32</v>
      </c>
      <c r="G146" s="1">
        <v>4</v>
      </c>
      <c r="H146" s="1">
        <v>1</v>
      </c>
      <c r="I146" s="1">
        <v>29.4</v>
      </c>
      <c r="J146" s="1">
        <v>30</v>
      </c>
      <c r="K146" s="1">
        <v>102</v>
      </c>
      <c r="L146" s="1">
        <v>35</v>
      </c>
      <c r="M146" s="1">
        <v>745.51</v>
      </c>
      <c r="N146" s="1">
        <v>10</v>
      </c>
      <c r="O146" s="1">
        <v>7.3</v>
      </c>
      <c r="R146" s="4">
        <v>3.96</v>
      </c>
      <c r="S146" s="13">
        <f>ABS((R146/G146)*100)-100</f>
        <v>-1</v>
      </c>
      <c r="T146" s="13">
        <f t="shared" si="3"/>
        <v>1</v>
      </c>
      <c r="U146" s="1" t="s">
        <v>18</v>
      </c>
    </row>
    <row r="147" spans="1:21" x14ac:dyDescent="0.45">
      <c r="A147" s="7">
        <v>4174</v>
      </c>
      <c r="B147" s="8">
        <v>44415</v>
      </c>
      <c r="C147" s="11" t="s">
        <v>28</v>
      </c>
      <c r="D147" s="17">
        <v>0.54999999999999993</v>
      </c>
      <c r="E147" s="1">
        <v>2.6</v>
      </c>
      <c r="F147" s="1" t="s">
        <v>32</v>
      </c>
      <c r="G147" s="1">
        <v>4</v>
      </c>
      <c r="H147" s="1">
        <v>1</v>
      </c>
      <c r="I147" s="1">
        <v>26.12</v>
      </c>
      <c r="J147" s="1">
        <v>31.2</v>
      </c>
      <c r="K147" s="1">
        <v>104</v>
      </c>
      <c r="L147" s="1">
        <v>35</v>
      </c>
      <c r="M147" s="1">
        <v>745.51</v>
      </c>
      <c r="N147" s="1">
        <v>10</v>
      </c>
      <c r="O147" s="1">
        <v>7.3</v>
      </c>
      <c r="R147" s="4">
        <v>3.79</v>
      </c>
      <c r="S147" s="13">
        <f>ABS((R147/G147)*100)-100</f>
        <v>-5.25</v>
      </c>
      <c r="T147" s="13">
        <f t="shared" si="3"/>
        <v>5.25</v>
      </c>
      <c r="U147" s="1" t="s">
        <v>18</v>
      </c>
    </row>
    <row r="148" spans="1:21" x14ac:dyDescent="0.45">
      <c r="A148" s="7">
        <v>4173</v>
      </c>
      <c r="B148" s="8">
        <v>44414</v>
      </c>
      <c r="C148" s="11" t="s">
        <v>28</v>
      </c>
      <c r="D148" s="17">
        <v>0.8652777777777777</v>
      </c>
      <c r="E148" s="1">
        <v>2.6</v>
      </c>
      <c r="F148" s="1" t="s">
        <v>32</v>
      </c>
      <c r="G148" s="1">
        <v>4</v>
      </c>
      <c r="H148" s="1">
        <v>1</v>
      </c>
      <c r="I148" s="1">
        <v>30.2</v>
      </c>
      <c r="J148" s="1">
        <v>31.3</v>
      </c>
      <c r="K148" s="1">
        <v>100</v>
      </c>
      <c r="L148" s="1">
        <v>35</v>
      </c>
      <c r="M148" s="1">
        <v>746.55</v>
      </c>
      <c r="N148" s="1">
        <v>9.4</v>
      </c>
      <c r="O148" s="1">
        <v>6.5</v>
      </c>
      <c r="R148" s="4">
        <v>3.95</v>
      </c>
      <c r="S148" s="13">
        <f>ABS((R148/G148)*100)-100</f>
        <v>-1.25</v>
      </c>
      <c r="T148" s="13">
        <f t="shared" si="3"/>
        <v>1.25</v>
      </c>
      <c r="U148" s="1" t="s">
        <v>18</v>
      </c>
    </row>
    <row r="149" spans="1:21" x14ac:dyDescent="0.45">
      <c r="A149" s="7">
        <v>4172</v>
      </c>
      <c r="B149" s="8">
        <v>44414</v>
      </c>
      <c r="C149" s="11" t="s">
        <v>28</v>
      </c>
      <c r="D149" s="17">
        <v>0.72152777777777777</v>
      </c>
      <c r="E149" s="1">
        <v>2.6</v>
      </c>
      <c r="F149" s="1" t="s">
        <v>32</v>
      </c>
      <c r="G149" s="1">
        <v>4</v>
      </c>
      <c r="H149" s="1">
        <v>1</v>
      </c>
      <c r="I149" s="1">
        <v>28.25</v>
      </c>
      <c r="J149" s="1">
        <v>30.2</v>
      </c>
      <c r="K149" s="1">
        <v>103</v>
      </c>
      <c r="L149" s="1">
        <v>35</v>
      </c>
      <c r="M149" s="1">
        <v>747.07</v>
      </c>
      <c r="N149" s="1">
        <v>9.4</v>
      </c>
      <c r="O149" s="1">
        <v>6.5</v>
      </c>
      <c r="R149" s="4">
        <v>4.0599999999999996</v>
      </c>
      <c r="S149" s="13">
        <f>ABS((R149/G149)*100)-100</f>
        <v>1.4999999999999858</v>
      </c>
      <c r="T149" s="13">
        <f t="shared" si="3"/>
        <v>1.4999999999999858</v>
      </c>
      <c r="U149" s="1" t="s">
        <v>19</v>
      </c>
    </row>
    <row r="150" spans="1:21" x14ac:dyDescent="0.45">
      <c r="A150" s="7">
        <v>4171</v>
      </c>
      <c r="B150" s="8">
        <v>44414</v>
      </c>
      <c r="C150" s="11" t="s">
        <v>28</v>
      </c>
      <c r="D150" s="17">
        <v>0.69166666666666676</v>
      </c>
      <c r="E150" s="1">
        <v>2.6</v>
      </c>
      <c r="F150" s="1" t="s">
        <v>32</v>
      </c>
      <c r="G150" s="1">
        <v>4</v>
      </c>
      <c r="H150" s="1">
        <v>1</v>
      </c>
      <c r="I150" s="1">
        <v>28.35</v>
      </c>
      <c r="J150" s="1">
        <v>29.2</v>
      </c>
      <c r="K150" s="1">
        <v>102</v>
      </c>
      <c r="L150" s="1">
        <v>35</v>
      </c>
      <c r="M150" s="1">
        <v>747.07</v>
      </c>
      <c r="N150" s="1">
        <v>9.4</v>
      </c>
      <c r="O150" s="1">
        <v>6.5</v>
      </c>
      <c r="R150" s="4">
        <v>3.76</v>
      </c>
      <c r="S150" s="13">
        <f>ABS((R150/G150)*100)-100</f>
        <v>-6</v>
      </c>
      <c r="T150" s="13">
        <f t="shared" si="3"/>
        <v>6</v>
      </c>
      <c r="U150" s="1" t="s">
        <v>18</v>
      </c>
    </row>
    <row r="151" spans="1:21" x14ac:dyDescent="0.45">
      <c r="A151" s="7">
        <v>4170</v>
      </c>
      <c r="B151" s="8">
        <v>44414</v>
      </c>
      <c r="C151" s="11" t="s">
        <v>28</v>
      </c>
      <c r="D151" s="17">
        <v>0.67361111111111116</v>
      </c>
      <c r="E151" s="1">
        <v>2.6</v>
      </c>
      <c r="F151" s="1" t="s">
        <v>32</v>
      </c>
      <c r="G151" s="1">
        <v>4</v>
      </c>
      <c r="H151" s="1">
        <v>1</v>
      </c>
      <c r="I151" s="1">
        <v>29.7</v>
      </c>
      <c r="J151" s="1">
        <v>31.3</v>
      </c>
      <c r="K151" s="1">
        <v>101</v>
      </c>
      <c r="L151" s="1">
        <v>35</v>
      </c>
      <c r="M151" s="1">
        <v>747.07</v>
      </c>
      <c r="N151" s="1">
        <v>9.4</v>
      </c>
      <c r="O151" s="1">
        <v>6.5</v>
      </c>
      <c r="R151" s="4">
        <v>3.95</v>
      </c>
      <c r="S151" s="13">
        <f>ABS((R151/G151)*100)-100</f>
        <v>-1.25</v>
      </c>
      <c r="T151" s="13">
        <f t="shared" si="3"/>
        <v>1.25</v>
      </c>
      <c r="U151" s="1" t="s">
        <v>18</v>
      </c>
    </row>
    <row r="152" spans="1:21" x14ac:dyDescent="0.45">
      <c r="A152" s="7">
        <v>4169</v>
      </c>
      <c r="B152" s="8">
        <v>44414</v>
      </c>
      <c r="C152" s="11" t="s">
        <v>28</v>
      </c>
      <c r="D152" s="17">
        <v>0.56388888888888888</v>
      </c>
      <c r="E152" s="1">
        <v>2.9</v>
      </c>
      <c r="F152" s="1" t="s">
        <v>31</v>
      </c>
      <c r="G152" s="1">
        <v>5.0999999999999996</v>
      </c>
      <c r="H152" s="1">
        <v>2</v>
      </c>
      <c r="I152" s="1">
        <v>21</v>
      </c>
      <c r="J152" s="1">
        <v>28.5</v>
      </c>
      <c r="K152" s="1">
        <v>119</v>
      </c>
      <c r="L152" s="1">
        <v>35</v>
      </c>
      <c r="M152" s="1">
        <v>746.03</v>
      </c>
      <c r="N152" s="1">
        <v>9.4</v>
      </c>
      <c r="O152" s="1">
        <v>6.5</v>
      </c>
      <c r="R152" s="4">
        <v>4.96</v>
      </c>
      <c r="S152" s="13">
        <f>ABS((R152/G152)*100)-100</f>
        <v>-2.7450980392156765</v>
      </c>
      <c r="T152" s="13">
        <f t="shared" si="3"/>
        <v>2.7450980392156765</v>
      </c>
      <c r="U152" s="1" t="s">
        <v>18</v>
      </c>
    </row>
    <row r="153" spans="1:21" x14ac:dyDescent="0.45">
      <c r="A153" s="7">
        <v>4168</v>
      </c>
      <c r="B153" s="8">
        <v>44414</v>
      </c>
      <c r="C153" s="11" t="s">
        <v>28</v>
      </c>
      <c r="D153" s="17">
        <v>0.54999999999999993</v>
      </c>
      <c r="E153" s="1">
        <v>2.9</v>
      </c>
      <c r="F153" s="1" t="s">
        <v>31</v>
      </c>
      <c r="G153" s="1">
        <v>5.0999999999999996</v>
      </c>
      <c r="H153" s="1">
        <v>2</v>
      </c>
      <c r="I153" s="1">
        <v>21.9</v>
      </c>
      <c r="J153" s="1">
        <v>31.7</v>
      </c>
      <c r="K153" s="1">
        <v>117</v>
      </c>
      <c r="L153" s="1">
        <v>35</v>
      </c>
      <c r="M153" s="1">
        <v>746.03</v>
      </c>
      <c r="N153" s="1">
        <v>9.4</v>
      </c>
      <c r="O153" s="1">
        <v>6.5</v>
      </c>
      <c r="R153" s="4">
        <v>5.0199999999999996</v>
      </c>
      <c r="S153" s="13">
        <f>ABS((R153/G153)*100)-100</f>
        <v>-1.5686274509804008</v>
      </c>
      <c r="T153" s="13">
        <f t="shared" si="3"/>
        <v>1.5686274509804008</v>
      </c>
      <c r="U153" s="1" t="s">
        <v>18</v>
      </c>
    </row>
    <row r="154" spans="1:21" x14ac:dyDescent="0.45">
      <c r="A154" s="7">
        <v>4167</v>
      </c>
      <c r="B154" s="8">
        <v>44413</v>
      </c>
      <c r="C154" s="11" t="s">
        <v>28</v>
      </c>
      <c r="D154" s="17">
        <v>0.98472222222222217</v>
      </c>
      <c r="E154" s="1">
        <v>2.6</v>
      </c>
      <c r="F154" s="1" t="s">
        <v>32</v>
      </c>
      <c r="G154" s="1">
        <v>4</v>
      </c>
      <c r="H154" s="1">
        <v>1</v>
      </c>
      <c r="I154" s="1">
        <v>24.4</v>
      </c>
      <c r="J154" s="1">
        <v>31.75</v>
      </c>
      <c r="K154" s="1">
        <v>108</v>
      </c>
      <c r="L154" s="1">
        <v>35</v>
      </c>
      <c r="M154" s="1">
        <v>745</v>
      </c>
      <c r="N154" s="1">
        <v>10.1</v>
      </c>
      <c r="O154" s="1">
        <v>7.1</v>
      </c>
      <c r="R154" s="4">
        <v>3.7</v>
      </c>
      <c r="S154" s="13">
        <f>ABS((R154/G154)*100)-100</f>
        <v>-7.5</v>
      </c>
      <c r="T154" s="13">
        <f t="shared" si="3"/>
        <v>7.5</v>
      </c>
      <c r="U154" s="1" t="s">
        <v>18</v>
      </c>
    </row>
    <row r="155" spans="1:21" x14ac:dyDescent="0.45">
      <c r="A155" s="7">
        <v>4166</v>
      </c>
      <c r="B155" s="8">
        <v>44413</v>
      </c>
      <c r="C155" s="11" t="s">
        <v>28</v>
      </c>
      <c r="D155" s="17">
        <v>0.88194444444444453</v>
      </c>
      <c r="E155" s="1">
        <v>2.6</v>
      </c>
      <c r="F155" s="1" t="s">
        <v>32</v>
      </c>
      <c r="G155" s="1">
        <v>4</v>
      </c>
      <c r="H155" s="1">
        <v>1</v>
      </c>
      <c r="I155" s="1">
        <v>26.95</v>
      </c>
      <c r="J155" s="1">
        <v>31.25</v>
      </c>
      <c r="K155" s="1">
        <v>103</v>
      </c>
      <c r="L155" s="1">
        <v>35</v>
      </c>
      <c r="M155" s="1">
        <v>750.2</v>
      </c>
      <c r="N155" s="1">
        <v>10.1</v>
      </c>
      <c r="O155" s="1">
        <v>7.1</v>
      </c>
      <c r="R155" s="4">
        <v>4.0199999999999996</v>
      </c>
      <c r="S155" s="13">
        <f>ABS((R155/G155)*100)-100</f>
        <v>0.49999999999998579</v>
      </c>
      <c r="T155" s="13">
        <f t="shared" si="3"/>
        <v>0.49999999999998579</v>
      </c>
      <c r="U155" s="1" t="s">
        <v>19</v>
      </c>
    </row>
    <row r="156" spans="1:21" x14ac:dyDescent="0.45">
      <c r="A156" s="7">
        <v>4165</v>
      </c>
      <c r="B156" s="8">
        <v>44413</v>
      </c>
      <c r="C156" s="11" t="s">
        <v>28</v>
      </c>
      <c r="D156" s="17">
        <v>0.85763888888888884</v>
      </c>
      <c r="E156" s="1">
        <v>2.6</v>
      </c>
      <c r="F156" s="1" t="s">
        <v>32</v>
      </c>
      <c r="G156" s="1">
        <v>4</v>
      </c>
      <c r="H156" s="1">
        <v>1</v>
      </c>
      <c r="I156" s="1">
        <v>29.4</v>
      </c>
      <c r="J156" s="1">
        <v>33</v>
      </c>
      <c r="K156" s="1">
        <v>102</v>
      </c>
      <c r="L156" s="1">
        <v>35</v>
      </c>
      <c r="M156" s="1">
        <v>750.2</v>
      </c>
      <c r="N156" s="1">
        <v>10.1</v>
      </c>
      <c r="O156" s="1">
        <v>7.1</v>
      </c>
      <c r="R156" s="4">
        <v>4.1399999999999997</v>
      </c>
      <c r="S156" s="13">
        <f>ABS((R156/G156)*100)-100</f>
        <v>3.4999999999999858</v>
      </c>
      <c r="T156" s="13">
        <f t="shared" si="3"/>
        <v>3.4999999999999858</v>
      </c>
      <c r="U156" s="1" t="s">
        <v>19</v>
      </c>
    </row>
    <row r="157" spans="1:21" x14ac:dyDescent="0.45">
      <c r="A157" s="7">
        <v>4164</v>
      </c>
      <c r="B157" s="8">
        <v>44413</v>
      </c>
      <c r="C157" s="11" t="s">
        <v>28</v>
      </c>
      <c r="D157" s="17">
        <v>0.56319444444444444</v>
      </c>
      <c r="E157" s="1">
        <v>3.2</v>
      </c>
      <c r="F157" s="1" t="s">
        <v>30</v>
      </c>
      <c r="G157" s="1">
        <v>6</v>
      </c>
      <c r="H157" s="1">
        <v>3</v>
      </c>
      <c r="I157" s="1">
        <v>21.3</v>
      </c>
      <c r="J157" s="1">
        <v>29.2</v>
      </c>
      <c r="K157" s="1">
        <v>130</v>
      </c>
      <c r="L157" s="1">
        <v>35</v>
      </c>
      <c r="M157" s="1">
        <v>751.2</v>
      </c>
      <c r="N157" s="1">
        <v>10.1</v>
      </c>
      <c r="O157" s="1">
        <v>7.1</v>
      </c>
      <c r="R157" s="4">
        <v>6.04</v>
      </c>
      <c r="S157" s="13">
        <f>ABS((R157/G157)*100)-100</f>
        <v>0.66666666666665719</v>
      </c>
      <c r="T157" s="13">
        <f t="shared" si="3"/>
        <v>0.66666666666665719</v>
      </c>
      <c r="U157" s="1" t="s">
        <v>19</v>
      </c>
    </row>
    <row r="158" spans="1:21" x14ac:dyDescent="0.45">
      <c r="A158" s="7">
        <v>4163</v>
      </c>
      <c r="B158" s="8">
        <v>44413</v>
      </c>
      <c r="C158" s="11" t="s">
        <v>28</v>
      </c>
      <c r="D158" s="17">
        <v>0.5395833333333333</v>
      </c>
      <c r="E158" s="1">
        <v>3.2</v>
      </c>
      <c r="F158" s="1" t="s">
        <v>30</v>
      </c>
      <c r="G158" s="1">
        <v>6</v>
      </c>
      <c r="H158" s="1">
        <v>3</v>
      </c>
      <c r="I158" s="1">
        <v>23.7</v>
      </c>
      <c r="J158" s="1">
        <v>30.1</v>
      </c>
      <c r="K158" s="1">
        <v>124</v>
      </c>
      <c r="L158" s="1">
        <v>35</v>
      </c>
      <c r="M158" s="1">
        <v>751.2</v>
      </c>
      <c r="N158" s="1">
        <v>10.1</v>
      </c>
      <c r="O158" s="1">
        <v>7.1</v>
      </c>
      <c r="R158" s="4">
        <v>6.17</v>
      </c>
      <c r="S158" s="13">
        <f>ABS((R158/G158)*100)-100</f>
        <v>2.8333333333333286</v>
      </c>
      <c r="T158" s="13">
        <f t="shared" si="3"/>
        <v>2.8333333333333286</v>
      </c>
      <c r="U158" s="1" t="s">
        <v>19</v>
      </c>
    </row>
    <row r="159" spans="1:21" x14ac:dyDescent="0.45">
      <c r="A159" s="7">
        <v>4162</v>
      </c>
      <c r="B159" s="8">
        <v>44413</v>
      </c>
      <c r="C159" s="11" t="s">
        <v>28</v>
      </c>
      <c r="D159" s="17">
        <v>0.51666666666666672</v>
      </c>
      <c r="E159" s="1">
        <v>2.9</v>
      </c>
      <c r="F159" s="1" t="s">
        <v>31</v>
      </c>
      <c r="G159" s="1">
        <v>5.0999999999999996</v>
      </c>
      <c r="H159" s="1">
        <v>2</v>
      </c>
      <c r="I159" s="1">
        <v>26</v>
      </c>
      <c r="J159" s="1">
        <v>31.75</v>
      </c>
      <c r="K159" s="1">
        <v>113</v>
      </c>
      <c r="L159" s="1">
        <v>35</v>
      </c>
      <c r="M159" s="1">
        <v>751.2</v>
      </c>
      <c r="N159" s="1">
        <v>10.1</v>
      </c>
      <c r="O159" s="1">
        <v>7.1</v>
      </c>
      <c r="R159" s="4">
        <v>5.32</v>
      </c>
      <c r="S159" s="13">
        <f>ABS((R159/G159)*100)-100</f>
        <v>4.3137254901960915</v>
      </c>
      <c r="T159" s="13">
        <f t="shared" si="3"/>
        <v>4.3137254901960915</v>
      </c>
      <c r="U159" s="1" t="s">
        <v>19</v>
      </c>
    </row>
    <row r="160" spans="1:21" x14ac:dyDescent="0.45">
      <c r="A160" s="7">
        <v>4161</v>
      </c>
      <c r="B160" s="8">
        <v>44412</v>
      </c>
      <c r="C160" s="11" t="s">
        <v>28</v>
      </c>
      <c r="D160" s="17">
        <v>0.87083333333333324</v>
      </c>
      <c r="E160" s="1">
        <v>2.6</v>
      </c>
      <c r="F160" s="1" t="s">
        <v>32</v>
      </c>
      <c r="G160" s="1">
        <v>4</v>
      </c>
      <c r="H160" s="1">
        <v>1</v>
      </c>
      <c r="I160" s="1">
        <v>29.25</v>
      </c>
      <c r="J160" s="1">
        <v>30.5</v>
      </c>
      <c r="K160" s="1">
        <v>103</v>
      </c>
      <c r="L160" s="1">
        <v>35</v>
      </c>
      <c r="M160" s="1">
        <v>750.2</v>
      </c>
      <c r="N160" s="1">
        <v>10.1</v>
      </c>
      <c r="O160" s="1">
        <v>7.1</v>
      </c>
      <c r="R160" s="4">
        <v>4.12</v>
      </c>
      <c r="S160" s="13">
        <f>ABS((R160/G160)*100)-100</f>
        <v>3</v>
      </c>
      <c r="T160" s="13">
        <f t="shared" si="3"/>
        <v>3</v>
      </c>
      <c r="U160" s="1" t="s">
        <v>19</v>
      </c>
    </row>
    <row r="161" spans="1:21" x14ac:dyDescent="0.45">
      <c r="A161" s="7">
        <v>4160</v>
      </c>
      <c r="B161" s="8">
        <v>44412</v>
      </c>
      <c r="C161" s="11" t="s">
        <v>28</v>
      </c>
      <c r="D161" s="17">
        <v>0.80069444444444438</v>
      </c>
      <c r="E161" s="1">
        <v>3.2</v>
      </c>
      <c r="F161" s="1" t="s">
        <v>30</v>
      </c>
      <c r="G161" s="1">
        <v>6</v>
      </c>
      <c r="H161" s="1">
        <v>3</v>
      </c>
      <c r="I161" s="1">
        <v>28</v>
      </c>
      <c r="J161" s="1">
        <v>28.75</v>
      </c>
      <c r="K161" s="1">
        <v>119</v>
      </c>
      <c r="L161" s="1">
        <v>35</v>
      </c>
      <c r="M161" s="1">
        <v>750.2</v>
      </c>
      <c r="N161" s="1">
        <v>10.1</v>
      </c>
      <c r="O161" s="1">
        <v>7.1</v>
      </c>
      <c r="R161" s="4">
        <v>6.92</v>
      </c>
      <c r="S161" s="13">
        <f>ABS((R161/G161)*100)-100</f>
        <v>15.333333333333329</v>
      </c>
      <c r="T161" s="13">
        <f t="shared" si="3"/>
        <v>15.333333333333329</v>
      </c>
      <c r="U161" s="1" t="s">
        <v>19</v>
      </c>
    </row>
    <row r="162" spans="1:21" x14ac:dyDescent="0.45">
      <c r="A162" s="7">
        <v>4159</v>
      </c>
      <c r="B162" s="8">
        <v>44412</v>
      </c>
      <c r="C162" s="11" t="s">
        <v>28</v>
      </c>
      <c r="D162" s="17">
        <v>0.78611111111111109</v>
      </c>
      <c r="E162" s="1">
        <v>2.6</v>
      </c>
      <c r="F162" s="1" t="s">
        <v>32</v>
      </c>
      <c r="G162" s="1">
        <v>4</v>
      </c>
      <c r="H162" s="1">
        <v>1</v>
      </c>
      <c r="I162" s="1">
        <v>29.1</v>
      </c>
      <c r="J162" s="1">
        <v>32</v>
      </c>
      <c r="K162" s="1">
        <v>104</v>
      </c>
      <c r="L162" s="1">
        <v>35</v>
      </c>
      <c r="M162" s="1">
        <v>750.2</v>
      </c>
      <c r="N162" s="1">
        <v>10.1</v>
      </c>
      <c r="O162" s="1">
        <v>7.1</v>
      </c>
      <c r="R162" s="4">
        <v>4.16</v>
      </c>
      <c r="S162" s="13">
        <f>ABS((R162/G162)*100)-100</f>
        <v>4</v>
      </c>
      <c r="T162" s="13">
        <f t="shared" si="3"/>
        <v>4</v>
      </c>
      <c r="U162" s="1" t="s">
        <v>19</v>
      </c>
    </row>
    <row r="163" spans="1:21" x14ac:dyDescent="0.45">
      <c r="A163" s="7">
        <v>4158</v>
      </c>
      <c r="B163" s="8">
        <v>44412</v>
      </c>
      <c r="C163" s="11" t="s">
        <v>28</v>
      </c>
      <c r="D163" s="17">
        <v>0.70138888888888884</v>
      </c>
      <c r="E163" s="1">
        <v>2.6</v>
      </c>
      <c r="F163" s="1" t="s">
        <v>32</v>
      </c>
      <c r="G163" s="1">
        <v>4</v>
      </c>
      <c r="H163" s="1">
        <v>1</v>
      </c>
      <c r="I163" s="1">
        <v>25.35</v>
      </c>
      <c r="J163" s="1">
        <v>31.8</v>
      </c>
      <c r="K163" s="1">
        <v>107</v>
      </c>
      <c r="L163" s="1">
        <v>35</v>
      </c>
      <c r="M163" s="1">
        <v>751.2</v>
      </c>
      <c r="N163" s="1">
        <v>10.1</v>
      </c>
      <c r="O163" s="1">
        <v>7.1</v>
      </c>
      <c r="R163" s="4">
        <v>3.77</v>
      </c>
      <c r="S163" s="13">
        <f>ABS((R163/G163)*100)-100</f>
        <v>-5.75</v>
      </c>
      <c r="T163" s="13">
        <f t="shared" si="3"/>
        <v>5.75</v>
      </c>
      <c r="U163" s="1" t="s">
        <v>18</v>
      </c>
    </row>
    <row r="164" spans="1:21" x14ac:dyDescent="0.45">
      <c r="A164" s="7">
        <v>4157</v>
      </c>
      <c r="B164" s="8">
        <v>44412</v>
      </c>
      <c r="C164" s="11" t="s">
        <v>28</v>
      </c>
      <c r="D164" s="17">
        <v>0.5083333333333333</v>
      </c>
      <c r="E164" s="1">
        <v>2.9</v>
      </c>
      <c r="F164" s="1" t="s">
        <v>31</v>
      </c>
      <c r="G164" s="1">
        <v>5.2</v>
      </c>
      <c r="H164" s="1">
        <v>2</v>
      </c>
      <c r="I164" s="1">
        <v>25.25</v>
      </c>
      <c r="J164" s="1">
        <v>31.5</v>
      </c>
      <c r="K164" s="1">
        <v>115</v>
      </c>
      <c r="L164" s="1">
        <v>35</v>
      </c>
      <c r="M164" s="1">
        <v>750.2</v>
      </c>
      <c r="N164" s="1">
        <v>10.1</v>
      </c>
      <c r="O164" s="1">
        <v>7.1</v>
      </c>
      <c r="R164" s="4">
        <v>5.35</v>
      </c>
      <c r="S164" s="13">
        <f>ABS((R164/G164)*100)-100</f>
        <v>2.8846153846153726</v>
      </c>
      <c r="T164" s="13">
        <f t="shared" si="3"/>
        <v>2.8846153846153726</v>
      </c>
      <c r="U164" s="1" t="s">
        <v>19</v>
      </c>
    </row>
    <row r="165" spans="1:21" x14ac:dyDescent="0.45">
      <c r="A165" s="7"/>
      <c r="L165" s="1"/>
    </row>
    <row r="166" spans="1:21" x14ac:dyDescent="0.45">
      <c r="A166" s="7"/>
      <c r="L166" s="1"/>
    </row>
    <row r="167" spans="1:21" x14ac:dyDescent="0.45">
      <c r="A167" s="7"/>
      <c r="L167" s="1"/>
    </row>
    <row r="168" spans="1:21" x14ac:dyDescent="0.45">
      <c r="A168" s="7"/>
      <c r="L168" s="1"/>
    </row>
    <row r="169" spans="1:21" x14ac:dyDescent="0.45">
      <c r="A169" s="7"/>
      <c r="L169" s="1"/>
    </row>
    <row r="170" spans="1:21" x14ac:dyDescent="0.45">
      <c r="A170" s="7"/>
      <c r="L170" s="1"/>
    </row>
    <row r="171" spans="1:21" x14ac:dyDescent="0.45">
      <c r="A171" s="7"/>
      <c r="L171" s="1"/>
    </row>
    <row r="172" spans="1:21" x14ac:dyDescent="0.45">
      <c r="A172" s="7"/>
      <c r="L172" s="1"/>
    </row>
    <row r="173" spans="1:21" x14ac:dyDescent="0.45">
      <c r="A173" s="7"/>
      <c r="L173" s="1"/>
    </row>
    <row r="174" spans="1:21" x14ac:dyDescent="0.45">
      <c r="A174" s="7"/>
      <c r="L174" s="1"/>
    </row>
    <row r="175" spans="1:21" x14ac:dyDescent="0.45">
      <c r="A175" s="7"/>
      <c r="L17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Oğuz Özdoğan</cp:lastModifiedBy>
  <dcterms:created xsi:type="dcterms:W3CDTF">2015-06-05T18:17:20Z</dcterms:created>
  <dcterms:modified xsi:type="dcterms:W3CDTF">2025-06-25T12:22:15Z</dcterms:modified>
</cp:coreProperties>
</file>