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projects/genelife/docs/"/>
    </mc:Choice>
  </mc:AlternateContent>
  <xr:revisionPtr revIDLastSave="0" documentId="13_ncr:1_{62E1FF84-4A6F-C243-A8E8-A320B5E3FB5A}" xr6:coauthVersionLast="40" xr6:coauthVersionMax="40" xr10:uidLastSave="{00000000-0000-0000-0000-000000000000}"/>
  <bookViews>
    <workbookView xWindow="7840" yWindow="2560" windowWidth="28040" windowHeight="17440" xr2:uid="{8C8B945B-6AFA-D84D-97AD-9151BA609137}"/>
  </bookViews>
  <sheets>
    <sheet name="sum 5-2 sort" sheetId="9" r:id="rId1"/>
    <sheet name="sum 5" sheetId="1" r:id="rId2"/>
    <sheet name="sum 4" sheetId="2" r:id="rId3"/>
    <sheet name="sum 3" sheetId="3" r:id="rId4"/>
    <sheet name="sum 2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9" l="1"/>
  <c r="M31" i="9"/>
  <c r="L25" i="9"/>
  <c r="K25" i="9"/>
  <c r="J25" i="9"/>
  <c r="I25" i="9"/>
  <c r="H25" i="9"/>
  <c r="G25" i="9"/>
  <c r="F25" i="9"/>
  <c r="D25" i="9"/>
  <c r="E25" i="9"/>
  <c r="F6" i="9"/>
  <c r="G6" i="9" s="1"/>
  <c r="H6" i="9" s="1"/>
  <c r="F7" i="9"/>
  <c r="G7" i="9" s="1"/>
  <c r="H7" i="9" s="1"/>
  <c r="F5" i="9"/>
  <c r="G5" i="9" s="1"/>
  <c r="H5" i="9" s="1"/>
  <c r="F10" i="9"/>
  <c r="G10" i="9" s="1"/>
  <c r="H10" i="9" s="1"/>
  <c r="F9" i="9"/>
  <c r="G9" i="9" s="1"/>
  <c r="H9" i="9" s="1"/>
  <c r="G12" i="9"/>
  <c r="H12" i="9" s="1"/>
  <c r="F12" i="9"/>
  <c r="G8" i="9"/>
  <c r="H8" i="9" s="1"/>
  <c r="F8" i="9"/>
  <c r="F14" i="9"/>
  <c r="G14" i="9" s="1"/>
  <c r="H14" i="9" s="1"/>
  <c r="F16" i="9"/>
  <c r="G16" i="9" s="1"/>
  <c r="H16" i="9" s="1"/>
  <c r="G13" i="9"/>
  <c r="H13" i="9" s="1"/>
  <c r="F13" i="9"/>
  <c r="F18" i="9"/>
  <c r="G18" i="9" s="1"/>
  <c r="H18" i="9" s="1"/>
  <c r="G11" i="9"/>
  <c r="H11" i="9" s="1"/>
  <c r="F11" i="9"/>
  <c r="F20" i="9"/>
  <c r="G20" i="9" s="1"/>
  <c r="H20" i="9" s="1"/>
  <c r="F19" i="9"/>
  <c r="G19" i="9" s="1"/>
  <c r="H19" i="9" s="1"/>
  <c r="F21" i="9"/>
  <c r="G21" i="9" s="1"/>
  <c r="H21" i="9" s="1"/>
  <c r="F17" i="9"/>
  <c r="G17" i="9" s="1"/>
  <c r="H17" i="9" s="1"/>
  <c r="F22" i="9"/>
  <c r="G22" i="9" s="1"/>
  <c r="H22" i="9" s="1"/>
  <c r="G15" i="9"/>
  <c r="H15" i="9" s="1"/>
  <c r="F15" i="9"/>
  <c r="H5" i="2"/>
  <c r="H6" i="2"/>
  <c r="H7" i="2"/>
  <c r="H8" i="2"/>
  <c r="H4" i="2"/>
  <c r="H5" i="4"/>
  <c r="H6" i="4"/>
  <c r="H4" i="4"/>
  <c r="G5" i="4"/>
  <c r="G6" i="4"/>
  <c r="G4" i="4"/>
  <c r="H5" i="3"/>
  <c r="H6" i="3"/>
  <c r="H7" i="3"/>
  <c r="H4" i="3"/>
  <c r="G5" i="3"/>
  <c r="G6" i="3"/>
  <c r="G7" i="3"/>
  <c r="G4" i="3"/>
  <c r="G5" i="2"/>
  <c r="G6" i="2"/>
  <c r="G7" i="2"/>
  <c r="G8" i="2"/>
  <c r="G4" i="2"/>
  <c r="F6" i="4"/>
  <c r="E7" i="4" l="1"/>
  <c r="F5" i="4"/>
  <c r="F4" i="4"/>
  <c r="E8" i="3"/>
  <c r="F7" i="3"/>
  <c r="F6" i="3"/>
  <c r="F5" i="3"/>
  <c r="F4" i="3"/>
  <c r="E9" i="2"/>
  <c r="F5" i="2"/>
  <c r="F8" i="2"/>
  <c r="F7" i="2"/>
  <c r="F6" i="2"/>
  <c r="F4" i="2"/>
  <c r="E10" i="1"/>
  <c r="F7" i="1"/>
  <c r="G7" i="1" s="1"/>
  <c r="H7" i="1" s="1"/>
  <c r="F8" i="1"/>
  <c r="G8" i="1" s="1"/>
  <c r="H8" i="1" s="1"/>
  <c r="F9" i="1"/>
  <c r="G9" i="1" s="1"/>
  <c r="H9" i="1" s="1"/>
  <c r="F5" i="1"/>
  <c r="G5" i="1" s="1"/>
  <c r="H5" i="1" s="1"/>
  <c r="F6" i="1"/>
  <c r="G6" i="1" s="1"/>
  <c r="H6" i="1" s="1"/>
  <c r="F4" i="1"/>
  <c r="G4" i="1" s="1"/>
  <c r="H4" i="1" s="1"/>
</calcChain>
</file>

<file path=xl/sharedStrings.xml><?xml version="1.0" encoding="utf-8"?>
<sst xmlns="http://schemas.openxmlformats.org/spreadsheetml/2006/main" count="91" uniqueCount="32">
  <si>
    <t>E</t>
  </si>
  <si>
    <t>C</t>
  </si>
  <si>
    <t>dist av</t>
  </si>
  <si>
    <t>sum</t>
  </si>
  <si>
    <t>5,0</t>
  </si>
  <si>
    <t>4,1</t>
  </si>
  <si>
    <t>3,2</t>
  </si>
  <si>
    <t>max</t>
  </si>
  <si>
    <t>4,0</t>
  </si>
  <si>
    <t>3,1</t>
  </si>
  <si>
    <t>2,2</t>
  </si>
  <si>
    <t>dist sum</t>
  </si>
  <si>
    <t>corner</t>
  </si>
  <si>
    <t>GoL LUT Analysis</t>
  </si>
  <si>
    <t>3D</t>
  </si>
  <si>
    <t>2,0</t>
  </si>
  <si>
    <t>1,1</t>
  </si>
  <si>
    <t>2,1</t>
  </si>
  <si>
    <t>3,0</t>
  </si>
  <si>
    <t>NSEW</t>
  </si>
  <si>
    <t>dist</t>
  </si>
  <si>
    <t>config</t>
  </si>
  <si>
    <t>should consider</t>
  </si>
  <si>
    <t>possibly consider</t>
  </si>
  <si>
    <t>birth</t>
  </si>
  <si>
    <t>survival</t>
  </si>
  <si>
    <t>lower</t>
  </si>
  <si>
    <t>upper</t>
  </si>
  <si>
    <t>values inclusive</t>
  </si>
  <si>
    <t>survival configs</t>
  </si>
  <si>
    <t>birth configs</t>
  </si>
  <si>
    <t>1024 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</si>
</sst>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2" xfId="0" applyBorder="1"/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7C59-9D7C-1146-B512-3B386CAEC43B}">
  <dimension ref="A1:M33"/>
  <sheetViews>
    <sheetView tabSelected="1" workbookViewId="0">
      <selection activeCell="I39" sqref="I39"/>
    </sheetView>
  </sheetViews>
  <sheetFormatPr baseColWidth="10" defaultRowHeight="16" x14ac:dyDescent="0.2"/>
  <sheetData>
    <row r="1" spans="1:10" x14ac:dyDescent="0.2">
      <c r="A1" t="s">
        <v>13</v>
      </c>
      <c r="C1" t="s">
        <v>19</v>
      </c>
      <c r="D1" t="s">
        <v>12</v>
      </c>
    </row>
    <row r="2" spans="1:10" x14ac:dyDescent="0.2">
      <c r="A2" s="9" t="s">
        <v>14</v>
      </c>
      <c r="B2" s="9"/>
      <c r="C2" s="9" t="s">
        <v>0</v>
      </c>
      <c r="D2" s="9" t="s">
        <v>1</v>
      </c>
      <c r="E2" s="9"/>
      <c r="F2" s="9"/>
      <c r="G2" s="9" t="s">
        <v>2</v>
      </c>
      <c r="H2" s="9" t="s">
        <v>11</v>
      </c>
    </row>
    <row r="3" spans="1:10" x14ac:dyDescent="0.2">
      <c r="A3" s="4" t="s">
        <v>3</v>
      </c>
      <c r="B3" t="s">
        <v>7</v>
      </c>
      <c r="C3">
        <v>4</v>
      </c>
      <c r="D3">
        <v>4</v>
      </c>
    </row>
    <row r="4" spans="1:10" x14ac:dyDescent="0.2">
      <c r="A4" s="4">
        <v>5</v>
      </c>
    </row>
    <row r="5" spans="1:10" x14ac:dyDescent="0.2">
      <c r="A5" s="5">
        <v>2</v>
      </c>
      <c r="B5" t="s">
        <v>15</v>
      </c>
      <c r="C5">
        <v>2</v>
      </c>
      <c r="D5">
        <v>0</v>
      </c>
      <c r="E5">
        <v>1</v>
      </c>
      <c r="F5">
        <f>SQRT(2)</f>
        <v>1.4142135623730951</v>
      </c>
      <c r="G5" s="3">
        <f>(C5*E5+D5*F5)/A5</f>
        <v>1</v>
      </c>
      <c r="H5" s="3">
        <f>G5*A5</f>
        <v>2</v>
      </c>
    </row>
    <row r="6" spans="1:10" x14ac:dyDescent="0.2">
      <c r="A6" s="5">
        <v>2</v>
      </c>
      <c r="B6" t="s">
        <v>16</v>
      </c>
      <c r="C6">
        <v>1</v>
      </c>
      <c r="D6">
        <v>1</v>
      </c>
      <c r="E6">
        <v>1</v>
      </c>
      <c r="F6">
        <f>SQRT(2)</f>
        <v>1.4142135623730951</v>
      </c>
      <c r="G6" s="3">
        <f>(C6*E6+D6*F6)/A6</f>
        <v>1.2071067811865475</v>
      </c>
      <c r="H6" s="3">
        <f>G6*A6</f>
        <v>2.4142135623730949</v>
      </c>
    </row>
    <row r="7" spans="1:10" x14ac:dyDescent="0.2">
      <c r="A7" s="6">
        <v>2</v>
      </c>
      <c r="B7" s="7" t="s">
        <v>15</v>
      </c>
      <c r="C7" s="7">
        <v>0</v>
      </c>
      <c r="D7" s="7">
        <v>2</v>
      </c>
      <c r="E7" s="7">
        <v>1</v>
      </c>
      <c r="F7" s="7">
        <f>SQRT(2)</f>
        <v>1.4142135623730951</v>
      </c>
      <c r="G7" s="8">
        <f>(C7*E7+D7*F7)/A7</f>
        <v>1.4142135623730951</v>
      </c>
      <c r="H7" s="8">
        <f>G7*A7</f>
        <v>2.8284271247461903</v>
      </c>
      <c r="J7" t="s">
        <v>23</v>
      </c>
    </row>
    <row r="8" spans="1:10" x14ac:dyDescent="0.2">
      <c r="A8" s="11">
        <v>3</v>
      </c>
      <c r="B8" s="12" t="s">
        <v>18</v>
      </c>
      <c r="C8" s="12">
        <v>3</v>
      </c>
      <c r="D8" s="12">
        <v>0</v>
      </c>
      <c r="E8" s="12">
        <v>1</v>
      </c>
      <c r="F8" s="12">
        <f>SQRT(2)</f>
        <v>1.4142135623730951</v>
      </c>
      <c r="G8" s="13">
        <f>(C8*E8+D8*F8)/A8</f>
        <v>1</v>
      </c>
      <c r="H8" s="13">
        <f>G8*A8</f>
        <v>3</v>
      </c>
    </row>
    <row r="9" spans="1:10" x14ac:dyDescent="0.2">
      <c r="A9" s="11">
        <v>3</v>
      </c>
      <c r="B9" s="12" t="s">
        <v>17</v>
      </c>
      <c r="C9" s="12">
        <v>2</v>
      </c>
      <c r="D9" s="12">
        <v>1</v>
      </c>
      <c r="E9" s="12">
        <v>1</v>
      </c>
      <c r="F9" s="12">
        <f>SQRT(2)</f>
        <v>1.4142135623730951</v>
      </c>
      <c r="G9" s="13">
        <f>(C9*E9+D9*F9)/A9</f>
        <v>1.1380711874576983</v>
      </c>
      <c r="H9" s="13">
        <f>G9*A9</f>
        <v>3.4142135623730949</v>
      </c>
    </row>
    <row r="10" spans="1:10" x14ac:dyDescent="0.2">
      <c r="A10" s="11">
        <v>3</v>
      </c>
      <c r="B10" s="12" t="s">
        <v>17</v>
      </c>
      <c r="C10" s="12">
        <v>1</v>
      </c>
      <c r="D10" s="12">
        <v>2</v>
      </c>
      <c r="E10" s="12">
        <v>1</v>
      </c>
      <c r="F10" s="12">
        <f>SQRT(2)</f>
        <v>1.4142135623730951</v>
      </c>
      <c r="G10" s="13">
        <f>(C10*E10+D10*F10)/A10</f>
        <v>1.2761423749153968</v>
      </c>
      <c r="H10" s="13">
        <f>G10*A10</f>
        <v>3.8284271247461907</v>
      </c>
    </row>
    <row r="11" spans="1:10" x14ac:dyDescent="0.2">
      <c r="A11" s="14">
        <v>4</v>
      </c>
      <c r="B11" s="15" t="s">
        <v>8</v>
      </c>
      <c r="C11" s="15">
        <v>4</v>
      </c>
      <c r="D11" s="15">
        <v>0</v>
      </c>
      <c r="E11" s="15">
        <v>1</v>
      </c>
      <c r="F11" s="15">
        <f>SQRT(2)</f>
        <v>1.4142135623730951</v>
      </c>
      <c r="G11" s="16">
        <f>(C11*E11+D11*F11)/A11</f>
        <v>1</v>
      </c>
      <c r="H11" s="16">
        <f>G11*A11</f>
        <v>4</v>
      </c>
      <c r="J11" t="s">
        <v>22</v>
      </c>
    </row>
    <row r="12" spans="1:10" x14ac:dyDescent="0.2">
      <c r="A12" s="11">
        <v>3</v>
      </c>
      <c r="B12" s="12" t="s">
        <v>18</v>
      </c>
      <c r="C12" s="12">
        <v>0</v>
      </c>
      <c r="D12" s="12">
        <v>3</v>
      </c>
      <c r="E12" s="12">
        <v>1</v>
      </c>
      <c r="F12" s="12">
        <f>SQRT(2)</f>
        <v>1.4142135623730951</v>
      </c>
      <c r="G12" s="13">
        <f>(C12*E12+D12*F12)/A12</f>
        <v>1.4142135623730951</v>
      </c>
      <c r="H12" s="13">
        <f>G12*A12</f>
        <v>4.2426406871192857</v>
      </c>
    </row>
    <row r="13" spans="1:10" x14ac:dyDescent="0.2">
      <c r="A13" s="6">
        <v>4</v>
      </c>
      <c r="B13" s="7" t="s">
        <v>9</v>
      </c>
      <c r="C13" s="7">
        <v>3</v>
      </c>
      <c r="D13" s="7">
        <v>1</v>
      </c>
      <c r="E13" s="7">
        <v>1</v>
      </c>
      <c r="F13" s="7">
        <f>SQRT(2)</f>
        <v>1.4142135623730951</v>
      </c>
      <c r="G13" s="8">
        <f>(C13*E13+D13*F13)/A13</f>
        <v>1.1035533905932737</v>
      </c>
      <c r="H13" s="8">
        <f>G13*A13</f>
        <v>4.4142135623730949</v>
      </c>
      <c r="J13" t="s">
        <v>23</v>
      </c>
    </row>
    <row r="14" spans="1:10" x14ac:dyDescent="0.2">
      <c r="A14" s="5">
        <v>4</v>
      </c>
      <c r="B14" t="s">
        <v>10</v>
      </c>
      <c r="C14">
        <v>2</v>
      </c>
      <c r="D14">
        <v>2</v>
      </c>
      <c r="E14">
        <v>1</v>
      </c>
      <c r="F14">
        <f>SQRT(2)</f>
        <v>1.4142135623730951</v>
      </c>
      <c r="G14" s="3">
        <f>(C14*E14+D14*F14)/A14</f>
        <v>1.2071067811865475</v>
      </c>
      <c r="H14" s="3">
        <f>G14*A14</f>
        <v>4.8284271247461898</v>
      </c>
    </row>
    <row r="15" spans="1:10" x14ac:dyDescent="0.2">
      <c r="A15" s="10">
        <v>5</v>
      </c>
      <c r="B15" t="s">
        <v>4</v>
      </c>
      <c r="C15">
        <v>5</v>
      </c>
      <c r="D15">
        <v>0</v>
      </c>
      <c r="E15">
        <v>1</v>
      </c>
      <c r="F15">
        <f>SQRT(2)</f>
        <v>1.4142135623730951</v>
      </c>
      <c r="G15" s="3">
        <f>(C15*E15+D15*F15)/A15</f>
        <v>1</v>
      </c>
      <c r="H15" s="3">
        <f>G15*A15</f>
        <v>5</v>
      </c>
    </row>
    <row r="16" spans="1:10" x14ac:dyDescent="0.2">
      <c r="A16" s="5">
        <v>4</v>
      </c>
      <c r="B16" t="s">
        <v>9</v>
      </c>
      <c r="C16">
        <v>1</v>
      </c>
      <c r="D16">
        <v>3</v>
      </c>
      <c r="E16">
        <v>1</v>
      </c>
      <c r="F16">
        <f>SQRT(2)</f>
        <v>1.4142135623730951</v>
      </c>
      <c r="G16" s="3">
        <f>(C16*E16+D16*F16)/A16</f>
        <v>1.3106601717798214</v>
      </c>
      <c r="H16" s="3">
        <f>G16*A16</f>
        <v>5.2426406871192857</v>
      </c>
    </row>
    <row r="17" spans="1:13" x14ac:dyDescent="0.2">
      <c r="A17" s="10">
        <v>5</v>
      </c>
      <c r="B17" t="s">
        <v>5</v>
      </c>
      <c r="C17">
        <v>4</v>
      </c>
      <c r="D17">
        <v>1</v>
      </c>
      <c r="E17">
        <v>1</v>
      </c>
      <c r="F17">
        <f>SQRT(2)</f>
        <v>1.4142135623730951</v>
      </c>
      <c r="G17" s="3">
        <f>(C17*E17+D17*F17)/A17</f>
        <v>1.0828427124746189</v>
      </c>
      <c r="H17" s="3">
        <f>G17*A17</f>
        <v>5.4142135623730949</v>
      </c>
    </row>
    <row r="18" spans="1:13" x14ac:dyDescent="0.2">
      <c r="A18" s="5">
        <v>4</v>
      </c>
      <c r="B18" t="s">
        <v>8</v>
      </c>
      <c r="C18">
        <v>0</v>
      </c>
      <c r="D18">
        <v>4</v>
      </c>
      <c r="E18">
        <v>1</v>
      </c>
      <c r="F18">
        <f>SQRT(2)</f>
        <v>1.4142135623730951</v>
      </c>
      <c r="G18" s="3">
        <f>(C18*E18+D18*F18)/A18</f>
        <v>1.4142135623730951</v>
      </c>
      <c r="H18" s="3">
        <f>G18*A18</f>
        <v>5.6568542494923806</v>
      </c>
    </row>
    <row r="19" spans="1:13" x14ac:dyDescent="0.2">
      <c r="A19" s="10">
        <v>5</v>
      </c>
      <c r="B19" t="s">
        <v>6</v>
      </c>
      <c r="C19">
        <v>3</v>
      </c>
      <c r="D19">
        <v>2</v>
      </c>
      <c r="E19">
        <v>1</v>
      </c>
      <c r="F19">
        <f>SQRT(2)</f>
        <v>1.4142135623730951</v>
      </c>
      <c r="G19" s="3">
        <f>(C19*E19+D19*F19)/A19</f>
        <v>1.1656854249492379</v>
      </c>
      <c r="H19" s="3">
        <f>G19*A19</f>
        <v>5.8284271247461898</v>
      </c>
    </row>
    <row r="20" spans="1:13" x14ac:dyDescent="0.2">
      <c r="A20" s="10">
        <v>5</v>
      </c>
      <c r="B20" t="s">
        <v>6</v>
      </c>
      <c r="C20">
        <v>2</v>
      </c>
      <c r="D20">
        <v>3</v>
      </c>
      <c r="E20">
        <v>1</v>
      </c>
      <c r="F20">
        <f>SQRT(2)</f>
        <v>1.4142135623730951</v>
      </c>
      <c r="G20" s="3">
        <f>(C20*E20+D20*F20)/A20</f>
        <v>1.248528137423857</v>
      </c>
      <c r="H20" s="3">
        <f>G20*A20</f>
        <v>6.2426406871192857</v>
      </c>
    </row>
    <row r="21" spans="1:13" x14ac:dyDescent="0.2">
      <c r="A21" s="10">
        <v>5</v>
      </c>
      <c r="B21" t="s">
        <v>5</v>
      </c>
      <c r="C21">
        <v>1</v>
      </c>
      <c r="D21">
        <v>4</v>
      </c>
      <c r="E21">
        <v>1</v>
      </c>
      <c r="F21">
        <f>SQRT(2)</f>
        <v>1.4142135623730951</v>
      </c>
      <c r="G21" s="3">
        <f>(C21*E21+D21*F21)/A21</f>
        <v>1.3313708498984762</v>
      </c>
      <c r="H21" s="3">
        <f>G21*A21</f>
        <v>6.6568542494923815</v>
      </c>
    </row>
    <row r="22" spans="1:13" x14ac:dyDescent="0.2">
      <c r="A22" s="10">
        <v>5</v>
      </c>
      <c r="B22" t="s">
        <v>4</v>
      </c>
      <c r="C22">
        <v>0</v>
      </c>
      <c r="D22">
        <v>5</v>
      </c>
      <c r="E22">
        <v>1</v>
      </c>
      <c r="F22">
        <f>SQRT(2)</f>
        <v>1.4142135623730951</v>
      </c>
      <c r="G22" s="3">
        <f>(C22*E22+D22*F22)/A22</f>
        <v>1.4142135623730951</v>
      </c>
      <c r="H22" s="3">
        <f>G22*A22</f>
        <v>7.0710678118654755</v>
      </c>
    </row>
    <row r="24" spans="1:13" x14ac:dyDescent="0.2">
      <c r="A24" t="s">
        <v>28</v>
      </c>
    </row>
    <row r="25" spans="1:13" x14ac:dyDescent="0.2">
      <c r="D25" s="3">
        <f>H5</f>
        <v>2</v>
      </c>
      <c r="E25" s="3">
        <f>H6</f>
        <v>2.4142135623730949</v>
      </c>
      <c r="F25" s="3">
        <f>H7</f>
        <v>2.8284271247461903</v>
      </c>
      <c r="G25" s="3">
        <f>H8</f>
        <v>3</v>
      </c>
      <c r="H25" s="3">
        <f>H9</f>
        <v>3.4142135623730949</v>
      </c>
      <c r="I25" s="3">
        <f>H10</f>
        <v>3.8284271247461907</v>
      </c>
      <c r="J25" s="3">
        <f>H11</f>
        <v>4</v>
      </c>
      <c r="K25" s="3">
        <f>H12</f>
        <v>4.2426406871192857</v>
      </c>
      <c r="L25" s="3">
        <f>H13</f>
        <v>4.4142135623730949</v>
      </c>
    </row>
    <row r="26" spans="1:13" x14ac:dyDescent="0.2">
      <c r="B26" t="s">
        <v>25</v>
      </c>
      <c r="C26" t="s">
        <v>26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13" x14ac:dyDescent="0.2">
      <c r="C27" t="s">
        <v>27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3" x14ac:dyDescent="0.2">
      <c r="B28" t="s">
        <v>24</v>
      </c>
      <c r="C28" t="s">
        <v>26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3" x14ac:dyDescent="0.2">
      <c r="C29" t="s">
        <v>27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3" x14ac:dyDescent="0.2">
      <c r="B30" t="s">
        <v>29</v>
      </c>
      <c r="D30">
        <v>7</v>
      </c>
      <c r="E30">
        <v>7</v>
      </c>
      <c r="F30">
        <v>6</v>
      </c>
      <c r="G30">
        <v>5</v>
      </c>
      <c r="H30">
        <v>4</v>
      </c>
      <c r="I30">
        <v>3</v>
      </c>
      <c r="M30">
        <f>SUM(D30:L30)</f>
        <v>32</v>
      </c>
    </row>
    <row r="31" spans="1:13" x14ac:dyDescent="0.2">
      <c r="B31" t="s">
        <v>30</v>
      </c>
      <c r="E31">
        <v>7</v>
      </c>
      <c r="F31">
        <v>7</v>
      </c>
      <c r="G31">
        <v>6</v>
      </c>
      <c r="H31">
        <v>5</v>
      </c>
      <c r="I31">
        <v>4</v>
      </c>
      <c r="J31">
        <v>3</v>
      </c>
      <c r="M31">
        <f>SUM(D31:L31)</f>
        <v>32</v>
      </c>
    </row>
    <row r="33" spans="13:13" x14ac:dyDescent="0.2">
      <c r="M33" t="s">
        <v>31</v>
      </c>
    </row>
  </sheetData>
  <sortState ref="A5:H22">
    <sortCondition ref="H5:H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B51-B192-8346-80CF-4AB84AA01E73}">
  <dimension ref="A1:H10"/>
  <sheetViews>
    <sheetView workbookViewId="0">
      <selection activeCell="G17" sqref="G1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5</v>
      </c>
    </row>
    <row r="4" spans="1:8" x14ac:dyDescent="0.2">
      <c r="A4" s="10">
        <v>5</v>
      </c>
      <c r="B4" t="s">
        <v>4</v>
      </c>
      <c r="C4">
        <v>5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5</v>
      </c>
    </row>
    <row r="5" spans="1:8" x14ac:dyDescent="0.2">
      <c r="A5" s="10">
        <v>5</v>
      </c>
      <c r="B5" t="s">
        <v>4</v>
      </c>
      <c r="C5">
        <v>0</v>
      </c>
      <c r="D5">
        <v>5</v>
      </c>
      <c r="E5">
        <v>1</v>
      </c>
      <c r="F5">
        <f t="shared" ref="F5:F9" si="0">SQRT(2)</f>
        <v>1.4142135623730951</v>
      </c>
      <c r="G5" s="3">
        <f t="shared" ref="G5:G9" si="1">(C5*E5+D5*F5)/A5</f>
        <v>1.4142135623730951</v>
      </c>
      <c r="H5" s="3">
        <f t="shared" ref="H5:H9" si="2">G5*A5</f>
        <v>7.0710678118654755</v>
      </c>
    </row>
    <row r="6" spans="1:8" x14ac:dyDescent="0.2">
      <c r="A6" s="10">
        <v>5</v>
      </c>
      <c r="B6" t="s">
        <v>5</v>
      </c>
      <c r="C6">
        <v>4</v>
      </c>
      <c r="D6">
        <v>1</v>
      </c>
      <c r="E6">
        <v>1</v>
      </c>
      <c r="F6">
        <f t="shared" si="0"/>
        <v>1.4142135623730951</v>
      </c>
      <c r="G6" s="3">
        <f t="shared" si="1"/>
        <v>1.0828427124746189</v>
      </c>
      <c r="H6" s="3">
        <f t="shared" si="2"/>
        <v>5.4142135623730949</v>
      </c>
    </row>
    <row r="7" spans="1:8" x14ac:dyDescent="0.2">
      <c r="A7" s="10">
        <v>5</v>
      </c>
      <c r="B7" t="s">
        <v>5</v>
      </c>
      <c r="C7">
        <v>1</v>
      </c>
      <c r="D7">
        <v>4</v>
      </c>
      <c r="E7">
        <v>1</v>
      </c>
      <c r="F7">
        <f t="shared" si="0"/>
        <v>1.4142135623730951</v>
      </c>
      <c r="G7" s="3">
        <f t="shared" si="1"/>
        <v>1.3313708498984762</v>
      </c>
      <c r="H7" s="3">
        <f t="shared" si="2"/>
        <v>6.6568542494923815</v>
      </c>
    </row>
    <row r="8" spans="1:8" x14ac:dyDescent="0.2">
      <c r="A8" s="10">
        <v>5</v>
      </c>
      <c r="B8" t="s">
        <v>6</v>
      </c>
      <c r="C8">
        <v>3</v>
      </c>
      <c r="D8">
        <v>2</v>
      </c>
      <c r="E8">
        <v>1</v>
      </c>
      <c r="F8">
        <f t="shared" si="0"/>
        <v>1.4142135623730951</v>
      </c>
      <c r="G8" s="3">
        <f t="shared" si="1"/>
        <v>1.1656854249492379</v>
      </c>
      <c r="H8" s="3">
        <f t="shared" si="2"/>
        <v>5.8284271247461898</v>
      </c>
    </row>
    <row r="9" spans="1:8" x14ac:dyDescent="0.2">
      <c r="A9" s="10">
        <v>5</v>
      </c>
      <c r="B9" t="s">
        <v>6</v>
      </c>
      <c r="C9">
        <v>2</v>
      </c>
      <c r="D9">
        <v>3</v>
      </c>
      <c r="E9">
        <v>1</v>
      </c>
      <c r="F9">
        <f t="shared" si="0"/>
        <v>1.4142135623730951</v>
      </c>
      <c r="G9" s="3">
        <f t="shared" si="1"/>
        <v>1.248528137423857</v>
      </c>
      <c r="H9" s="3">
        <f t="shared" si="2"/>
        <v>6.2426406871192857</v>
      </c>
    </row>
    <row r="10" spans="1:8" ht="17" thickBot="1" x14ac:dyDescent="0.25">
      <c r="A10" s="1"/>
      <c r="B10" s="1"/>
      <c r="C10" s="1"/>
      <c r="D10" s="1"/>
      <c r="E10" s="1">
        <f>SUM(E4:E9)</f>
        <v>6</v>
      </c>
      <c r="F10" s="1"/>
      <c r="G10" s="1"/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2DAC-39CC-1B4E-B1E4-2FB86FDCB42F}">
  <dimension ref="A1:H9"/>
  <sheetViews>
    <sheetView workbookViewId="0">
      <selection activeCell="A4" sqref="A4:H8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4</v>
      </c>
    </row>
    <row r="4" spans="1:8" x14ac:dyDescent="0.2">
      <c r="A4" s="5">
        <v>4</v>
      </c>
      <c r="B4" t="s">
        <v>8</v>
      </c>
      <c r="C4">
        <v>4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4</v>
      </c>
    </row>
    <row r="5" spans="1:8" x14ac:dyDescent="0.2">
      <c r="A5" s="5">
        <v>4</v>
      </c>
      <c r="B5" t="s">
        <v>8</v>
      </c>
      <c r="C5">
        <v>0</v>
      </c>
      <c r="D5">
        <v>4</v>
      </c>
      <c r="E5">
        <v>1</v>
      </c>
      <c r="F5">
        <f t="shared" ref="F5:F8" si="0">SQRT(2)</f>
        <v>1.4142135623730951</v>
      </c>
      <c r="G5" s="3">
        <f t="shared" ref="G5:G8" si="1">(C5*E5+D5*F5)/A5</f>
        <v>1.4142135623730951</v>
      </c>
      <c r="H5" s="3">
        <f t="shared" ref="H5:H8" si="2">G5*A5</f>
        <v>5.6568542494923806</v>
      </c>
    </row>
    <row r="6" spans="1:8" x14ac:dyDescent="0.2">
      <c r="A6" s="5">
        <v>4</v>
      </c>
      <c r="B6" t="s">
        <v>9</v>
      </c>
      <c r="C6">
        <v>3</v>
      </c>
      <c r="D6">
        <v>1</v>
      </c>
      <c r="E6">
        <v>1</v>
      </c>
      <c r="F6">
        <f t="shared" si="0"/>
        <v>1.4142135623730951</v>
      </c>
      <c r="G6" s="3">
        <f t="shared" si="1"/>
        <v>1.1035533905932737</v>
      </c>
      <c r="H6" s="3">
        <f t="shared" si="2"/>
        <v>4.4142135623730949</v>
      </c>
    </row>
    <row r="7" spans="1:8" x14ac:dyDescent="0.2">
      <c r="A7" s="5">
        <v>4</v>
      </c>
      <c r="B7" t="s">
        <v>9</v>
      </c>
      <c r="C7">
        <v>1</v>
      </c>
      <c r="D7">
        <v>3</v>
      </c>
      <c r="E7">
        <v>1</v>
      </c>
      <c r="F7">
        <f t="shared" si="0"/>
        <v>1.4142135623730951</v>
      </c>
      <c r="G7" s="3">
        <f t="shared" si="1"/>
        <v>1.3106601717798214</v>
      </c>
      <c r="H7" s="3">
        <f t="shared" si="2"/>
        <v>5.2426406871192857</v>
      </c>
    </row>
    <row r="8" spans="1:8" x14ac:dyDescent="0.2">
      <c r="A8" s="5">
        <v>4</v>
      </c>
      <c r="B8" t="s">
        <v>10</v>
      </c>
      <c r="C8">
        <v>2</v>
      </c>
      <c r="D8">
        <v>2</v>
      </c>
      <c r="E8">
        <v>1</v>
      </c>
      <c r="F8">
        <f t="shared" si="0"/>
        <v>1.4142135623730951</v>
      </c>
      <c r="G8" s="3">
        <f t="shared" si="1"/>
        <v>1.2071067811865475</v>
      </c>
      <c r="H8" s="3">
        <f t="shared" si="2"/>
        <v>4.8284271247461898</v>
      </c>
    </row>
    <row r="9" spans="1:8" ht="17" thickBot="1" x14ac:dyDescent="0.25">
      <c r="A9" s="1"/>
      <c r="B9" s="1"/>
      <c r="C9" s="1"/>
      <c r="D9" s="1"/>
      <c r="E9" s="2">
        <f>SUM(E4:E8)</f>
        <v>5</v>
      </c>
      <c r="F9" s="1"/>
      <c r="G9" s="2"/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A45F-7BDC-664C-B2B2-A9458C1B63E6}">
  <dimension ref="A1:H8"/>
  <sheetViews>
    <sheetView workbookViewId="0">
      <selection activeCell="A4" sqref="A4:H7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3</v>
      </c>
    </row>
    <row r="4" spans="1:8" x14ac:dyDescent="0.2">
      <c r="A4" s="5">
        <v>3</v>
      </c>
      <c r="B4" t="s">
        <v>18</v>
      </c>
      <c r="C4">
        <v>3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3</v>
      </c>
    </row>
    <row r="5" spans="1:8" x14ac:dyDescent="0.2">
      <c r="A5" s="5">
        <v>3</v>
      </c>
      <c r="B5" t="s">
        <v>18</v>
      </c>
      <c r="C5">
        <v>0</v>
      </c>
      <c r="D5">
        <v>3</v>
      </c>
      <c r="E5">
        <v>1</v>
      </c>
      <c r="F5">
        <f t="shared" ref="F5:F7" si="0">SQRT(2)</f>
        <v>1.4142135623730951</v>
      </c>
      <c r="G5" s="3">
        <f t="shared" ref="G5:G7" si="1">(C5*E5+D5*F5)/A5</f>
        <v>1.4142135623730951</v>
      </c>
      <c r="H5" s="3">
        <f t="shared" ref="H5:H7" si="2">G5*A5</f>
        <v>4.2426406871192857</v>
      </c>
    </row>
    <row r="6" spans="1:8" x14ac:dyDescent="0.2">
      <c r="A6" s="5">
        <v>3</v>
      </c>
      <c r="B6" t="s">
        <v>17</v>
      </c>
      <c r="C6">
        <v>2</v>
      </c>
      <c r="D6">
        <v>1</v>
      </c>
      <c r="E6">
        <v>1</v>
      </c>
      <c r="F6">
        <f t="shared" si="0"/>
        <v>1.4142135623730951</v>
      </c>
      <c r="G6" s="3">
        <f t="shared" si="1"/>
        <v>1.1380711874576983</v>
      </c>
      <c r="H6" s="3">
        <f t="shared" si="2"/>
        <v>3.4142135623730949</v>
      </c>
    </row>
    <row r="7" spans="1:8" x14ac:dyDescent="0.2">
      <c r="A7" s="5">
        <v>3</v>
      </c>
      <c r="B7" t="s">
        <v>17</v>
      </c>
      <c r="C7">
        <v>1</v>
      </c>
      <c r="D7">
        <v>2</v>
      </c>
      <c r="E7">
        <v>1</v>
      </c>
      <c r="F7">
        <f t="shared" si="0"/>
        <v>1.4142135623730951</v>
      </c>
      <c r="G7" s="3">
        <f t="shared" si="1"/>
        <v>1.2761423749153968</v>
      </c>
      <c r="H7" s="3">
        <f t="shared" si="2"/>
        <v>3.8284271247461907</v>
      </c>
    </row>
    <row r="8" spans="1:8" ht="17" thickBot="1" x14ac:dyDescent="0.25">
      <c r="A8" s="1"/>
      <c r="B8" s="1"/>
      <c r="C8" s="1"/>
      <c r="D8" s="1"/>
      <c r="E8" s="2">
        <f>SUM(E4:E7)</f>
        <v>4</v>
      </c>
      <c r="F8" s="1"/>
      <c r="G8" s="2"/>
      <c r="H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AE88-B3FB-7C40-8F7A-335D8D819346}">
  <dimension ref="A1:H7"/>
  <sheetViews>
    <sheetView workbookViewId="0">
      <selection activeCell="A4" sqref="A4:H6"/>
    </sheetView>
  </sheetViews>
  <sheetFormatPr baseColWidth="10" defaultRowHeight="16" x14ac:dyDescent="0.2"/>
  <sheetData>
    <row r="1" spans="1:8" x14ac:dyDescent="0.2">
      <c r="A1" s="9"/>
      <c r="B1" s="9"/>
      <c r="C1" s="9" t="s">
        <v>0</v>
      </c>
      <c r="D1" s="9" t="s">
        <v>1</v>
      </c>
      <c r="E1" s="9" t="s">
        <v>21</v>
      </c>
      <c r="F1" s="9" t="s">
        <v>20</v>
      </c>
      <c r="G1" s="9" t="s">
        <v>2</v>
      </c>
      <c r="H1" s="9" t="s">
        <v>11</v>
      </c>
    </row>
    <row r="2" spans="1:8" x14ac:dyDescent="0.2">
      <c r="A2" s="4" t="s">
        <v>3</v>
      </c>
      <c r="B2" t="s">
        <v>7</v>
      </c>
      <c r="C2">
        <v>4</v>
      </c>
      <c r="D2">
        <v>4</v>
      </c>
    </row>
    <row r="3" spans="1:8" x14ac:dyDescent="0.2">
      <c r="A3" s="4">
        <v>2</v>
      </c>
    </row>
    <row r="4" spans="1:8" x14ac:dyDescent="0.2">
      <c r="A4" s="5">
        <v>2</v>
      </c>
      <c r="B4" t="s">
        <v>15</v>
      </c>
      <c r="C4">
        <v>2</v>
      </c>
      <c r="D4">
        <v>0</v>
      </c>
      <c r="E4">
        <v>1</v>
      </c>
      <c r="F4">
        <f>SQRT(2)</f>
        <v>1.4142135623730951</v>
      </c>
      <c r="G4" s="3">
        <f>(C4*E4+D4*F4)/A4</f>
        <v>1</v>
      </c>
      <c r="H4" s="3">
        <f>G4*A4</f>
        <v>2</v>
      </c>
    </row>
    <row r="5" spans="1:8" x14ac:dyDescent="0.2">
      <c r="A5" s="5">
        <v>2</v>
      </c>
      <c r="B5" t="s">
        <v>15</v>
      </c>
      <c r="C5">
        <v>0</v>
      </c>
      <c r="D5">
        <v>2</v>
      </c>
      <c r="E5">
        <v>1</v>
      </c>
      <c r="F5">
        <f t="shared" ref="F5:F6" si="0">SQRT(2)</f>
        <v>1.4142135623730951</v>
      </c>
      <c r="G5" s="3">
        <f t="shared" ref="G5:G6" si="1">(C5*E5+D5*F5)/A5</f>
        <v>1.4142135623730951</v>
      </c>
      <c r="H5" s="3">
        <f t="shared" ref="H5:H6" si="2">G5*A5</f>
        <v>2.8284271247461903</v>
      </c>
    </row>
    <row r="6" spans="1:8" x14ac:dyDescent="0.2">
      <c r="A6" s="5">
        <v>2</v>
      </c>
      <c r="B6" t="s">
        <v>16</v>
      </c>
      <c r="C6">
        <v>1</v>
      </c>
      <c r="D6">
        <v>1</v>
      </c>
      <c r="E6">
        <v>1</v>
      </c>
      <c r="F6">
        <f t="shared" si="0"/>
        <v>1.4142135623730951</v>
      </c>
      <c r="G6" s="3">
        <f t="shared" si="1"/>
        <v>1.2071067811865475</v>
      </c>
      <c r="H6" s="3">
        <f t="shared" si="2"/>
        <v>2.4142135623730949</v>
      </c>
    </row>
    <row r="7" spans="1:8" ht="17" thickBot="1" x14ac:dyDescent="0.25">
      <c r="A7" s="1"/>
      <c r="B7" s="1"/>
      <c r="C7" s="1"/>
      <c r="D7" s="1"/>
      <c r="E7" s="2">
        <f>SUM(E4:E6)</f>
        <v>3</v>
      </c>
      <c r="F7" s="1"/>
      <c r="G7" s="2"/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 5-2 sort</vt:lpstr>
      <vt:lpstr>sum 5</vt:lpstr>
      <vt:lpstr>sum 4</vt:lpstr>
      <vt:lpstr>sum 3</vt:lpstr>
      <vt:lpstr>sum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S. McCaskill</dc:creator>
  <cp:lastModifiedBy>John S. McCaskill</cp:lastModifiedBy>
  <dcterms:created xsi:type="dcterms:W3CDTF">2018-11-28T08:00:48Z</dcterms:created>
  <dcterms:modified xsi:type="dcterms:W3CDTF">2018-12-06T17:16:40Z</dcterms:modified>
</cp:coreProperties>
</file>