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erugo/PycharmProjects/BB2490-RNASeq-Project/resources/"/>
    </mc:Choice>
  </mc:AlternateContent>
  <bookViews>
    <workbookView xWindow="0" yWindow="460" windowWidth="28800" windowHeight="16520" tabRatio="500"/>
  </bookViews>
  <sheets>
    <sheet name="Quality_control_metrices" sheetId="2" r:id="rId1"/>
    <sheet name="Subsampling" sheetId="3" r:id="rId2"/>
    <sheet name="Subsample chart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50" i="4" l="1"/>
  <c r="S50" i="4"/>
  <c r="P50" i="4"/>
  <c r="Q50" i="4"/>
  <c r="N50" i="4"/>
  <c r="O50" i="4"/>
  <c r="L50" i="4"/>
  <c r="M50" i="4"/>
  <c r="K50" i="4"/>
  <c r="I50" i="4"/>
  <c r="G50" i="4"/>
  <c r="E50" i="4"/>
  <c r="R49" i="4"/>
  <c r="S49" i="4"/>
  <c r="P49" i="4"/>
  <c r="Q49" i="4"/>
  <c r="N49" i="4"/>
  <c r="O49" i="4"/>
  <c r="L49" i="4"/>
  <c r="M49" i="4"/>
  <c r="K49" i="4"/>
  <c r="I49" i="4"/>
  <c r="G49" i="4"/>
  <c r="E49" i="4"/>
  <c r="R48" i="4"/>
  <c r="S48" i="4"/>
  <c r="P48" i="4"/>
  <c r="Q48" i="4"/>
  <c r="N48" i="4"/>
  <c r="O48" i="4"/>
  <c r="L48" i="4"/>
  <c r="M48" i="4"/>
  <c r="K48" i="4"/>
  <c r="I48" i="4"/>
  <c r="G48" i="4"/>
  <c r="E48" i="4"/>
  <c r="R47" i="4"/>
  <c r="S47" i="4"/>
  <c r="P47" i="4"/>
  <c r="Q47" i="4"/>
  <c r="N47" i="4"/>
  <c r="O47" i="4"/>
  <c r="L47" i="4"/>
  <c r="M47" i="4"/>
  <c r="K47" i="4"/>
  <c r="I47" i="4"/>
  <c r="G47" i="4"/>
  <c r="E47" i="4"/>
  <c r="R46" i="4"/>
  <c r="S46" i="4"/>
  <c r="P46" i="4"/>
  <c r="Q46" i="4"/>
  <c r="N46" i="4"/>
  <c r="O46" i="4"/>
  <c r="L46" i="4"/>
  <c r="M46" i="4"/>
  <c r="K46" i="4"/>
  <c r="I46" i="4"/>
  <c r="G46" i="4"/>
  <c r="E46" i="4"/>
  <c r="R45" i="4"/>
  <c r="S45" i="4"/>
  <c r="P45" i="4"/>
  <c r="Q45" i="4"/>
  <c r="N45" i="4"/>
  <c r="O45" i="4"/>
  <c r="L45" i="4"/>
  <c r="M45" i="4"/>
  <c r="K45" i="4"/>
  <c r="I45" i="4"/>
  <c r="G45" i="4"/>
  <c r="E45" i="4"/>
  <c r="R44" i="4"/>
  <c r="S44" i="4"/>
  <c r="P44" i="4"/>
  <c r="Q44" i="4"/>
  <c r="N44" i="4"/>
  <c r="O44" i="4"/>
  <c r="L44" i="4"/>
  <c r="M44" i="4"/>
  <c r="K44" i="4"/>
  <c r="I44" i="4"/>
  <c r="G44" i="4"/>
  <c r="E44" i="4"/>
  <c r="R43" i="4"/>
  <c r="S43" i="4"/>
  <c r="P43" i="4"/>
  <c r="Q43" i="4"/>
  <c r="N43" i="4"/>
  <c r="O43" i="4"/>
  <c r="L43" i="4"/>
  <c r="M43" i="4"/>
  <c r="K43" i="4"/>
  <c r="I43" i="4"/>
  <c r="G43" i="4"/>
  <c r="E43" i="4"/>
  <c r="R42" i="4"/>
  <c r="S42" i="4"/>
  <c r="P42" i="4"/>
  <c r="Q42" i="4"/>
  <c r="N42" i="4"/>
  <c r="O42" i="4"/>
  <c r="L42" i="4"/>
  <c r="M42" i="4"/>
  <c r="K42" i="4"/>
  <c r="I42" i="4"/>
  <c r="G42" i="4"/>
  <c r="E42" i="4"/>
  <c r="R41" i="4"/>
  <c r="S41" i="4"/>
  <c r="P41" i="4"/>
  <c r="Q41" i="4"/>
  <c r="N41" i="4"/>
  <c r="O41" i="4"/>
  <c r="L41" i="4"/>
  <c r="M41" i="4"/>
  <c r="K41" i="4"/>
  <c r="I41" i="4"/>
  <c r="G41" i="4"/>
  <c r="E41" i="4"/>
  <c r="R40" i="4"/>
  <c r="S40" i="4"/>
  <c r="P40" i="4"/>
  <c r="Q40" i="4"/>
  <c r="N40" i="4"/>
  <c r="O40" i="4"/>
  <c r="L40" i="4"/>
  <c r="M40" i="4"/>
  <c r="K40" i="4"/>
  <c r="I40" i="4"/>
  <c r="G40" i="4"/>
  <c r="E40" i="4"/>
  <c r="R39" i="4"/>
  <c r="S39" i="4"/>
  <c r="P39" i="4"/>
  <c r="Q39" i="4"/>
  <c r="N39" i="4"/>
  <c r="O39" i="4"/>
  <c r="L39" i="4"/>
  <c r="M39" i="4"/>
  <c r="K39" i="4"/>
  <c r="I39" i="4"/>
  <c r="G39" i="4"/>
  <c r="E39" i="4"/>
  <c r="R38" i="4"/>
  <c r="S38" i="4"/>
  <c r="P38" i="4"/>
  <c r="Q38" i="4"/>
  <c r="N38" i="4"/>
  <c r="O38" i="4"/>
  <c r="L38" i="4"/>
  <c r="M38" i="4"/>
  <c r="K38" i="4"/>
  <c r="I38" i="4"/>
  <c r="G38" i="4"/>
  <c r="E38" i="4"/>
  <c r="R37" i="4"/>
  <c r="S37" i="4"/>
  <c r="P37" i="4"/>
  <c r="Q37" i="4"/>
  <c r="N37" i="4"/>
  <c r="O37" i="4"/>
  <c r="L37" i="4"/>
  <c r="M37" i="4"/>
  <c r="K37" i="4"/>
  <c r="I37" i="4"/>
  <c r="G37" i="4"/>
  <c r="E37" i="4"/>
  <c r="R36" i="4"/>
  <c r="S36" i="4"/>
  <c r="P36" i="4"/>
  <c r="Q36" i="4"/>
  <c r="N36" i="4"/>
  <c r="O36" i="4"/>
  <c r="L36" i="4"/>
  <c r="M36" i="4"/>
  <c r="K36" i="4"/>
  <c r="I36" i="4"/>
  <c r="G36" i="4"/>
  <c r="E36" i="4"/>
  <c r="R35" i="4"/>
  <c r="S35" i="4"/>
  <c r="P35" i="4"/>
  <c r="Q35" i="4"/>
  <c r="N35" i="4"/>
  <c r="O35" i="4"/>
  <c r="L35" i="4"/>
  <c r="M35" i="4"/>
  <c r="K35" i="4"/>
  <c r="I35" i="4"/>
  <c r="G35" i="4"/>
  <c r="E35" i="4"/>
  <c r="R34" i="4"/>
  <c r="S34" i="4"/>
  <c r="P34" i="4"/>
  <c r="Q34" i="4"/>
  <c r="N34" i="4"/>
  <c r="O34" i="4"/>
  <c r="L34" i="4"/>
  <c r="M34" i="4"/>
  <c r="K34" i="4"/>
  <c r="I34" i="4"/>
  <c r="G34" i="4"/>
  <c r="E34" i="4"/>
  <c r="R33" i="4"/>
  <c r="S33" i="4"/>
  <c r="P33" i="4"/>
  <c r="Q33" i="4"/>
  <c r="N33" i="4"/>
  <c r="O33" i="4"/>
  <c r="L33" i="4"/>
  <c r="M33" i="4"/>
  <c r="K33" i="4"/>
  <c r="I33" i="4"/>
  <c r="G33" i="4"/>
  <c r="E33" i="4"/>
  <c r="R32" i="4"/>
  <c r="S32" i="4"/>
  <c r="P32" i="4"/>
  <c r="Q32" i="4"/>
  <c r="N32" i="4"/>
  <c r="O32" i="4"/>
  <c r="L32" i="4"/>
  <c r="M32" i="4"/>
  <c r="K32" i="4"/>
  <c r="I32" i="4"/>
  <c r="G32" i="4"/>
  <c r="E32" i="4"/>
  <c r="R31" i="4"/>
  <c r="S31" i="4"/>
  <c r="P31" i="4"/>
  <c r="Q31" i="4"/>
  <c r="N31" i="4"/>
  <c r="O31" i="4"/>
  <c r="L31" i="4"/>
  <c r="M31" i="4"/>
  <c r="K31" i="4"/>
  <c r="I31" i="4"/>
  <c r="G31" i="4"/>
  <c r="E31" i="4"/>
  <c r="R30" i="4"/>
  <c r="S30" i="4"/>
  <c r="P30" i="4"/>
  <c r="Q30" i="4"/>
  <c r="N30" i="4"/>
  <c r="O30" i="4"/>
  <c r="L30" i="4"/>
  <c r="M30" i="4"/>
  <c r="K30" i="4"/>
  <c r="I30" i="4"/>
  <c r="G30" i="4"/>
  <c r="E30" i="4"/>
  <c r="R29" i="4"/>
  <c r="S29" i="4"/>
  <c r="P29" i="4"/>
  <c r="Q29" i="4"/>
  <c r="N29" i="4"/>
  <c r="O29" i="4"/>
  <c r="L29" i="4"/>
  <c r="M29" i="4"/>
  <c r="K29" i="4"/>
  <c r="I29" i="4"/>
  <c r="G29" i="4"/>
  <c r="E29" i="4"/>
  <c r="R28" i="4"/>
  <c r="S28" i="4"/>
  <c r="P28" i="4"/>
  <c r="Q28" i="4"/>
  <c r="N28" i="4"/>
  <c r="O28" i="4"/>
  <c r="L28" i="4"/>
  <c r="M28" i="4"/>
  <c r="K28" i="4"/>
  <c r="I28" i="4"/>
  <c r="G28" i="4"/>
  <c r="E28" i="4"/>
  <c r="R27" i="4"/>
  <c r="S27" i="4"/>
  <c r="P27" i="4"/>
  <c r="Q27" i="4"/>
  <c r="N27" i="4"/>
  <c r="O27" i="4"/>
  <c r="L27" i="4"/>
  <c r="M27" i="4"/>
  <c r="K27" i="4"/>
  <c r="I27" i="4"/>
  <c r="G27" i="4"/>
  <c r="E27" i="4"/>
  <c r="R26" i="4"/>
  <c r="S26" i="4"/>
  <c r="P26" i="4"/>
  <c r="Q26" i="4"/>
  <c r="O26" i="4"/>
  <c r="M26" i="4"/>
  <c r="K26" i="4"/>
  <c r="I26" i="4"/>
  <c r="G26" i="4"/>
  <c r="E26" i="4"/>
  <c r="R25" i="4"/>
  <c r="S25" i="4"/>
  <c r="P25" i="4"/>
  <c r="Q25" i="4"/>
  <c r="O25" i="4"/>
  <c r="M25" i="4"/>
  <c r="K25" i="4"/>
  <c r="I25" i="4"/>
  <c r="G25" i="4"/>
  <c r="E25" i="4"/>
  <c r="R24" i="4"/>
  <c r="S24" i="4"/>
  <c r="P24" i="4"/>
  <c r="Q24" i="4"/>
  <c r="O24" i="4"/>
  <c r="M24" i="4"/>
  <c r="K24" i="4"/>
  <c r="I24" i="4"/>
  <c r="G24" i="4"/>
  <c r="E24" i="4"/>
  <c r="R23" i="4"/>
  <c r="S23" i="4"/>
  <c r="P23" i="4"/>
  <c r="Q23" i="4"/>
  <c r="O23" i="4"/>
  <c r="M23" i="4"/>
  <c r="K23" i="4"/>
  <c r="I23" i="4"/>
  <c r="G23" i="4"/>
  <c r="E23" i="4"/>
  <c r="R22" i="4"/>
  <c r="S22" i="4"/>
  <c r="P22" i="4"/>
  <c r="Q22" i="4"/>
  <c r="O22" i="4"/>
  <c r="M22" i="4"/>
  <c r="K22" i="4"/>
  <c r="I22" i="4"/>
  <c r="G22" i="4"/>
  <c r="E22" i="4"/>
  <c r="R21" i="4"/>
  <c r="S21" i="4"/>
  <c r="P21" i="4"/>
  <c r="Q21" i="4"/>
  <c r="O21" i="4"/>
  <c r="M21" i="4"/>
  <c r="K21" i="4"/>
  <c r="I21" i="4"/>
  <c r="G21" i="4"/>
  <c r="E21" i="4"/>
  <c r="R20" i="4"/>
  <c r="S20" i="4"/>
  <c r="P20" i="4"/>
  <c r="Q20" i="4"/>
  <c r="O20" i="4"/>
  <c r="M20" i="4"/>
  <c r="K20" i="4"/>
  <c r="I20" i="4"/>
  <c r="G20" i="4"/>
  <c r="E20" i="4"/>
  <c r="R19" i="4"/>
  <c r="S19" i="4"/>
  <c r="P19" i="4"/>
  <c r="Q19" i="4"/>
  <c r="O19" i="4"/>
  <c r="M19" i="4"/>
  <c r="K19" i="4"/>
  <c r="I19" i="4"/>
  <c r="G19" i="4"/>
  <c r="E19" i="4"/>
  <c r="R18" i="4"/>
  <c r="S18" i="4"/>
  <c r="P18" i="4"/>
  <c r="Q18" i="4"/>
  <c r="N18" i="4"/>
  <c r="O18" i="4"/>
  <c r="L18" i="4"/>
  <c r="M18" i="4"/>
  <c r="J18" i="4"/>
  <c r="K18" i="4"/>
  <c r="H18" i="4"/>
  <c r="I18" i="4"/>
  <c r="G18" i="4"/>
  <c r="E18" i="4"/>
  <c r="R17" i="4"/>
  <c r="S17" i="4"/>
  <c r="P17" i="4"/>
  <c r="Q17" i="4"/>
  <c r="N17" i="4"/>
  <c r="O17" i="4"/>
  <c r="L17" i="4"/>
  <c r="M17" i="4"/>
  <c r="J17" i="4"/>
  <c r="K17" i="4"/>
  <c r="H17" i="4"/>
  <c r="I17" i="4"/>
  <c r="G17" i="4"/>
  <c r="E17" i="4"/>
  <c r="R16" i="4"/>
  <c r="S16" i="4"/>
  <c r="P16" i="4"/>
  <c r="Q16" i="4"/>
  <c r="N16" i="4"/>
  <c r="O16" i="4"/>
  <c r="L16" i="4"/>
  <c r="M16" i="4"/>
  <c r="J16" i="4"/>
  <c r="K16" i="4"/>
  <c r="H16" i="4"/>
  <c r="I16" i="4"/>
  <c r="G16" i="4"/>
  <c r="E16" i="4"/>
  <c r="R15" i="4"/>
  <c r="S15" i="4"/>
  <c r="P15" i="4"/>
  <c r="Q15" i="4"/>
  <c r="N15" i="4"/>
  <c r="O15" i="4"/>
  <c r="L15" i="4"/>
  <c r="M15" i="4"/>
  <c r="J15" i="4"/>
  <c r="K15" i="4"/>
  <c r="H15" i="4"/>
  <c r="I15" i="4"/>
  <c r="G15" i="4"/>
  <c r="E15" i="4"/>
  <c r="R14" i="4"/>
  <c r="S14" i="4"/>
  <c r="P14" i="4"/>
  <c r="Q14" i="4"/>
  <c r="N14" i="4"/>
  <c r="O14" i="4"/>
  <c r="L14" i="4"/>
  <c r="M14" i="4"/>
  <c r="J14" i="4"/>
  <c r="K14" i="4"/>
  <c r="H14" i="4"/>
  <c r="I14" i="4"/>
  <c r="G14" i="4"/>
  <c r="E14" i="4"/>
  <c r="R13" i="4"/>
  <c r="S13" i="4"/>
  <c r="P13" i="4"/>
  <c r="Q13" i="4"/>
  <c r="N13" i="4"/>
  <c r="O13" i="4"/>
  <c r="L13" i="4"/>
  <c r="M13" i="4"/>
  <c r="J13" i="4"/>
  <c r="K13" i="4"/>
  <c r="H13" i="4"/>
  <c r="I13" i="4"/>
  <c r="G13" i="4"/>
  <c r="E13" i="4"/>
  <c r="R12" i="4"/>
  <c r="S12" i="4"/>
  <c r="P12" i="4"/>
  <c r="Q12" i="4"/>
  <c r="N12" i="4"/>
  <c r="O12" i="4"/>
  <c r="L12" i="4"/>
  <c r="M12" i="4"/>
  <c r="J12" i="4"/>
  <c r="K12" i="4"/>
  <c r="H12" i="4"/>
  <c r="I12" i="4"/>
  <c r="G12" i="4"/>
  <c r="E12" i="4"/>
  <c r="R11" i="4"/>
  <c r="S11" i="4"/>
  <c r="P11" i="4"/>
  <c r="Q11" i="4"/>
  <c r="N11" i="4"/>
  <c r="O11" i="4"/>
  <c r="L11" i="4"/>
  <c r="M11" i="4"/>
  <c r="J11" i="4"/>
  <c r="K11" i="4"/>
  <c r="H11" i="4"/>
  <c r="I11" i="4"/>
  <c r="G11" i="4"/>
  <c r="E11" i="4"/>
  <c r="R10" i="4"/>
  <c r="S10" i="4"/>
  <c r="P10" i="4"/>
  <c r="Q10" i="4"/>
  <c r="N10" i="4"/>
  <c r="O10" i="4"/>
  <c r="L10" i="4"/>
  <c r="M10" i="4"/>
  <c r="J10" i="4"/>
  <c r="K10" i="4"/>
  <c r="H10" i="4"/>
  <c r="I10" i="4"/>
  <c r="G10" i="4"/>
  <c r="E10" i="4"/>
  <c r="R9" i="4"/>
  <c r="S9" i="4"/>
  <c r="P9" i="4"/>
  <c r="Q9" i="4"/>
  <c r="N9" i="4"/>
  <c r="O9" i="4"/>
  <c r="L9" i="4"/>
  <c r="M9" i="4"/>
  <c r="J9" i="4"/>
  <c r="K9" i="4"/>
  <c r="H9" i="4"/>
  <c r="I9" i="4"/>
  <c r="G9" i="4"/>
  <c r="E9" i="4"/>
  <c r="R8" i="4"/>
  <c r="S8" i="4"/>
  <c r="P8" i="4"/>
  <c r="Q8" i="4"/>
  <c r="N8" i="4"/>
  <c r="O8" i="4"/>
  <c r="L8" i="4"/>
  <c r="M8" i="4"/>
  <c r="J8" i="4"/>
  <c r="K8" i="4"/>
  <c r="H8" i="4"/>
  <c r="I8" i="4"/>
  <c r="G8" i="4"/>
  <c r="E8" i="4"/>
  <c r="R7" i="4"/>
  <c r="S7" i="4"/>
  <c r="P7" i="4"/>
  <c r="Q7" i="4"/>
  <c r="N7" i="4"/>
  <c r="O7" i="4"/>
  <c r="L7" i="4"/>
  <c r="M7" i="4"/>
  <c r="J7" i="4"/>
  <c r="K7" i="4"/>
  <c r="H7" i="4"/>
  <c r="I7" i="4"/>
  <c r="G7" i="4"/>
  <c r="E7" i="4"/>
  <c r="R6" i="4"/>
  <c r="S6" i="4"/>
  <c r="P6" i="4"/>
  <c r="Q6" i="4"/>
  <c r="N6" i="4"/>
  <c r="O6" i="4"/>
  <c r="L6" i="4"/>
  <c r="M6" i="4"/>
  <c r="J6" i="4"/>
  <c r="K6" i="4"/>
  <c r="H6" i="4"/>
  <c r="I6" i="4"/>
  <c r="G6" i="4"/>
  <c r="E6" i="4"/>
  <c r="R5" i="4"/>
  <c r="S5" i="4"/>
  <c r="P5" i="4"/>
  <c r="Q5" i="4"/>
  <c r="N5" i="4"/>
  <c r="O5" i="4"/>
  <c r="L5" i="4"/>
  <c r="M5" i="4"/>
  <c r="J5" i="4"/>
  <c r="K5" i="4"/>
  <c r="H5" i="4"/>
  <c r="I5" i="4"/>
  <c r="G5" i="4"/>
  <c r="E5" i="4"/>
  <c r="R4" i="4"/>
  <c r="S4" i="4"/>
  <c r="P4" i="4"/>
  <c r="Q4" i="4"/>
  <c r="N4" i="4"/>
  <c r="O4" i="4"/>
  <c r="L4" i="4"/>
  <c r="M4" i="4"/>
  <c r="J4" i="4"/>
  <c r="K4" i="4"/>
  <c r="H4" i="4"/>
  <c r="I4" i="4"/>
  <c r="G4" i="4"/>
  <c r="E4" i="4"/>
  <c r="R3" i="4"/>
  <c r="S3" i="4"/>
  <c r="P3" i="4"/>
  <c r="Q3" i="4"/>
  <c r="N3" i="4"/>
  <c r="O3" i="4"/>
  <c r="L3" i="4"/>
  <c r="M3" i="4"/>
  <c r="J3" i="4"/>
  <c r="K3" i="4"/>
  <c r="H3" i="4"/>
  <c r="I3" i="4"/>
  <c r="G3" i="4"/>
  <c r="E3" i="4"/>
  <c r="S50" i="3"/>
  <c r="S49" i="3"/>
  <c r="S48" i="3"/>
  <c r="S47" i="3"/>
  <c r="S46" i="3"/>
  <c r="S45" i="3"/>
  <c r="S44" i="3"/>
  <c r="S43" i="3"/>
  <c r="S42" i="3"/>
  <c r="S41" i="3"/>
  <c r="S40" i="3"/>
  <c r="S39" i="3"/>
  <c r="S38" i="3"/>
  <c r="S37" i="3"/>
  <c r="S36" i="3"/>
  <c r="S35" i="3"/>
  <c r="S34" i="3"/>
  <c r="S33" i="3"/>
  <c r="S32" i="3"/>
  <c r="S31" i="3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S4" i="3"/>
  <c r="S3" i="3"/>
  <c r="O50" i="3"/>
  <c r="O49" i="3"/>
  <c r="O48" i="3"/>
  <c r="O47" i="3"/>
  <c r="O46" i="3"/>
  <c r="O45" i="3"/>
  <c r="O44" i="3"/>
  <c r="O43" i="3"/>
  <c r="O42" i="3"/>
  <c r="O41" i="3"/>
  <c r="O40" i="3"/>
  <c r="O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Q50" i="3"/>
  <c r="Q49" i="3"/>
  <c r="Q48" i="3"/>
  <c r="Q47" i="3"/>
  <c r="Q46" i="3"/>
  <c r="Q45" i="3"/>
  <c r="Q44" i="3"/>
  <c r="Q43" i="3"/>
  <c r="Q42" i="3"/>
  <c r="Q41" i="3"/>
  <c r="Q40" i="3"/>
  <c r="Q39" i="3"/>
  <c r="Q38" i="3"/>
  <c r="Q37" i="3"/>
  <c r="Q36" i="3"/>
  <c r="Q35" i="3"/>
  <c r="Q34" i="3"/>
  <c r="Q33" i="3"/>
  <c r="Q32" i="3"/>
  <c r="Q31" i="3"/>
  <c r="Q30" i="3"/>
  <c r="Q29" i="3"/>
  <c r="Q28" i="3"/>
  <c r="Q27" i="3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Q6" i="3"/>
  <c r="Q5" i="3"/>
  <c r="Q4" i="3"/>
  <c r="Q3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3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3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27" i="3"/>
  <c r="L4" i="3"/>
  <c r="N4" i="3"/>
  <c r="L5" i="3"/>
  <c r="N5" i="3"/>
  <c r="L6" i="3"/>
  <c r="N6" i="3"/>
  <c r="L7" i="3"/>
  <c r="N7" i="3"/>
  <c r="L8" i="3"/>
  <c r="N8" i="3"/>
  <c r="L9" i="3"/>
  <c r="N9" i="3"/>
  <c r="L10" i="3"/>
  <c r="N10" i="3"/>
  <c r="L11" i="3"/>
  <c r="N11" i="3"/>
  <c r="L12" i="3"/>
  <c r="N12" i="3"/>
  <c r="L13" i="3"/>
  <c r="N13" i="3"/>
  <c r="L14" i="3"/>
  <c r="N14" i="3"/>
  <c r="L15" i="3"/>
  <c r="N15" i="3"/>
  <c r="L16" i="3"/>
  <c r="N16" i="3"/>
  <c r="L17" i="3"/>
  <c r="N17" i="3"/>
  <c r="L18" i="3"/>
  <c r="N18" i="3"/>
  <c r="N3" i="3"/>
  <c r="L3" i="3"/>
  <c r="H4" i="3"/>
  <c r="J4" i="3"/>
  <c r="H5" i="3"/>
  <c r="J5" i="3"/>
  <c r="H6" i="3"/>
  <c r="J6" i="3"/>
  <c r="H7" i="3"/>
  <c r="J7" i="3"/>
  <c r="H8" i="3"/>
  <c r="J8" i="3"/>
  <c r="H9" i="3"/>
  <c r="J9" i="3"/>
  <c r="H10" i="3"/>
  <c r="J10" i="3"/>
  <c r="H11" i="3"/>
  <c r="J11" i="3"/>
  <c r="H12" i="3"/>
  <c r="J12" i="3"/>
  <c r="H13" i="3"/>
  <c r="J13" i="3"/>
  <c r="H14" i="3"/>
  <c r="J14" i="3"/>
  <c r="H15" i="3"/>
  <c r="J15" i="3"/>
  <c r="H16" i="3"/>
  <c r="J16" i="3"/>
  <c r="H17" i="3"/>
  <c r="J17" i="3"/>
  <c r="H18" i="3"/>
  <c r="J18" i="3"/>
  <c r="J3" i="3"/>
  <c r="H3" i="3"/>
</calcChain>
</file>

<file path=xl/sharedStrings.xml><?xml version="1.0" encoding="utf-8"?>
<sst xmlns="http://schemas.openxmlformats.org/spreadsheetml/2006/main" count="202" uniqueCount="57">
  <si>
    <t>Sample</t>
  </si>
  <si>
    <t>Raw_Reads_130104_SN866_0198_BC1DAYACXX</t>
  </si>
  <si>
    <t>Raw_Reads_130104_SN866_0197_AC1DLVACXX</t>
  </si>
  <si>
    <t>Reads Trimmed Using TrimGalore</t>
  </si>
  <si>
    <t>SN_10_LPS_L001_R1</t>
  </si>
  <si>
    <t>SN_10_LPS_L001_R2</t>
  </si>
  <si>
    <t>SN_10_LPS_L002_R1</t>
  </si>
  <si>
    <t>SN_10_LPS_L002_R2</t>
  </si>
  <si>
    <t>SN_10_LPS_L003_R1</t>
  </si>
  <si>
    <t>SN_10_LPS_L003_R2</t>
  </si>
  <si>
    <t>SN_10_LPS_L004_R1</t>
  </si>
  <si>
    <t>SN_10_LPS_L004_R2</t>
  </si>
  <si>
    <t>SN10_UNST_L001_R1</t>
  </si>
  <si>
    <t>SN10_UNST_L001_R2</t>
  </si>
  <si>
    <t>SN10_UNST_L002_R1</t>
  </si>
  <si>
    <t>SN10_UNST_L002_R2</t>
  </si>
  <si>
    <t>SN10_UNST_L003_R1</t>
  </si>
  <si>
    <t>SN10_UNST_L003_R2</t>
  </si>
  <si>
    <t>SN10_UNST_L004_R1</t>
  </si>
  <si>
    <t>SN10_UNST_L004_R2</t>
  </si>
  <si>
    <t>SN_11_LPS_L002_R1</t>
  </si>
  <si>
    <t>SN_11_LPS_L002_R2</t>
  </si>
  <si>
    <t>SN_11_LPS_L003_R1</t>
  </si>
  <si>
    <t>SN_11_LPS_L004_R1</t>
  </si>
  <si>
    <t>SN_11_LPS_L004_R2</t>
  </si>
  <si>
    <t>SN_11_LPS_L005_R1</t>
  </si>
  <si>
    <t>SN_11_LPS_L005_R2</t>
  </si>
  <si>
    <t>SN11_UNST_L002_R1</t>
  </si>
  <si>
    <t>SN11_UNST_L002_R2</t>
  </si>
  <si>
    <t>SN11_UNST_L003_R1</t>
  </si>
  <si>
    <t>SN_11_LPS_L003_R2</t>
  </si>
  <si>
    <t>SN11_UNST_L003_R2</t>
  </si>
  <si>
    <t>SN11_UNST_L004_R1</t>
  </si>
  <si>
    <t>SN11_UNST_L004_R2</t>
  </si>
  <si>
    <t>SN11_UNST_L005_R1</t>
  </si>
  <si>
    <t>SN_12_LPS_L003_R1</t>
  </si>
  <si>
    <t>SN_12_LPS_L003_R2</t>
  </si>
  <si>
    <t>SN11_UNST_L005_R2</t>
  </si>
  <si>
    <t>SN_12_LPS_L004_R1</t>
  </si>
  <si>
    <t>SN_12_LPS_L004_R2</t>
  </si>
  <si>
    <t>SN_12_LPS_L005_R1</t>
  </si>
  <si>
    <t>SN_12_LPS_L005_R2</t>
  </si>
  <si>
    <t>SN_12_LPS_L006_R1</t>
  </si>
  <si>
    <t>SN_12_LPS_L006_R2</t>
  </si>
  <si>
    <t>SN12_UNST_L003_R1</t>
  </si>
  <si>
    <t>SN12_UNST_L003_R2</t>
  </si>
  <si>
    <t>SN12_UNST_L004_R1</t>
  </si>
  <si>
    <t>SN12_UNST_L004_R2</t>
  </si>
  <si>
    <t>SN12_UNST_L005_R1</t>
  </si>
  <si>
    <t>SN12_UNST_L005_R2</t>
  </si>
  <si>
    <t>SN12_UNST_L006_R1</t>
  </si>
  <si>
    <t>SN12_UNST_L006_R2</t>
  </si>
  <si>
    <t>Subsample 1</t>
  </si>
  <si>
    <t>Subsample 2</t>
  </si>
  <si>
    <t>Subsample 3</t>
  </si>
  <si>
    <t>Subsample 4</t>
  </si>
  <si>
    <t>Fraction of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</si>
</sst>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165" fontId="0" fillId="0" borderId="0" xfId="1" applyNumberFormat="1" applyFont="1"/>
    <xf numFmtId="3" fontId="0" fillId="0" borderId="0" xfId="0" applyNumberFormat="1"/>
    <xf numFmtId="0" fontId="0" fillId="2" borderId="0" xfId="0" applyFill="1"/>
    <xf numFmtId="165" fontId="0" fillId="2" borderId="0" xfId="1" applyNumberFormat="1" applyFont="1" applyFill="1"/>
    <xf numFmtId="165" fontId="0" fillId="2" borderId="0" xfId="0" applyNumberFormat="1" applyFill="1"/>
    <xf numFmtId="9" fontId="0" fillId="2" borderId="0" xfId="28" applyFont="1" applyFill="1"/>
    <xf numFmtId="0" fontId="0" fillId="3" borderId="0" xfId="0" applyFill="1"/>
    <xf numFmtId="165" fontId="0" fillId="3" borderId="0" xfId="1" applyNumberFormat="1" applyFont="1" applyFill="1"/>
    <xf numFmtId="165" fontId="0" fillId="3" borderId="0" xfId="0" applyNumberFormat="1" applyFill="1"/>
    <xf numFmtId="9" fontId="0" fillId="3" borderId="0" xfId="28" applyFont="1" applyFill="1"/>
    <xf numFmtId="0" fontId="0" fillId="4" borderId="0" xfId="0" applyFill="1"/>
    <xf numFmtId="165" fontId="0" fillId="4" borderId="0" xfId="1" applyNumberFormat="1" applyFont="1" applyFill="1"/>
    <xf numFmtId="165" fontId="0" fillId="4" borderId="0" xfId="0" applyNumberFormat="1" applyFill="1"/>
    <xf numFmtId="9" fontId="0" fillId="4" borderId="0" xfId="28" applyFont="1" applyFill="1"/>
    <xf numFmtId="0" fontId="0" fillId="5" borderId="0" xfId="0" applyFill="1"/>
    <xf numFmtId="165" fontId="0" fillId="5" borderId="0" xfId="1" applyNumberFormat="1" applyFont="1" applyFill="1"/>
    <xf numFmtId="3" fontId="0" fillId="5" borderId="0" xfId="0" applyNumberFormat="1" applyFill="1"/>
    <xf numFmtId="9" fontId="0" fillId="5" borderId="0" xfId="28" applyFont="1" applyFill="1"/>
  </cellXfs>
  <cellStyles count="29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Percent" xfId="28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47676205108508"/>
          <c:y val="0.00854937220685252"/>
          <c:w val="0.822047827972774"/>
          <c:h val="0.8574188494295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Quality_control_metrices!$B$1</c:f>
              <c:strCache>
                <c:ptCount val="1"/>
                <c:pt idx="0">
                  <c:v>Raw_Reads_130104_SN866_0197_AC1DLVACXX</c:v>
                </c:pt>
              </c:strCache>
            </c:strRef>
          </c:tx>
          <c:invertIfNegative val="0"/>
          <c:cat>
            <c:strRef>
              <c:f>Quality_control_metrices!$A$2:$A$49</c:f>
              <c:strCache>
                <c:ptCount val="48"/>
                <c:pt idx="0">
                  <c:v>SN_10_LPS_L001_R1</c:v>
                </c:pt>
                <c:pt idx="1">
                  <c:v>SN_10_LPS_L001_R2</c:v>
                </c:pt>
                <c:pt idx="2">
                  <c:v>SN_10_LPS_L002_R1</c:v>
                </c:pt>
                <c:pt idx="3">
                  <c:v>SN_10_LPS_L002_R2</c:v>
                </c:pt>
                <c:pt idx="4">
                  <c:v>SN_10_LPS_L003_R1</c:v>
                </c:pt>
                <c:pt idx="5">
                  <c:v>SN_10_LPS_L003_R2</c:v>
                </c:pt>
                <c:pt idx="6">
                  <c:v>SN_10_LPS_L004_R1</c:v>
                </c:pt>
                <c:pt idx="7">
                  <c:v>SN_10_LPS_L004_R2</c:v>
                </c:pt>
                <c:pt idx="8">
                  <c:v>SN10_UNST_L001_R1</c:v>
                </c:pt>
                <c:pt idx="9">
                  <c:v>SN10_UNST_L001_R2</c:v>
                </c:pt>
                <c:pt idx="10">
                  <c:v>SN10_UNST_L002_R1</c:v>
                </c:pt>
                <c:pt idx="11">
                  <c:v>SN10_UNST_L002_R2</c:v>
                </c:pt>
                <c:pt idx="12">
                  <c:v>SN10_UNST_L003_R1</c:v>
                </c:pt>
                <c:pt idx="13">
                  <c:v>SN10_UNST_L003_R2</c:v>
                </c:pt>
                <c:pt idx="14">
                  <c:v>SN10_UNST_L004_R1</c:v>
                </c:pt>
                <c:pt idx="15">
                  <c:v>SN10_UNST_L004_R2</c:v>
                </c:pt>
                <c:pt idx="16">
                  <c:v>SN_11_LPS_L002_R1</c:v>
                </c:pt>
                <c:pt idx="17">
                  <c:v>SN_11_LPS_L002_R2</c:v>
                </c:pt>
                <c:pt idx="18">
                  <c:v>SN_11_LPS_L003_R1</c:v>
                </c:pt>
                <c:pt idx="19">
                  <c:v>SN_11_LPS_L003_R2</c:v>
                </c:pt>
                <c:pt idx="20">
                  <c:v>SN_11_LPS_L004_R1</c:v>
                </c:pt>
                <c:pt idx="21">
                  <c:v>SN_11_LPS_L004_R2</c:v>
                </c:pt>
                <c:pt idx="22">
                  <c:v>SN_11_LPS_L005_R1</c:v>
                </c:pt>
                <c:pt idx="23">
                  <c:v>SN_11_LPS_L005_R2</c:v>
                </c:pt>
                <c:pt idx="24">
                  <c:v>SN11_UNST_L002_R1</c:v>
                </c:pt>
                <c:pt idx="25">
                  <c:v>SN11_UNST_L002_R2</c:v>
                </c:pt>
                <c:pt idx="26">
                  <c:v>SN11_UNST_L003_R1</c:v>
                </c:pt>
                <c:pt idx="27">
                  <c:v>SN11_UNST_L003_R2</c:v>
                </c:pt>
                <c:pt idx="28">
                  <c:v>SN11_UNST_L004_R1</c:v>
                </c:pt>
                <c:pt idx="29">
                  <c:v>SN11_UNST_L004_R2</c:v>
                </c:pt>
                <c:pt idx="30">
                  <c:v>SN11_UNST_L005_R1</c:v>
                </c:pt>
                <c:pt idx="31">
                  <c:v>SN11_UNST_L005_R2</c:v>
                </c:pt>
                <c:pt idx="32">
                  <c:v>SN_12_LPS_L003_R1</c:v>
                </c:pt>
                <c:pt idx="33">
                  <c:v>SN_12_LPS_L003_R2</c:v>
                </c:pt>
                <c:pt idx="34">
                  <c:v>SN_12_LPS_L004_R1</c:v>
                </c:pt>
                <c:pt idx="35">
                  <c:v>SN_12_LPS_L004_R2</c:v>
                </c:pt>
                <c:pt idx="36">
                  <c:v>SN_12_LPS_L005_R1</c:v>
                </c:pt>
                <c:pt idx="37">
                  <c:v>SN_12_LPS_L005_R2</c:v>
                </c:pt>
                <c:pt idx="38">
                  <c:v>SN_12_LPS_L006_R1</c:v>
                </c:pt>
                <c:pt idx="39">
                  <c:v>SN_12_LPS_L006_R2</c:v>
                </c:pt>
                <c:pt idx="40">
                  <c:v>SN12_UNST_L003_R1</c:v>
                </c:pt>
                <c:pt idx="41">
                  <c:v>SN12_UNST_L003_R2</c:v>
                </c:pt>
                <c:pt idx="42">
                  <c:v>SN12_UNST_L004_R1</c:v>
                </c:pt>
                <c:pt idx="43">
                  <c:v>SN12_UNST_L004_R2</c:v>
                </c:pt>
                <c:pt idx="44">
                  <c:v>SN12_UNST_L005_R1</c:v>
                </c:pt>
                <c:pt idx="45">
                  <c:v>SN12_UNST_L005_R2</c:v>
                </c:pt>
                <c:pt idx="46">
                  <c:v>SN12_UNST_L006_R1</c:v>
                </c:pt>
                <c:pt idx="47">
                  <c:v>SN12_UNST_L006_R2</c:v>
                </c:pt>
              </c:strCache>
            </c:strRef>
          </c:cat>
          <c:val>
            <c:numRef>
              <c:f>Quality_control_metrices!$B$2:$B$49</c:f>
              <c:numCache>
                <c:formatCode>_-* #,##0_-;\-* #,##0_-;_-* "-"??_-;_-@_-</c:formatCode>
                <c:ptCount val="48"/>
                <c:pt idx="0">
                  <c:v>2.1202626E7</c:v>
                </c:pt>
                <c:pt idx="1">
                  <c:v>2.0300646E7</c:v>
                </c:pt>
                <c:pt idx="2">
                  <c:v>1.8388557E7</c:v>
                </c:pt>
                <c:pt idx="3">
                  <c:v>1.7487558E7</c:v>
                </c:pt>
                <c:pt idx="4">
                  <c:v>1.8017701E7</c:v>
                </c:pt>
                <c:pt idx="5">
                  <c:v>1.7195301E7</c:v>
                </c:pt>
                <c:pt idx="6">
                  <c:v>1.6954409E7</c:v>
                </c:pt>
                <c:pt idx="7">
                  <c:v>1.6227001E7</c:v>
                </c:pt>
                <c:pt idx="8">
                  <c:v>2.056801E7</c:v>
                </c:pt>
                <c:pt idx="9">
                  <c:v>1.9665637E7</c:v>
                </c:pt>
                <c:pt idx="10">
                  <c:v>1.6663003E7</c:v>
                </c:pt>
                <c:pt idx="11">
                  <c:v>1.582989E7</c:v>
                </c:pt>
                <c:pt idx="12">
                  <c:v>1.6406859E7</c:v>
                </c:pt>
                <c:pt idx="13">
                  <c:v>1.5638475E7</c:v>
                </c:pt>
                <c:pt idx="14">
                  <c:v>1.4965277E7</c:v>
                </c:pt>
                <c:pt idx="15">
                  <c:v>1.4305759E7</c:v>
                </c:pt>
                <c:pt idx="16">
                  <c:v>8.0603165E7</c:v>
                </c:pt>
                <c:pt idx="17">
                  <c:v>7.6381015E7</c:v>
                </c:pt>
                <c:pt idx="18">
                  <c:v>7.8157821E7</c:v>
                </c:pt>
                <c:pt idx="19">
                  <c:v>7.4341288E7</c:v>
                </c:pt>
                <c:pt idx="20">
                  <c:v>7.0222739E7</c:v>
                </c:pt>
                <c:pt idx="21">
                  <c:v>6.7008133E7</c:v>
                </c:pt>
                <c:pt idx="22">
                  <c:v>5.950749E7</c:v>
                </c:pt>
                <c:pt idx="23">
                  <c:v>5.6795468E7</c:v>
                </c:pt>
                <c:pt idx="24">
                  <c:v>4.2902479E7</c:v>
                </c:pt>
                <c:pt idx="25">
                  <c:v>4.0714817E7</c:v>
                </c:pt>
                <c:pt idx="26">
                  <c:v>4.2553175E7</c:v>
                </c:pt>
                <c:pt idx="27">
                  <c:v>4.0528498E7</c:v>
                </c:pt>
                <c:pt idx="28">
                  <c:v>3.9131285E7</c:v>
                </c:pt>
                <c:pt idx="29">
                  <c:v>3.7379806E7</c:v>
                </c:pt>
                <c:pt idx="30">
                  <c:v>3.1816202E7</c:v>
                </c:pt>
                <c:pt idx="31">
                  <c:v>3.0404286E7</c:v>
                </c:pt>
                <c:pt idx="32">
                  <c:v>3.916573E7</c:v>
                </c:pt>
                <c:pt idx="33">
                  <c:v>3.7364776E7</c:v>
                </c:pt>
                <c:pt idx="34">
                  <c:v>3.6887741E7</c:v>
                </c:pt>
                <c:pt idx="35">
                  <c:v>3.5291789E7</c:v>
                </c:pt>
                <c:pt idx="36">
                  <c:v>3.0740783E7</c:v>
                </c:pt>
                <c:pt idx="37">
                  <c:v>2.9422173E7</c:v>
                </c:pt>
                <c:pt idx="38">
                  <c:v>3.2422279E7</c:v>
                </c:pt>
                <c:pt idx="39">
                  <c:v>3.1104745E7</c:v>
                </c:pt>
                <c:pt idx="40">
                  <c:v>3.1075784E7</c:v>
                </c:pt>
                <c:pt idx="41">
                  <c:v>2.9636441E7</c:v>
                </c:pt>
                <c:pt idx="42">
                  <c:v>2.884738E7</c:v>
                </c:pt>
                <c:pt idx="43">
                  <c:v>2.7589929E7</c:v>
                </c:pt>
                <c:pt idx="44">
                  <c:v>2.4159923E7</c:v>
                </c:pt>
                <c:pt idx="45">
                  <c:v>2.3114161E7</c:v>
                </c:pt>
                <c:pt idx="46">
                  <c:v>2.6190154E7</c:v>
                </c:pt>
                <c:pt idx="47">
                  <c:v>2.5117487E7</c:v>
                </c:pt>
              </c:numCache>
            </c:numRef>
          </c:val>
        </c:ser>
        <c:ser>
          <c:idx val="1"/>
          <c:order val="1"/>
          <c:tx>
            <c:strRef>
              <c:f>Quality_control_metrices!$C$1</c:f>
              <c:strCache>
                <c:ptCount val="1"/>
                <c:pt idx="0">
                  <c:v>Raw_Reads_130104_SN866_0198_BC1DAYACXX</c:v>
                </c:pt>
              </c:strCache>
            </c:strRef>
          </c:tx>
          <c:invertIfNegative val="0"/>
          <c:cat>
            <c:strRef>
              <c:f>Quality_control_metrices!$A$2:$A$49</c:f>
              <c:strCache>
                <c:ptCount val="48"/>
                <c:pt idx="0">
                  <c:v>SN_10_LPS_L001_R1</c:v>
                </c:pt>
                <c:pt idx="1">
                  <c:v>SN_10_LPS_L001_R2</c:v>
                </c:pt>
                <c:pt idx="2">
                  <c:v>SN_10_LPS_L002_R1</c:v>
                </c:pt>
                <c:pt idx="3">
                  <c:v>SN_10_LPS_L002_R2</c:v>
                </c:pt>
                <c:pt idx="4">
                  <c:v>SN_10_LPS_L003_R1</c:v>
                </c:pt>
                <c:pt idx="5">
                  <c:v>SN_10_LPS_L003_R2</c:v>
                </c:pt>
                <c:pt idx="6">
                  <c:v>SN_10_LPS_L004_R1</c:v>
                </c:pt>
                <c:pt idx="7">
                  <c:v>SN_10_LPS_L004_R2</c:v>
                </c:pt>
                <c:pt idx="8">
                  <c:v>SN10_UNST_L001_R1</c:v>
                </c:pt>
                <c:pt idx="9">
                  <c:v>SN10_UNST_L001_R2</c:v>
                </c:pt>
                <c:pt idx="10">
                  <c:v>SN10_UNST_L002_R1</c:v>
                </c:pt>
                <c:pt idx="11">
                  <c:v>SN10_UNST_L002_R2</c:v>
                </c:pt>
                <c:pt idx="12">
                  <c:v>SN10_UNST_L003_R1</c:v>
                </c:pt>
                <c:pt idx="13">
                  <c:v>SN10_UNST_L003_R2</c:v>
                </c:pt>
                <c:pt idx="14">
                  <c:v>SN10_UNST_L004_R1</c:v>
                </c:pt>
                <c:pt idx="15">
                  <c:v>SN10_UNST_L004_R2</c:v>
                </c:pt>
                <c:pt idx="16">
                  <c:v>SN_11_LPS_L002_R1</c:v>
                </c:pt>
                <c:pt idx="17">
                  <c:v>SN_11_LPS_L002_R2</c:v>
                </c:pt>
                <c:pt idx="18">
                  <c:v>SN_11_LPS_L003_R1</c:v>
                </c:pt>
                <c:pt idx="19">
                  <c:v>SN_11_LPS_L003_R2</c:v>
                </c:pt>
                <c:pt idx="20">
                  <c:v>SN_11_LPS_L004_R1</c:v>
                </c:pt>
                <c:pt idx="21">
                  <c:v>SN_11_LPS_L004_R2</c:v>
                </c:pt>
                <c:pt idx="22">
                  <c:v>SN_11_LPS_L005_R1</c:v>
                </c:pt>
                <c:pt idx="23">
                  <c:v>SN_11_LPS_L005_R2</c:v>
                </c:pt>
                <c:pt idx="24">
                  <c:v>SN11_UNST_L002_R1</c:v>
                </c:pt>
                <c:pt idx="25">
                  <c:v>SN11_UNST_L002_R2</c:v>
                </c:pt>
                <c:pt idx="26">
                  <c:v>SN11_UNST_L003_R1</c:v>
                </c:pt>
                <c:pt idx="27">
                  <c:v>SN11_UNST_L003_R2</c:v>
                </c:pt>
                <c:pt idx="28">
                  <c:v>SN11_UNST_L004_R1</c:v>
                </c:pt>
                <c:pt idx="29">
                  <c:v>SN11_UNST_L004_R2</c:v>
                </c:pt>
                <c:pt idx="30">
                  <c:v>SN11_UNST_L005_R1</c:v>
                </c:pt>
                <c:pt idx="31">
                  <c:v>SN11_UNST_L005_R2</c:v>
                </c:pt>
                <c:pt idx="32">
                  <c:v>SN_12_LPS_L003_R1</c:v>
                </c:pt>
                <c:pt idx="33">
                  <c:v>SN_12_LPS_L003_R2</c:v>
                </c:pt>
                <c:pt idx="34">
                  <c:v>SN_12_LPS_L004_R1</c:v>
                </c:pt>
                <c:pt idx="35">
                  <c:v>SN_12_LPS_L004_R2</c:v>
                </c:pt>
                <c:pt idx="36">
                  <c:v>SN_12_LPS_L005_R1</c:v>
                </c:pt>
                <c:pt idx="37">
                  <c:v>SN_12_LPS_L005_R2</c:v>
                </c:pt>
                <c:pt idx="38">
                  <c:v>SN_12_LPS_L006_R1</c:v>
                </c:pt>
                <c:pt idx="39">
                  <c:v>SN_12_LPS_L006_R2</c:v>
                </c:pt>
                <c:pt idx="40">
                  <c:v>SN12_UNST_L003_R1</c:v>
                </c:pt>
                <c:pt idx="41">
                  <c:v>SN12_UNST_L003_R2</c:v>
                </c:pt>
                <c:pt idx="42">
                  <c:v>SN12_UNST_L004_R1</c:v>
                </c:pt>
                <c:pt idx="43">
                  <c:v>SN12_UNST_L004_R2</c:v>
                </c:pt>
                <c:pt idx="44">
                  <c:v>SN12_UNST_L005_R1</c:v>
                </c:pt>
                <c:pt idx="45">
                  <c:v>SN12_UNST_L005_R2</c:v>
                </c:pt>
                <c:pt idx="46">
                  <c:v>SN12_UNST_L006_R1</c:v>
                </c:pt>
                <c:pt idx="47">
                  <c:v>SN12_UNST_L006_R2</c:v>
                </c:pt>
              </c:strCache>
            </c:strRef>
          </c:cat>
          <c:val>
            <c:numRef>
              <c:f>Quality_control_metrices!$C$2:$C$49</c:f>
              <c:numCache>
                <c:formatCode>_-* #,##0_-;\-* #,##0_-;_-* "-"??_-;_-@_-</c:formatCode>
                <c:ptCount val="48"/>
                <c:pt idx="0">
                  <c:v>2.1069235E7</c:v>
                </c:pt>
                <c:pt idx="1">
                  <c:v>2.0218473E7</c:v>
                </c:pt>
                <c:pt idx="2">
                  <c:v>1.863652E7</c:v>
                </c:pt>
                <c:pt idx="3">
                  <c:v>1.7723277E7</c:v>
                </c:pt>
                <c:pt idx="4">
                  <c:v>1.8396708E7</c:v>
                </c:pt>
                <c:pt idx="5">
                  <c:v>1.7597484E7</c:v>
                </c:pt>
                <c:pt idx="6">
                  <c:v>1.7382992E7</c:v>
                </c:pt>
                <c:pt idx="7">
                  <c:v>1.665523E7</c:v>
                </c:pt>
                <c:pt idx="8">
                  <c:v>2.043818E7</c:v>
                </c:pt>
                <c:pt idx="9">
                  <c:v>1.9582693E7</c:v>
                </c:pt>
                <c:pt idx="10">
                  <c:v>1.6964604E7</c:v>
                </c:pt>
                <c:pt idx="11">
                  <c:v>1.6117983E7</c:v>
                </c:pt>
                <c:pt idx="12">
                  <c:v>1.6844739E7</c:v>
                </c:pt>
                <c:pt idx="13">
                  <c:v>1.6086557E7</c:v>
                </c:pt>
                <c:pt idx="14">
                  <c:v>1.5431182E7</c:v>
                </c:pt>
                <c:pt idx="15">
                  <c:v>1.4766262E7</c:v>
                </c:pt>
                <c:pt idx="16">
                  <c:v>8.1351084E7</c:v>
                </c:pt>
                <c:pt idx="17">
                  <c:v>7.7144268E7</c:v>
                </c:pt>
                <c:pt idx="18">
                  <c:v>7.9432559E7</c:v>
                </c:pt>
                <c:pt idx="19">
                  <c:v>7.5790546E7</c:v>
                </c:pt>
                <c:pt idx="20">
                  <c:v>7.1620185E7</c:v>
                </c:pt>
                <c:pt idx="21">
                  <c:v>6.850018E7</c:v>
                </c:pt>
                <c:pt idx="22">
                  <c:v>5.905981E7</c:v>
                </c:pt>
                <c:pt idx="23">
                  <c:v>5.6409287E7</c:v>
                </c:pt>
                <c:pt idx="24">
                  <c:v>4.3333059E7</c:v>
                </c:pt>
                <c:pt idx="25">
                  <c:v>4.1117541E7</c:v>
                </c:pt>
                <c:pt idx="26">
                  <c:v>4.3182903E7</c:v>
                </c:pt>
                <c:pt idx="27">
                  <c:v>4.1207343E7</c:v>
                </c:pt>
                <c:pt idx="28">
                  <c:v>3.9986166E7</c:v>
                </c:pt>
                <c:pt idx="29">
                  <c:v>3.8249628E7</c:v>
                </c:pt>
                <c:pt idx="30">
                  <c:v>3.1680233E7</c:v>
                </c:pt>
                <c:pt idx="31">
                  <c:v>3.0249652E7</c:v>
                </c:pt>
                <c:pt idx="32">
                  <c:v>3.9777738E7</c:v>
                </c:pt>
                <c:pt idx="33">
                  <c:v>3.8028999E7</c:v>
                </c:pt>
                <c:pt idx="34">
                  <c:v>3.7590276E7</c:v>
                </c:pt>
                <c:pt idx="35">
                  <c:v>3.6009989E7</c:v>
                </c:pt>
                <c:pt idx="36">
                  <c:v>3.0517629E7</c:v>
                </c:pt>
                <c:pt idx="37">
                  <c:v>2.9186375E7</c:v>
                </c:pt>
                <c:pt idx="38">
                  <c:v>3.3124066E7</c:v>
                </c:pt>
                <c:pt idx="39">
                  <c:v>3.1673269E7</c:v>
                </c:pt>
                <c:pt idx="40">
                  <c:v>3.1856115E7</c:v>
                </c:pt>
                <c:pt idx="41">
                  <c:v>3.0449555E7</c:v>
                </c:pt>
                <c:pt idx="42">
                  <c:v>2.9677057E7</c:v>
                </c:pt>
                <c:pt idx="43">
                  <c:v>2.8423715E7</c:v>
                </c:pt>
                <c:pt idx="44">
                  <c:v>2.4227002E7</c:v>
                </c:pt>
                <c:pt idx="45">
                  <c:v>2.3167788E7</c:v>
                </c:pt>
                <c:pt idx="46">
                  <c:v>2.7084882E7</c:v>
                </c:pt>
                <c:pt idx="47">
                  <c:v>2.5901259E7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5963584"/>
        <c:axId val="2095966000"/>
      </c:barChart>
      <c:catAx>
        <c:axId val="20959635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095966000"/>
        <c:crosses val="autoZero"/>
        <c:auto val="1"/>
        <c:lblAlgn val="ctr"/>
        <c:lblOffset val="100"/>
        <c:noMultiLvlLbl val="0"/>
      </c:catAx>
      <c:valAx>
        <c:axId val="2095966000"/>
        <c:scaling>
          <c:orientation val="minMax"/>
        </c:scaling>
        <c:delete val="0"/>
        <c:axPos val="l"/>
        <c:numFmt formatCode="_-* #,##0_-;\-* #,##0_-;_-* &quot;-&quot;??_-;_-@_-" sourceLinked="1"/>
        <c:majorTickMark val="out"/>
        <c:minorTickMark val="none"/>
        <c:tickLblPos val="nextTo"/>
        <c:crossAx val="2095963584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0.0277318414719989"/>
                <c:y val="0.252698472654018"/>
              </c:manualLayout>
            </c:layout>
            <c:tx>
              <c:rich>
                <a:bodyPr/>
                <a:lstStyle/>
                <a:p>
                  <a:pPr>
                    <a:defRPr sz="1600"/>
                  </a:pPr>
                  <a:r>
                    <a:rPr lang="en-US" sz="1600"/>
                    <a:t>Read Counts - Sample</a:t>
                  </a:r>
                  <a:r>
                    <a:rPr lang="en-US" sz="1600" baseline="0"/>
                    <a:t> in each lanes of flowcell (</a:t>
                  </a:r>
                  <a:r>
                    <a:rPr lang="en-US" sz="1600"/>
                    <a:t>Millions)</a:t>
                  </a:r>
                </a:p>
              </c:rich>
            </c:tx>
          </c:dispUnitsLbl>
        </c:dispUnits>
      </c:valAx>
    </c:plotArea>
    <c:legend>
      <c:legendPos val="r"/>
      <c:layout>
        <c:manualLayout>
          <c:xMode val="edge"/>
          <c:yMode val="edge"/>
          <c:x val="0.715593988901075"/>
          <c:y val="0.0629417632759005"/>
          <c:w val="0.27663398104343"/>
          <c:h val="0.11396257663364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47676205108508"/>
          <c:y val="0.00854937220685252"/>
          <c:w val="0.822047827972774"/>
          <c:h val="0.8574188494295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Subsampling!$B$2</c:f>
              <c:strCache>
                <c:ptCount val="1"/>
                <c:pt idx="0">
                  <c:v>Raw_Reads_130104_SN866_0197_AC1DLVACXX</c:v>
                </c:pt>
              </c:strCache>
            </c:strRef>
          </c:tx>
          <c:invertIfNegative val="0"/>
          <c:cat>
            <c:strRef>
              <c:f>Subsampling!$A$3:$A$50</c:f>
              <c:strCache>
                <c:ptCount val="48"/>
                <c:pt idx="0">
                  <c:v>SN_10_LPS_L001_R1</c:v>
                </c:pt>
                <c:pt idx="1">
                  <c:v>SN_10_LPS_L001_R2</c:v>
                </c:pt>
                <c:pt idx="2">
                  <c:v>SN_10_LPS_L002_R1</c:v>
                </c:pt>
                <c:pt idx="3">
                  <c:v>SN_10_LPS_L002_R2</c:v>
                </c:pt>
                <c:pt idx="4">
                  <c:v>SN_10_LPS_L003_R1</c:v>
                </c:pt>
                <c:pt idx="5">
                  <c:v>SN_10_LPS_L003_R2</c:v>
                </c:pt>
                <c:pt idx="6">
                  <c:v>SN_10_LPS_L004_R1</c:v>
                </c:pt>
                <c:pt idx="7">
                  <c:v>SN_10_LPS_L004_R2</c:v>
                </c:pt>
                <c:pt idx="8">
                  <c:v>SN10_UNST_L001_R1</c:v>
                </c:pt>
                <c:pt idx="9">
                  <c:v>SN10_UNST_L001_R2</c:v>
                </c:pt>
                <c:pt idx="10">
                  <c:v>SN10_UNST_L002_R1</c:v>
                </c:pt>
                <c:pt idx="11">
                  <c:v>SN10_UNST_L002_R2</c:v>
                </c:pt>
                <c:pt idx="12">
                  <c:v>SN10_UNST_L003_R1</c:v>
                </c:pt>
                <c:pt idx="13">
                  <c:v>SN10_UNST_L003_R2</c:v>
                </c:pt>
                <c:pt idx="14">
                  <c:v>SN10_UNST_L004_R1</c:v>
                </c:pt>
                <c:pt idx="15">
                  <c:v>SN10_UNST_L004_R2</c:v>
                </c:pt>
                <c:pt idx="16">
                  <c:v>SN_11_LPS_L002_R1</c:v>
                </c:pt>
                <c:pt idx="17">
                  <c:v>SN_11_LPS_L002_R2</c:v>
                </c:pt>
                <c:pt idx="18">
                  <c:v>SN_11_LPS_L003_R1</c:v>
                </c:pt>
                <c:pt idx="19">
                  <c:v>SN_11_LPS_L003_R2</c:v>
                </c:pt>
                <c:pt idx="20">
                  <c:v>SN_11_LPS_L004_R1</c:v>
                </c:pt>
                <c:pt idx="21">
                  <c:v>SN_11_LPS_L004_R2</c:v>
                </c:pt>
                <c:pt idx="22">
                  <c:v>SN_11_LPS_L005_R1</c:v>
                </c:pt>
                <c:pt idx="23">
                  <c:v>SN_11_LPS_L005_R2</c:v>
                </c:pt>
                <c:pt idx="24">
                  <c:v>SN11_UNST_L002_R1</c:v>
                </c:pt>
                <c:pt idx="25">
                  <c:v>SN11_UNST_L002_R2</c:v>
                </c:pt>
                <c:pt idx="26">
                  <c:v>SN11_UNST_L003_R1</c:v>
                </c:pt>
                <c:pt idx="27">
                  <c:v>SN11_UNST_L003_R2</c:v>
                </c:pt>
                <c:pt idx="28">
                  <c:v>SN11_UNST_L004_R1</c:v>
                </c:pt>
                <c:pt idx="29">
                  <c:v>SN11_UNST_L004_R2</c:v>
                </c:pt>
                <c:pt idx="30">
                  <c:v>SN11_UNST_L005_R1</c:v>
                </c:pt>
                <c:pt idx="31">
                  <c:v>SN11_UNST_L005_R2</c:v>
                </c:pt>
                <c:pt idx="32">
                  <c:v>SN_12_LPS_L003_R1</c:v>
                </c:pt>
                <c:pt idx="33">
                  <c:v>SN_12_LPS_L003_R2</c:v>
                </c:pt>
                <c:pt idx="34">
                  <c:v>SN_12_LPS_L004_R1</c:v>
                </c:pt>
                <c:pt idx="35">
                  <c:v>SN_12_LPS_L004_R2</c:v>
                </c:pt>
                <c:pt idx="36">
                  <c:v>SN_12_LPS_L005_R1</c:v>
                </c:pt>
                <c:pt idx="37">
                  <c:v>SN_12_LPS_L005_R2</c:v>
                </c:pt>
                <c:pt idx="38">
                  <c:v>SN_12_LPS_L006_R1</c:v>
                </c:pt>
                <c:pt idx="39">
                  <c:v>SN_12_LPS_L006_R2</c:v>
                </c:pt>
                <c:pt idx="40">
                  <c:v>SN12_UNST_L003_R1</c:v>
                </c:pt>
                <c:pt idx="41">
                  <c:v>SN12_UNST_L003_R2</c:v>
                </c:pt>
                <c:pt idx="42">
                  <c:v>SN12_UNST_L004_R1</c:v>
                </c:pt>
                <c:pt idx="43">
                  <c:v>SN12_UNST_L004_R2</c:v>
                </c:pt>
                <c:pt idx="44">
                  <c:v>SN12_UNST_L005_R1</c:v>
                </c:pt>
                <c:pt idx="45">
                  <c:v>SN12_UNST_L005_R2</c:v>
                </c:pt>
                <c:pt idx="46">
                  <c:v>SN12_UNST_L006_R1</c:v>
                </c:pt>
                <c:pt idx="47">
                  <c:v>SN12_UNST_L006_R2</c:v>
                </c:pt>
              </c:strCache>
            </c:strRef>
          </c:cat>
          <c:val>
            <c:numRef>
              <c:f>Subsampling!$B$3:$B$50</c:f>
              <c:numCache>
                <c:formatCode>_-* #,##0_-;\-* #,##0_-;_-* "-"??_-;_-@_-</c:formatCode>
                <c:ptCount val="48"/>
                <c:pt idx="0">
                  <c:v>2.1202626E7</c:v>
                </c:pt>
                <c:pt idx="1">
                  <c:v>2.0300646E7</c:v>
                </c:pt>
                <c:pt idx="2">
                  <c:v>1.8388557E7</c:v>
                </c:pt>
                <c:pt idx="3">
                  <c:v>1.7487558E7</c:v>
                </c:pt>
                <c:pt idx="4">
                  <c:v>1.8017701E7</c:v>
                </c:pt>
                <c:pt idx="5">
                  <c:v>1.7195301E7</c:v>
                </c:pt>
                <c:pt idx="6">
                  <c:v>1.6954409E7</c:v>
                </c:pt>
                <c:pt idx="7">
                  <c:v>1.6227001E7</c:v>
                </c:pt>
                <c:pt idx="8">
                  <c:v>2.056801E7</c:v>
                </c:pt>
                <c:pt idx="9">
                  <c:v>1.9665637E7</c:v>
                </c:pt>
                <c:pt idx="10">
                  <c:v>1.6663003E7</c:v>
                </c:pt>
                <c:pt idx="11">
                  <c:v>1.582989E7</c:v>
                </c:pt>
                <c:pt idx="12">
                  <c:v>1.6406859E7</c:v>
                </c:pt>
                <c:pt idx="13">
                  <c:v>1.5638475E7</c:v>
                </c:pt>
                <c:pt idx="14">
                  <c:v>1.4965277E7</c:v>
                </c:pt>
                <c:pt idx="15">
                  <c:v>1.4305759E7</c:v>
                </c:pt>
                <c:pt idx="16">
                  <c:v>8.0603165E7</c:v>
                </c:pt>
                <c:pt idx="17">
                  <c:v>7.6381015E7</c:v>
                </c:pt>
                <c:pt idx="18">
                  <c:v>7.8157821E7</c:v>
                </c:pt>
                <c:pt idx="19">
                  <c:v>7.4341288E7</c:v>
                </c:pt>
                <c:pt idx="20">
                  <c:v>7.0222739E7</c:v>
                </c:pt>
                <c:pt idx="21">
                  <c:v>6.7008133E7</c:v>
                </c:pt>
                <c:pt idx="22">
                  <c:v>5.950749E7</c:v>
                </c:pt>
                <c:pt idx="23">
                  <c:v>5.6795468E7</c:v>
                </c:pt>
                <c:pt idx="24">
                  <c:v>4.2902479E7</c:v>
                </c:pt>
                <c:pt idx="25">
                  <c:v>4.0714817E7</c:v>
                </c:pt>
                <c:pt idx="26">
                  <c:v>4.2553175E7</c:v>
                </c:pt>
                <c:pt idx="27">
                  <c:v>4.0528498E7</c:v>
                </c:pt>
                <c:pt idx="28">
                  <c:v>3.9131285E7</c:v>
                </c:pt>
                <c:pt idx="29">
                  <c:v>3.7379806E7</c:v>
                </c:pt>
                <c:pt idx="30">
                  <c:v>3.1816202E7</c:v>
                </c:pt>
                <c:pt idx="31">
                  <c:v>3.0404286E7</c:v>
                </c:pt>
                <c:pt idx="32">
                  <c:v>3.916573E7</c:v>
                </c:pt>
                <c:pt idx="33">
                  <c:v>3.7364776E7</c:v>
                </c:pt>
                <c:pt idx="34">
                  <c:v>3.6887741E7</c:v>
                </c:pt>
                <c:pt idx="35">
                  <c:v>3.5291789E7</c:v>
                </c:pt>
                <c:pt idx="36">
                  <c:v>3.0740783E7</c:v>
                </c:pt>
                <c:pt idx="37">
                  <c:v>2.9422173E7</c:v>
                </c:pt>
                <c:pt idx="38">
                  <c:v>3.2422279E7</c:v>
                </c:pt>
                <c:pt idx="39">
                  <c:v>3.1104745E7</c:v>
                </c:pt>
                <c:pt idx="40">
                  <c:v>3.1075784E7</c:v>
                </c:pt>
                <c:pt idx="41">
                  <c:v>2.9636441E7</c:v>
                </c:pt>
                <c:pt idx="42">
                  <c:v>2.884738E7</c:v>
                </c:pt>
                <c:pt idx="43">
                  <c:v>2.7589929E7</c:v>
                </c:pt>
                <c:pt idx="44">
                  <c:v>2.4159923E7</c:v>
                </c:pt>
                <c:pt idx="45">
                  <c:v>2.3114161E7</c:v>
                </c:pt>
                <c:pt idx="46">
                  <c:v>2.6190154E7</c:v>
                </c:pt>
                <c:pt idx="47">
                  <c:v>2.5117487E7</c:v>
                </c:pt>
              </c:numCache>
            </c:numRef>
          </c:val>
        </c:ser>
        <c:ser>
          <c:idx val="1"/>
          <c:order val="1"/>
          <c:tx>
            <c:strRef>
              <c:f>Subsampling!$C$2</c:f>
              <c:strCache>
                <c:ptCount val="1"/>
                <c:pt idx="0">
                  <c:v>Raw_Reads_130104_SN866_0198_BC1DAYACXX</c:v>
                </c:pt>
              </c:strCache>
            </c:strRef>
          </c:tx>
          <c:invertIfNegative val="0"/>
          <c:cat>
            <c:strRef>
              <c:f>Subsampling!$A$3:$A$50</c:f>
              <c:strCache>
                <c:ptCount val="48"/>
                <c:pt idx="0">
                  <c:v>SN_10_LPS_L001_R1</c:v>
                </c:pt>
                <c:pt idx="1">
                  <c:v>SN_10_LPS_L001_R2</c:v>
                </c:pt>
                <c:pt idx="2">
                  <c:v>SN_10_LPS_L002_R1</c:v>
                </c:pt>
                <c:pt idx="3">
                  <c:v>SN_10_LPS_L002_R2</c:v>
                </c:pt>
                <c:pt idx="4">
                  <c:v>SN_10_LPS_L003_R1</c:v>
                </c:pt>
                <c:pt idx="5">
                  <c:v>SN_10_LPS_L003_R2</c:v>
                </c:pt>
                <c:pt idx="6">
                  <c:v>SN_10_LPS_L004_R1</c:v>
                </c:pt>
                <c:pt idx="7">
                  <c:v>SN_10_LPS_L004_R2</c:v>
                </c:pt>
                <c:pt idx="8">
                  <c:v>SN10_UNST_L001_R1</c:v>
                </c:pt>
                <c:pt idx="9">
                  <c:v>SN10_UNST_L001_R2</c:v>
                </c:pt>
                <c:pt idx="10">
                  <c:v>SN10_UNST_L002_R1</c:v>
                </c:pt>
                <c:pt idx="11">
                  <c:v>SN10_UNST_L002_R2</c:v>
                </c:pt>
                <c:pt idx="12">
                  <c:v>SN10_UNST_L003_R1</c:v>
                </c:pt>
                <c:pt idx="13">
                  <c:v>SN10_UNST_L003_R2</c:v>
                </c:pt>
                <c:pt idx="14">
                  <c:v>SN10_UNST_L004_R1</c:v>
                </c:pt>
                <c:pt idx="15">
                  <c:v>SN10_UNST_L004_R2</c:v>
                </c:pt>
                <c:pt idx="16">
                  <c:v>SN_11_LPS_L002_R1</c:v>
                </c:pt>
                <c:pt idx="17">
                  <c:v>SN_11_LPS_L002_R2</c:v>
                </c:pt>
                <c:pt idx="18">
                  <c:v>SN_11_LPS_L003_R1</c:v>
                </c:pt>
                <c:pt idx="19">
                  <c:v>SN_11_LPS_L003_R2</c:v>
                </c:pt>
                <c:pt idx="20">
                  <c:v>SN_11_LPS_L004_R1</c:v>
                </c:pt>
                <c:pt idx="21">
                  <c:v>SN_11_LPS_L004_R2</c:v>
                </c:pt>
                <c:pt idx="22">
                  <c:v>SN_11_LPS_L005_R1</c:v>
                </c:pt>
                <c:pt idx="23">
                  <c:v>SN_11_LPS_L005_R2</c:v>
                </c:pt>
                <c:pt idx="24">
                  <c:v>SN11_UNST_L002_R1</c:v>
                </c:pt>
                <c:pt idx="25">
                  <c:v>SN11_UNST_L002_R2</c:v>
                </c:pt>
                <c:pt idx="26">
                  <c:v>SN11_UNST_L003_R1</c:v>
                </c:pt>
                <c:pt idx="27">
                  <c:v>SN11_UNST_L003_R2</c:v>
                </c:pt>
                <c:pt idx="28">
                  <c:v>SN11_UNST_L004_R1</c:v>
                </c:pt>
                <c:pt idx="29">
                  <c:v>SN11_UNST_L004_R2</c:v>
                </c:pt>
                <c:pt idx="30">
                  <c:v>SN11_UNST_L005_R1</c:v>
                </c:pt>
                <c:pt idx="31">
                  <c:v>SN11_UNST_L005_R2</c:v>
                </c:pt>
                <c:pt idx="32">
                  <c:v>SN_12_LPS_L003_R1</c:v>
                </c:pt>
                <c:pt idx="33">
                  <c:v>SN_12_LPS_L003_R2</c:v>
                </c:pt>
                <c:pt idx="34">
                  <c:v>SN_12_LPS_L004_R1</c:v>
                </c:pt>
                <c:pt idx="35">
                  <c:v>SN_12_LPS_L004_R2</c:v>
                </c:pt>
                <c:pt idx="36">
                  <c:v>SN_12_LPS_L005_R1</c:v>
                </c:pt>
                <c:pt idx="37">
                  <c:v>SN_12_LPS_L005_R2</c:v>
                </c:pt>
                <c:pt idx="38">
                  <c:v>SN_12_LPS_L006_R1</c:v>
                </c:pt>
                <c:pt idx="39">
                  <c:v>SN_12_LPS_L006_R2</c:v>
                </c:pt>
                <c:pt idx="40">
                  <c:v>SN12_UNST_L003_R1</c:v>
                </c:pt>
                <c:pt idx="41">
                  <c:v>SN12_UNST_L003_R2</c:v>
                </c:pt>
                <c:pt idx="42">
                  <c:v>SN12_UNST_L004_R1</c:v>
                </c:pt>
                <c:pt idx="43">
                  <c:v>SN12_UNST_L004_R2</c:v>
                </c:pt>
                <c:pt idx="44">
                  <c:v>SN12_UNST_L005_R1</c:v>
                </c:pt>
                <c:pt idx="45">
                  <c:v>SN12_UNST_L005_R2</c:v>
                </c:pt>
                <c:pt idx="46">
                  <c:v>SN12_UNST_L006_R1</c:v>
                </c:pt>
                <c:pt idx="47">
                  <c:v>SN12_UNST_L006_R2</c:v>
                </c:pt>
              </c:strCache>
            </c:strRef>
          </c:cat>
          <c:val>
            <c:numRef>
              <c:f>Subsampling!$C$3:$C$50</c:f>
              <c:numCache>
                <c:formatCode>_-* #,##0_-;\-* #,##0_-;_-* "-"??_-;_-@_-</c:formatCode>
                <c:ptCount val="48"/>
                <c:pt idx="0">
                  <c:v>2.1069235E7</c:v>
                </c:pt>
                <c:pt idx="1">
                  <c:v>2.0218473E7</c:v>
                </c:pt>
                <c:pt idx="2">
                  <c:v>1.863652E7</c:v>
                </c:pt>
                <c:pt idx="3">
                  <c:v>1.7723277E7</c:v>
                </c:pt>
                <c:pt idx="4">
                  <c:v>1.8396708E7</c:v>
                </c:pt>
                <c:pt idx="5">
                  <c:v>1.7597484E7</c:v>
                </c:pt>
                <c:pt idx="6">
                  <c:v>1.7382992E7</c:v>
                </c:pt>
                <c:pt idx="7">
                  <c:v>1.665523E7</c:v>
                </c:pt>
                <c:pt idx="8">
                  <c:v>2.043818E7</c:v>
                </c:pt>
                <c:pt idx="9">
                  <c:v>1.9582693E7</c:v>
                </c:pt>
                <c:pt idx="10">
                  <c:v>1.6964604E7</c:v>
                </c:pt>
                <c:pt idx="11">
                  <c:v>1.6117983E7</c:v>
                </c:pt>
                <c:pt idx="12">
                  <c:v>1.6844739E7</c:v>
                </c:pt>
                <c:pt idx="13">
                  <c:v>1.6086557E7</c:v>
                </c:pt>
                <c:pt idx="14">
                  <c:v>1.5431182E7</c:v>
                </c:pt>
                <c:pt idx="15">
                  <c:v>1.4766262E7</c:v>
                </c:pt>
                <c:pt idx="16">
                  <c:v>8.1351084E7</c:v>
                </c:pt>
                <c:pt idx="17">
                  <c:v>7.7144268E7</c:v>
                </c:pt>
                <c:pt idx="18">
                  <c:v>7.9432559E7</c:v>
                </c:pt>
                <c:pt idx="19">
                  <c:v>7.5790546E7</c:v>
                </c:pt>
                <c:pt idx="20">
                  <c:v>7.1620185E7</c:v>
                </c:pt>
                <c:pt idx="21">
                  <c:v>6.850018E7</c:v>
                </c:pt>
                <c:pt idx="22">
                  <c:v>5.905981E7</c:v>
                </c:pt>
                <c:pt idx="23">
                  <c:v>5.6409287E7</c:v>
                </c:pt>
                <c:pt idx="24">
                  <c:v>4.3333059E7</c:v>
                </c:pt>
                <c:pt idx="25">
                  <c:v>4.1117541E7</c:v>
                </c:pt>
                <c:pt idx="26">
                  <c:v>4.3182903E7</c:v>
                </c:pt>
                <c:pt idx="27">
                  <c:v>4.1207343E7</c:v>
                </c:pt>
                <c:pt idx="28">
                  <c:v>3.9986166E7</c:v>
                </c:pt>
                <c:pt idx="29">
                  <c:v>3.8249628E7</c:v>
                </c:pt>
                <c:pt idx="30">
                  <c:v>3.1680233E7</c:v>
                </c:pt>
                <c:pt idx="31">
                  <c:v>3.0249652E7</c:v>
                </c:pt>
                <c:pt idx="32">
                  <c:v>3.9777738E7</c:v>
                </c:pt>
                <c:pt idx="33">
                  <c:v>3.8028999E7</c:v>
                </c:pt>
                <c:pt idx="34">
                  <c:v>3.7590276E7</c:v>
                </c:pt>
                <c:pt idx="35">
                  <c:v>3.6009989E7</c:v>
                </c:pt>
                <c:pt idx="36">
                  <c:v>3.0517629E7</c:v>
                </c:pt>
                <c:pt idx="37">
                  <c:v>2.9186375E7</c:v>
                </c:pt>
                <c:pt idx="38">
                  <c:v>3.3124066E7</c:v>
                </c:pt>
                <c:pt idx="39">
                  <c:v>3.1673269E7</c:v>
                </c:pt>
                <c:pt idx="40">
                  <c:v>3.1856115E7</c:v>
                </c:pt>
                <c:pt idx="41">
                  <c:v>3.0449555E7</c:v>
                </c:pt>
                <c:pt idx="42">
                  <c:v>2.9677057E7</c:v>
                </c:pt>
                <c:pt idx="43">
                  <c:v>2.8423715E7</c:v>
                </c:pt>
                <c:pt idx="44">
                  <c:v>2.4227002E7</c:v>
                </c:pt>
                <c:pt idx="45">
                  <c:v>2.3167788E7</c:v>
                </c:pt>
                <c:pt idx="46">
                  <c:v>2.7084882E7</c:v>
                </c:pt>
                <c:pt idx="47">
                  <c:v>2.5901259E7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43273552"/>
        <c:axId val="2122749840"/>
      </c:barChart>
      <c:catAx>
        <c:axId val="-2143273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22749840"/>
        <c:crosses val="autoZero"/>
        <c:auto val="1"/>
        <c:lblAlgn val="ctr"/>
        <c:lblOffset val="100"/>
        <c:noMultiLvlLbl val="0"/>
      </c:catAx>
      <c:valAx>
        <c:axId val="2122749840"/>
        <c:scaling>
          <c:orientation val="minMax"/>
        </c:scaling>
        <c:delete val="0"/>
        <c:axPos val="l"/>
        <c:numFmt formatCode="_-* #,##0_-;\-* #,##0_-;_-* &quot;-&quot;??_-;_-@_-" sourceLinked="1"/>
        <c:majorTickMark val="out"/>
        <c:minorTickMark val="none"/>
        <c:tickLblPos val="nextTo"/>
        <c:crossAx val="-2143273552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0.0277318414719989"/>
                <c:y val="0.252698472654018"/>
              </c:manualLayout>
            </c:layout>
            <c:tx>
              <c:rich>
                <a:bodyPr/>
                <a:lstStyle/>
                <a:p>
                  <a:pPr>
                    <a:defRPr sz="1600"/>
                  </a:pPr>
                  <a:r>
                    <a:rPr lang="en-US" sz="1600"/>
                    <a:t>Read Counts - Sample</a:t>
                  </a:r>
                  <a:r>
                    <a:rPr lang="en-US" sz="1600" baseline="0"/>
                    <a:t> in each lanes of flowcell (</a:t>
                  </a:r>
                  <a:r>
                    <a:rPr lang="en-US" sz="1600"/>
                    <a:t>Millions)</a:t>
                  </a:r>
                </a:p>
              </c:rich>
            </c:tx>
          </c:dispUnitsLbl>
        </c:dispUnits>
      </c:valAx>
    </c:plotArea>
    <c:legend>
      <c:legendPos val="r"/>
      <c:layout>
        <c:manualLayout>
          <c:xMode val="edge"/>
          <c:yMode val="edge"/>
          <c:x val="0.715593988901075"/>
          <c:y val="0.0629417632759005"/>
          <c:w val="0.27663398104343"/>
          <c:h val="0.11396257663364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1155700</xdr:colOff>
      <xdr:row>2</xdr:row>
      <xdr:rowOff>101600</xdr:rowOff>
    </xdr:from>
    <xdr:to>
      <xdr:col>6</xdr:col>
      <xdr:colOff>901700</xdr:colOff>
      <xdr:row>51</xdr:row>
      <xdr:rowOff>165100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342899</xdr:colOff>
      <xdr:row>53</xdr:row>
      <xdr:rowOff>101601</xdr:rowOff>
    </xdr:from>
    <xdr:to>
      <xdr:col>5</xdr:col>
      <xdr:colOff>897466</xdr:colOff>
      <xdr:row>102</xdr:row>
      <xdr:rowOff>165101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C16" workbookViewId="0">
      <selection activeCell="A18" sqref="A18"/>
    </sheetView>
  </sheetViews>
  <sheetFormatPr baseColWidth="10" defaultColWidth="42.6640625" defaultRowHeight="16" x14ac:dyDescent="0.2"/>
  <cols>
    <col min="1" max="1" width="37.6640625" customWidth="1"/>
    <col min="2" max="3" width="42.6640625" style="1"/>
  </cols>
  <sheetData>
    <row r="1" spans="1:5" x14ac:dyDescent="0.2">
      <c r="A1" t="s">
        <v>0</v>
      </c>
      <c r="B1" s="1" t="s">
        <v>2</v>
      </c>
      <c r="C1" s="1" t="s">
        <v>1</v>
      </c>
      <c r="D1" t="s">
        <v>3</v>
      </c>
    </row>
    <row r="2" spans="1:5" x14ac:dyDescent="0.2">
      <c r="A2" t="s">
        <v>4</v>
      </c>
      <c r="B2" s="1">
        <v>21202626</v>
      </c>
      <c r="C2" s="1">
        <v>21069235</v>
      </c>
      <c r="E2" s="2">
        <v>15318813</v>
      </c>
    </row>
    <row r="3" spans="1:5" x14ac:dyDescent="0.2">
      <c r="A3" t="s">
        <v>5</v>
      </c>
      <c r="B3" s="1">
        <v>20300646</v>
      </c>
      <c r="C3" s="1">
        <v>20218473</v>
      </c>
    </row>
    <row r="4" spans="1:5" x14ac:dyDescent="0.2">
      <c r="A4" t="s">
        <v>6</v>
      </c>
      <c r="B4" s="1">
        <v>18388557</v>
      </c>
      <c r="C4" s="1">
        <v>18636520</v>
      </c>
    </row>
    <row r="5" spans="1:5" x14ac:dyDescent="0.2">
      <c r="A5" t="s">
        <v>7</v>
      </c>
      <c r="B5" s="1">
        <v>17487558</v>
      </c>
      <c r="C5" s="1">
        <v>17723277</v>
      </c>
    </row>
    <row r="6" spans="1:5" x14ac:dyDescent="0.2">
      <c r="A6" t="s">
        <v>8</v>
      </c>
      <c r="B6" s="1">
        <v>18017701</v>
      </c>
      <c r="C6" s="1">
        <v>18396708</v>
      </c>
    </row>
    <row r="7" spans="1:5" x14ac:dyDescent="0.2">
      <c r="A7" t="s">
        <v>9</v>
      </c>
      <c r="B7" s="1">
        <v>17195301</v>
      </c>
      <c r="C7" s="1">
        <v>17597484</v>
      </c>
    </row>
    <row r="8" spans="1:5" x14ac:dyDescent="0.2">
      <c r="A8" t="s">
        <v>10</v>
      </c>
      <c r="B8" s="1">
        <v>16954409</v>
      </c>
      <c r="C8" s="1">
        <v>17382992</v>
      </c>
    </row>
    <row r="9" spans="1:5" x14ac:dyDescent="0.2">
      <c r="A9" t="s">
        <v>11</v>
      </c>
      <c r="B9" s="1">
        <v>16227001</v>
      </c>
      <c r="C9" s="1">
        <v>16655230</v>
      </c>
    </row>
    <row r="10" spans="1:5" x14ac:dyDescent="0.2">
      <c r="A10" t="s">
        <v>12</v>
      </c>
      <c r="B10" s="1">
        <v>20568010</v>
      </c>
      <c r="C10" s="1">
        <v>20438180</v>
      </c>
    </row>
    <row r="11" spans="1:5" x14ac:dyDescent="0.2">
      <c r="A11" t="s">
        <v>13</v>
      </c>
      <c r="B11" s="1">
        <v>19665637</v>
      </c>
      <c r="C11" s="1">
        <v>19582693</v>
      </c>
    </row>
    <row r="12" spans="1:5" x14ac:dyDescent="0.2">
      <c r="A12" t="s">
        <v>14</v>
      </c>
      <c r="B12" s="1">
        <v>16663003</v>
      </c>
      <c r="C12" s="1">
        <v>16964604</v>
      </c>
    </row>
    <row r="13" spans="1:5" x14ac:dyDescent="0.2">
      <c r="A13" t="s">
        <v>15</v>
      </c>
      <c r="B13" s="1">
        <v>15829890</v>
      </c>
      <c r="C13" s="1">
        <v>16117983</v>
      </c>
    </row>
    <row r="14" spans="1:5" x14ac:dyDescent="0.2">
      <c r="A14" t="s">
        <v>16</v>
      </c>
      <c r="B14" s="1">
        <v>16406859</v>
      </c>
      <c r="C14" s="1">
        <v>16844739</v>
      </c>
    </row>
    <row r="15" spans="1:5" x14ac:dyDescent="0.2">
      <c r="A15" t="s">
        <v>17</v>
      </c>
      <c r="B15" s="1">
        <v>15638475</v>
      </c>
      <c r="C15" s="1">
        <v>16086557</v>
      </c>
    </row>
    <row r="16" spans="1:5" x14ac:dyDescent="0.2">
      <c r="A16" t="s">
        <v>18</v>
      </c>
      <c r="B16" s="1">
        <v>14965277</v>
      </c>
      <c r="C16" s="1">
        <v>15431182</v>
      </c>
    </row>
    <row r="17" spans="1:3" x14ac:dyDescent="0.2">
      <c r="A17" t="s">
        <v>19</v>
      </c>
      <c r="B17" s="1">
        <v>14305759</v>
      </c>
      <c r="C17" s="1">
        <v>14766262</v>
      </c>
    </row>
    <row r="18" spans="1:3" x14ac:dyDescent="0.2">
      <c r="A18" t="s">
        <v>20</v>
      </c>
      <c r="B18" s="1">
        <v>80603165</v>
      </c>
      <c r="C18" s="1">
        <v>81351084</v>
      </c>
    </row>
    <row r="19" spans="1:3" x14ac:dyDescent="0.2">
      <c r="A19" t="s">
        <v>21</v>
      </c>
      <c r="B19" s="1">
        <v>76381015</v>
      </c>
      <c r="C19" s="1">
        <v>77144268</v>
      </c>
    </row>
    <row r="20" spans="1:3" x14ac:dyDescent="0.2">
      <c r="A20" t="s">
        <v>22</v>
      </c>
      <c r="B20" s="1">
        <v>78157821</v>
      </c>
      <c r="C20" s="1">
        <v>79432559</v>
      </c>
    </row>
    <row r="21" spans="1:3" x14ac:dyDescent="0.2">
      <c r="A21" t="s">
        <v>30</v>
      </c>
      <c r="B21" s="1">
        <v>74341288</v>
      </c>
      <c r="C21" s="1">
        <v>75790546</v>
      </c>
    </row>
    <row r="22" spans="1:3" x14ac:dyDescent="0.2">
      <c r="A22" t="s">
        <v>23</v>
      </c>
      <c r="B22" s="1">
        <v>70222739</v>
      </c>
      <c r="C22" s="1">
        <v>71620185</v>
      </c>
    </row>
    <row r="23" spans="1:3" x14ac:dyDescent="0.2">
      <c r="A23" t="s">
        <v>24</v>
      </c>
      <c r="B23" s="1">
        <v>67008133</v>
      </c>
      <c r="C23" s="1">
        <v>68500180</v>
      </c>
    </row>
    <row r="24" spans="1:3" x14ac:dyDescent="0.2">
      <c r="A24" t="s">
        <v>25</v>
      </c>
      <c r="B24" s="1">
        <v>59507490</v>
      </c>
      <c r="C24" s="1">
        <v>59059810</v>
      </c>
    </row>
    <row r="25" spans="1:3" x14ac:dyDescent="0.2">
      <c r="A25" t="s">
        <v>26</v>
      </c>
      <c r="B25" s="1">
        <v>56795468</v>
      </c>
      <c r="C25" s="1">
        <v>56409287</v>
      </c>
    </row>
    <row r="26" spans="1:3" x14ac:dyDescent="0.2">
      <c r="A26" t="s">
        <v>27</v>
      </c>
      <c r="B26" s="1">
        <v>42902479</v>
      </c>
      <c r="C26" s="1">
        <v>43333059</v>
      </c>
    </row>
    <row r="27" spans="1:3" x14ac:dyDescent="0.2">
      <c r="A27" t="s">
        <v>28</v>
      </c>
      <c r="B27" s="1">
        <v>40714817</v>
      </c>
      <c r="C27" s="1">
        <v>41117541</v>
      </c>
    </row>
    <row r="28" spans="1:3" x14ac:dyDescent="0.2">
      <c r="A28" t="s">
        <v>29</v>
      </c>
      <c r="B28" s="1">
        <v>42553175</v>
      </c>
      <c r="C28" s="1">
        <v>43182903</v>
      </c>
    </row>
    <row r="29" spans="1:3" x14ac:dyDescent="0.2">
      <c r="A29" t="s">
        <v>31</v>
      </c>
      <c r="B29" s="1">
        <v>40528498</v>
      </c>
      <c r="C29" s="1">
        <v>41207343</v>
      </c>
    </row>
    <row r="30" spans="1:3" x14ac:dyDescent="0.2">
      <c r="A30" t="s">
        <v>32</v>
      </c>
      <c r="B30" s="1">
        <v>39131285</v>
      </c>
      <c r="C30" s="1">
        <v>39986166</v>
      </c>
    </row>
    <row r="31" spans="1:3" x14ac:dyDescent="0.2">
      <c r="A31" t="s">
        <v>33</v>
      </c>
      <c r="B31" s="1">
        <v>37379806</v>
      </c>
      <c r="C31" s="1">
        <v>38249628</v>
      </c>
    </row>
    <row r="32" spans="1:3" x14ac:dyDescent="0.2">
      <c r="A32" t="s">
        <v>34</v>
      </c>
      <c r="B32" s="1">
        <v>31816202</v>
      </c>
      <c r="C32" s="1">
        <v>31680233</v>
      </c>
    </row>
    <row r="33" spans="1:3" x14ac:dyDescent="0.2">
      <c r="A33" t="s">
        <v>37</v>
      </c>
      <c r="B33" s="1">
        <v>30404286</v>
      </c>
      <c r="C33" s="1">
        <v>30249652</v>
      </c>
    </row>
    <row r="34" spans="1:3" x14ac:dyDescent="0.2">
      <c r="A34" t="s">
        <v>35</v>
      </c>
      <c r="B34" s="1">
        <v>39165730</v>
      </c>
      <c r="C34" s="1">
        <v>39777738</v>
      </c>
    </row>
    <row r="35" spans="1:3" x14ac:dyDescent="0.2">
      <c r="A35" t="s">
        <v>36</v>
      </c>
      <c r="B35" s="1">
        <v>37364776</v>
      </c>
      <c r="C35" s="1">
        <v>38028999</v>
      </c>
    </row>
    <row r="36" spans="1:3" x14ac:dyDescent="0.2">
      <c r="A36" t="s">
        <v>38</v>
      </c>
      <c r="B36" s="1">
        <v>36887741</v>
      </c>
      <c r="C36" s="1">
        <v>37590276</v>
      </c>
    </row>
    <row r="37" spans="1:3" x14ac:dyDescent="0.2">
      <c r="A37" t="s">
        <v>39</v>
      </c>
      <c r="B37" s="1">
        <v>35291789</v>
      </c>
      <c r="C37" s="1">
        <v>36009989</v>
      </c>
    </row>
    <row r="38" spans="1:3" x14ac:dyDescent="0.2">
      <c r="A38" t="s">
        <v>40</v>
      </c>
      <c r="B38" s="1">
        <v>30740783</v>
      </c>
      <c r="C38" s="1">
        <v>30517629</v>
      </c>
    </row>
    <row r="39" spans="1:3" x14ac:dyDescent="0.2">
      <c r="A39" t="s">
        <v>41</v>
      </c>
      <c r="B39" s="1">
        <v>29422173</v>
      </c>
      <c r="C39" s="1">
        <v>29186375</v>
      </c>
    </row>
    <row r="40" spans="1:3" x14ac:dyDescent="0.2">
      <c r="A40" t="s">
        <v>42</v>
      </c>
      <c r="B40" s="1">
        <v>32422279</v>
      </c>
      <c r="C40" s="1">
        <v>33124066</v>
      </c>
    </row>
    <row r="41" spans="1:3" x14ac:dyDescent="0.2">
      <c r="A41" t="s">
        <v>43</v>
      </c>
      <c r="B41" s="1">
        <v>31104745</v>
      </c>
      <c r="C41" s="1">
        <v>31673269</v>
      </c>
    </row>
    <row r="42" spans="1:3" x14ac:dyDescent="0.2">
      <c r="A42" t="s">
        <v>44</v>
      </c>
      <c r="B42" s="1">
        <v>31075784</v>
      </c>
      <c r="C42" s="1">
        <v>31856115</v>
      </c>
    </row>
    <row r="43" spans="1:3" x14ac:dyDescent="0.2">
      <c r="A43" t="s">
        <v>45</v>
      </c>
      <c r="B43" s="1">
        <v>29636441</v>
      </c>
      <c r="C43" s="1">
        <v>30449555</v>
      </c>
    </row>
    <row r="44" spans="1:3" x14ac:dyDescent="0.2">
      <c r="A44" t="s">
        <v>46</v>
      </c>
      <c r="B44" s="1">
        <v>28847380</v>
      </c>
      <c r="C44" s="1">
        <v>29677057</v>
      </c>
    </row>
    <row r="45" spans="1:3" x14ac:dyDescent="0.2">
      <c r="A45" t="s">
        <v>47</v>
      </c>
      <c r="B45" s="1">
        <v>27589929</v>
      </c>
      <c r="C45" s="1">
        <v>28423715</v>
      </c>
    </row>
    <row r="46" spans="1:3" x14ac:dyDescent="0.2">
      <c r="A46" t="s">
        <v>48</v>
      </c>
      <c r="B46" s="1">
        <v>24159923</v>
      </c>
      <c r="C46" s="1">
        <v>24227002</v>
      </c>
    </row>
    <row r="47" spans="1:3" x14ac:dyDescent="0.2">
      <c r="A47" t="s">
        <v>49</v>
      </c>
      <c r="B47" s="1">
        <v>23114161</v>
      </c>
      <c r="C47" s="1">
        <v>23167788</v>
      </c>
    </row>
    <row r="48" spans="1:3" x14ac:dyDescent="0.2">
      <c r="A48" t="s">
        <v>50</v>
      </c>
      <c r="B48" s="1">
        <v>26190154</v>
      </c>
      <c r="C48" s="1">
        <v>27084882</v>
      </c>
    </row>
    <row r="49" spans="1:3" x14ac:dyDescent="0.2">
      <c r="A49" t="s">
        <v>51</v>
      </c>
      <c r="B49" s="1">
        <v>25117487</v>
      </c>
      <c r="C49" s="1">
        <v>25901259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zoomScale="75" workbookViewId="0">
      <selection sqref="A1:S50"/>
    </sheetView>
  </sheetViews>
  <sheetFormatPr baseColWidth="10" defaultColWidth="42.6640625" defaultRowHeight="16" x14ac:dyDescent="0.2"/>
  <cols>
    <col min="1" max="1" width="21" customWidth="1"/>
    <col min="2" max="3" width="42.6640625" style="1"/>
  </cols>
  <sheetData>
    <row r="1" spans="1:19" x14ac:dyDescent="0.2">
      <c r="D1" s="15" t="s">
        <v>52</v>
      </c>
      <c r="E1" s="15"/>
      <c r="F1" s="15" t="s">
        <v>52</v>
      </c>
      <c r="G1" s="15"/>
      <c r="H1" s="11" t="s">
        <v>53</v>
      </c>
      <c r="I1" s="11"/>
      <c r="J1" s="11" t="s">
        <v>53</v>
      </c>
      <c r="K1" s="11"/>
      <c r="L1" s="3" t="s">
        <v>54</v>
      </c>
      <c r="M1" s="3"/>
      <c r="N1" s="3" t="s">
        <v>54</v>
      </c>
      <c r="O1" s="3"/>
      <c r="P1" s="7" t="s">
        <v>55</v>
      </c>
      <c r="Q1" s="7"/>
      <c r="R1" s="7" t="s">
        <v>55</v>
      </c>
      <c r="S1" s="7"/>
    </row>
    <row r="2" spans="1:19" x14ac:dyDescent="0.2">
      <c r="A2" t="s">
        <v>0</v>
      </c>
      <c r="B2" s="1" t="s">
        <v>2</v>
      </c>
      <c r="C2" s="1" t="s">
        <v>1</v>
      </c>
      <c r="D2" s="16" t="s">
        <v>2</v>
      </c>
      <c r="E2" s="16" t="s">
        <v>56</v>
      </c>
      <c r="F2" s="16" t="s">
        <v>1</v>
      </c>
      <c r="G2" s="16" t="s">
        <v>56</v>
      </c>
      <c r="H2" s="12" t="s">
        <v>2</v>
      </c>
      <c r="I2" s="12" t="s">
        <v>56</v>
      </c>
      <c r="J2" s="12" t="s">
        <v>1</v>
      </c>
      <c r="K2" s="12" t="s">
        <v>56</v>
      </c>
      <c r="L2" s="4" t="s">
        <v>2</v>
      </c>
      <c r="M2" s="4" t="s">
        <v>56</v>
      </c>
      <c r="N2" s="4" t="s">
        <v>1</v>
      </c>
      <c r="O2" s="4" t="s">
        <v>56</v>
      </c>
      <c r="P2" s="8" t="s">
        <v>2</v>
      </c>
      <c r="Q2" s="8" t="s">
        <v>56</v>
      </c>
      <c r="R2" s="8" t="s">
        <v>1</v>
      </c>
      <c r="S2" s="8" t="s">
        <v>56</v>
      </c>
    </row>
    <row r="3" spans="1:19" x14ac:dyDescent="0.2">
      <c r="A3" t="s">
        <v>4</v>
      </c>
      <c r="B3" s="1">
        <v>21202626</v>
      </c>
      <c r="C3" s="1">
        <v>21069235</v>
      </c>
      <c r="D3" s="17">
        <v>10000000</v>
      </c>
      <c r="E3" s="18">
        <f>D3/$B3</f>
        <v>0.47163969217775192</v>
      </c>
      <c r="F3" s="17">
        <v>10000000</v>
      </c>
      <c r="G3" s="18">
        <f>F3/$C3</f>
        <v>0.47462568052423354</v>
      </c>
      <c r="H3" s="13">
        <f>B3</f>
        <v>21202626</v>
      </c>
      <c r="I3" s="14">
        <f>H3/$B3</f>
        <v>1</v>
      </c>
      <c r="J3" s="13">
        <f>C3</f>
        <v>21069235</v>
      </c>
      <c r="K3" s="14">
        <f>J3/$C3</f>
        <v>1</v>
      </c>
      <c r="L3" s="5">
        <f>B3</f>
        <v>21202626</v>
      </c>
      <c r="M3" s="6">
        <f>L3/$B3</f>
        <v>1</v>
      </c>
      <c r="N3" s="5">
        <f>C3</f>
        <v>21069235</v>
      </c>
      <c r="O3" s="6">
        <f>N3/$C3</f>
        <v>1</v>
      </c>
      <c r="P3" s="9">
        <f>B3</f>
        <v>21202626</v>
      </c>
      <c r="Q3" s="10">
        <f>P3/$B3</f>
        <v>1</v>
      </c>
      <c r="R3" s="9">
        <f>C3</f>
        <v>21069235</v>
      </c>
      <c r="S3" s="10">
        <f>R3/$C3</f>
        <v>1</v>
      </c>
    </row>
    <row r="4" spans="1:19" x14ac:dyDescent="0.2">
      <c r="A4" t="s">
        <v>5</v>
      </c>
      <c r="B4" s="1">
        <v>20300646</v>
      </c>
      <c r="C4" s="1">
        <v>20218473</v>
      </c>
      <c r="D4" s="17">
        <v>10000000</v>
      </c>
      <c r="E4" s="18">
        <f t="shared" ref="E4:E50" si="0">D4/$B4</f>
        <v>0.4925951617500251</v>
      </c>
      <c r="F4" s="17">
        <v>10000000</v>
      </c>
      <c r="G4" s="18">
        <f t="shared" ref="G4:G50" si="1">F4/$C4</f>
        <v>0.49459719336865843</v>
      </c>
      <c r="H4" s="13">
        <f t="shared" ref="H4:H18" si="2">B4</f>
        <v>20300646</v>
      </c>
      <c r="I4" s="14">
        <f t="shared" ref="I4:I50" si="3">H4/$B4</f>
        <v>1</v>
      </c>
      <c r="J4" s="13">
        <f t="shared" ref="J4:J18" si="4">C4</f>
        <v>20218473</v>
      </c>
      <c r="K4" s="14">
        <f t="shared" ref="K4:K50" si="5">J4/$C4</f>
        <v>1</v>
      </c>
      <c r="L4" s="5">
        <f t="shared" ref="L4:L18" si="6">B4</f>
        <v>20300646</v>
      </c>
      <c r="M4" s="6">
        <f t="shared" ref="M4:M50" si="7">L4/$B4</f>
        <v>1</v>
      </c>
      <c r="N4" s="5">
        <f t="shared" ref="N4:N18" si="8">C4</f>
        <v>20218473</v>
      </c>
      <c r="O4" s="6">
        <f t="shared" ref="O4:O50" si="9">N4/$C4</f>
        <v>1</v>
      </c>
      <c r="P4" s="9">
        <f t="shared" ref="P4:P50" si="10">B4</f>
        <v>20300646</v>
      </c>
      <c r="Q4" s="10">
        <f t="shared" ref="Q4:Q50" si="11">P4/$B4</f>
        <v>1</v>
      </c>
      <c r="R4" s="9">
        <f>C4</f>
        <v>20218473</v>
      </c>
      <c r="S4" s="10">
        <f t="shared" ref="S4:S50" si="12">R4/$C4</f>
        <v>1</v>
      </c>
    </row>
    <row r="5" spans="1:19" x14ac:dyDescent="0.2">
      <c r="A5" t="s">
        <v>6</v>
      </c>
      <c r="B5" s="1">
        <v>18388557</v>
      </c>
      <c r="C5" s="1">
        <v>18636520</v>
      </c>
      <c r="D5" s="17">
        <v>10000000</v>
      </c>
      <c r="E5" s="18">
        <f t="shared" si="0"/>
        <v>0.5438164615091875</v>
      </c>
      <c r="F5" s="17">
        <v>10000000</v>
      </c>
      <c r="G5" s="18">
        <f t="shared" si="1"/>
        <v>0.53658086380933778</v>
      </c>
      <c r="H5" s="13">
        <f t="shared" si="2"/>
        <v>18388557</v>
      </c>
      <c r="I5" s="14">
        <f t="shared" si="3"/>
        <v>1</v>
      </c>
      <c r="J5" s="13">
        <f t="shared" si="4"/>
        <v>18636520</v>
      </c>
      <c r="K5" s="14">
        <f t="shared" si="5"/>
        <v>1</v>
      </c>
      <c r="L5" s="5">
        <f t="shared" si="6"/>
        <v>18388557</v>
      </c>
      <c r="M5" s="6">
        <f t="shared" si="7"/>
        <v>1</v>
      </c>
      <c r="N5" s="5">
        <f t="shared" si="8"/>
        <v>18636520</v>
      </c>
      <c r="O5" s="6">
        <f t="shared" si="9"/>
        <v>1</v>
      </c>
      <c r="P5" s="9">
        <f t="shared" si="10"/>
        <v>18388557</v>
      </c>
      <c r="Q5" s="10">
        <f t="shared" si="11"/>
        <v>1</v>
      </c>
      <c r="R5" s="9">
        <f>C5</f>
        <v>18636520</v>
      </c>
      <c r="S5" s="10">
        <f t="shared" si="12"/>
        <v>1</v>
      </c>
    </row>
    <row r="6" spans="1:19" x14ac:dyDescent="0.2">
      <c r="A6" t="s">
        <v>7</v>
      </c>
      <c r="B6" s="1">
        <v>17487558</v>
      </c>
      <c r="C6" s="1">
        <v>17723277</v>
      </c>
      <c r="D6" s="17">
        <v>10000000</v>
      </c>
      <c r="E6" s="18">
        <f t="shared" si="0"/>
        <v>0.57183512986776086</v>
      </c>
      <c r="F6" s="17">
        <v>10000000</v>
      </c>
      <c r="G6" s="18">
        <f t="shared" si="1"/>
        <v>0.56422974148629512</v>
      </c>
      <c r="H6" s="13">
        <f t="shared" si="2"/>
        <v>17487558</v>
      </c>
      <c r="I6" s="14">
        <f t="shared" si="3"/>
        <v>1</v>
      </c>
      <c r="J6" s="13">
        <f t="shared" si="4"/>
        <v>17723277</v>
      </c>
      <c r="K6" s="14">
        <f t="shared" si="5"/>
        <v>1</v>
      </c>
      <c r="L6" s="5">
        <f t="shared" si="6"/>
        <v>17487558</v>
      </c>
      <c r="M6" s="6">
        <f t="shared" si="7"/>
        <v>1</v>
      </c>
      <c r="N6" s="5">
        <f t="shared" si="8"/>
        <v>17723277</v>
      </c>
      <c r="O6" s="6">
        <f t="shared" si="9"/>
        <v>1</v>
      </c>
      <c r="P6" s="9">
        <f t="shared" si="10"/>
        <v>17487558</v>
      </c>
      <c r="Q6" s="10">
        <f t="shared" si="11"/>
        <v>1</v>
      </c>
      <c r="R6" s="9">
        <f>C6</f>
        <v>17723277</v>
      </c>
      <c r="S6" s="10">
        <f t="shared" si="12"/>
        <v>1</v>
      </c>
    </row>
    <row r="7" spans="1:19" x14ac:dyDescent="0.2">
      <c r="A7" t="s">
        <v>8</v>
      </c>
      <c r="B7" s="1">
        <v>18017701</v>
      </c>
      <c r="C7" s="1">
        <v>18396708</v>
      </c>
      <c r="D7" s="17">
        <v>10000000</v>
      </c>
      <c r="E7" s="18">
        <f t="shared" si="0"/>
        <v>0.55500976511931244</v>
      </c>
      <c r="F7" s="17">
        <v>10000000</v>
      </c>
      <c r="G7" s="18">
        <f t="shared" si="1"/>
        <v>0.54357551361906709</v>
      </c>
      <c r="H7" s="13">
        <f t="shared" si="2"/>
        <v>18017701</v>
      </c>
      <c r="I7" s="14">
        <f t="shared" si="3"/>
        <v>1</v>
      </c>
      <c r="J7" s="13">
        <f t="shared" si="4"/>
        <v>18396708</v>
      </c>
      <c r="K7" s="14">
        <f t="shared" si="5"/>
        <v>1</v>
      </c>
      <c r="L7" s="5">
        <f t="shared" si="6"/>
        <v>18017701</v>
      </c>
      <c r="M7" s="6">
        <f t="shared" si="7"/>
        <v>1</v>
      </c>
      <c r="N7" s="5">
        <f t="shared" si="8"/>
        <v>18396708</v>
      </c>
      <c r="O7" s="6">
        <f t="shared" si="9"/>
        <v>1</v>
      </c>
      <c r="P7" s="9">
        <f t="shared" si="10"/>
        <v>18017701</v>
      </c>
      <c r="Q7" s="10">
        <f t="shared" si="11"/>
        <v>1</v>
      </c>
      <c r="R7" s="9">
        <f>C7</f>
        <v>18396708</v>
      </c>
      <c r="S7" s="10">
        <f t="shared" si="12"/>
        <v>1</v>
      </c>
    </row>
    <row r="8" spans="1:19" x14ac:dyDescent="0.2">
      <c r="A8" t="s">
        <v>9</v>
      </c>
      <c r="B8" s="1">
        <v>17195301</v>
      </c>
      <c r="C8" s="1">
        <v>17597484</v>
      </c>
      <c r="D8" s="17">
        <v>10000000</v>
      </c>
      <c r="E8" s="18">
        <f t="shared" si="0"/>
        <v>0.58155422809987445</v>
      </c>
      <c r="F8" s="17">
        <v>10000000</v>
      </c>
      <c r="G8" s="18">
        <f t="shared" si="1"/>
        <v>0.56826305396839683</v>
      </c>
      <c r="H8" s="13">
        <f t="shared" si="2"/>
        <v>17195301</v>
      </c>
      <c r="I8" s="14">
        <f t="shared" si="3"/>
        <v>1</v>
      </c>
      <c r="J8" s="13">
        <f t="shared" si="4"/>
        <v>17597484</v>
      </c>
      <c r="K8" s="14">
        <f t="shared" si="5"/>
        <v>1</v>
      </c>
      <c r="L8" s="5">
        <f t="shared" si="6"/>
        <v>17195301</v>
      </c>
      <c r="M8" s="6">
        <f t="shared" si="7"/>
        <v>1</v>
      </c>
      <c r="N8" s="5">
        <f t="shared" si="8"/>
        <v>17597484</v>
      </c>
      <c r="O8" s="6">
        <f t="shared" si="9"/>
        <v>1</v>
      </c>
      <c r="P8" s="9">
        <f t="shared" si="10"/>
        <v>17195301</v>
      </c>
      <c r="Q8" s="10">
        <f t="shared" si="11"/>
        <v>1</v>
      </c>
      <c r="R8" s="9">
        <f>C8</f>
        <v>17597484</v>
      </c>
      <c r="S8" s="10">
        <f t="shared" si="12"/>
        <v>1</v>
      </c>
    </row>
    <row r="9" spans="1:19" x14ac:dyDescent="0.2">
      <c r="A9" t="s">
        <v>10</v>
      </c>
      <c r="B9" s="1">
        <v>16954409</v>
      </c>
      <c r="C9" s="1">
        <v>17382992</v>
      </c>
      <c r="D9" s="17">
        <v>10000000</v>
      </c>
      <c r="E9" s="18">
        <f t="shared" si="0"/>
        <v>0.58981707943933637</v>
      </c>
      <c r="F9" s="17">
        <v>10000000</v>
      </c>
      <c r="G9" s="18">
        <f t="shared" si="1"/>
        <v>0.57527495841912601</v>
      </c>
      <c r="H9" s="13">
        <f t="shared" si="2"/>
        <v>16954409</v>
      </c>
      <c r="I9" s="14">
        <f t="shared" si="3"/>
        <v>1</v>
      </c>
      <c r="J9" s="13">
        <f t="shared" si="4"/>
        <v>17382992</v>
      </c>
      <c r="K9" s="14">
        <f t="shared" si="5"/>
        <v>1</v>
      </c>
      <c r="L9" s="5">
        <f t="shared" si="6"/>
        <v>16954409</v>
      </c>
      <c r="M9" s="6">
        <f t="shared" si="7"/>
        <v>1</v>
      </c>
      <c r="N9" s="5">
        <f t="shared" si="8"/>
        <v>17382992</v>
      </c>
      <c r="O9" s="6">
        <f t="shared" si="9"/>
        <v>1</v>
      </c>
      <c r="P9" s="9">
        <f t="shared" si="10"/>
        <v>16954409</v>
      </c>
      <c r="Q9" s="10">
        <f t="shared" si="11"/>
        <v>1</v>
      </c>
      <c r="R9" s="9">
        <f>C9</f>
        <v>17382992</v>
      </c>
      <c r="S9" s="10">
        <f t="shared" si="12"/>
        <v>1</v>
      </c>
    </row>
    <row r="10" spans="1:19" x14ac:dyDescent="0.2">
      <c r="A10" t="s">
        <v>11</v>
      </c>
      <c r="B10" s="1">
        <v>16227001</v>
      </c>
      <c r="C10" s="1">
        <v>16655230</v>
      </c>
      <c r="D10" s="17">
        <v>10000000</v>
      </c>
      <c r="E10" s="18">
        <f t="shared" si="0"/>
        <v>0.61625681788027253</v>
      </c>
      <c r="F10" s="17">
        <v>10000000</v>
      </c>
      <c r="G10" s="18">
        <f t="shared" si="1"/>
        <v>0.60041200271626394</v>
      </c>
      <c r="H10" s="13">
        <f t="shared" si="2"/>
        <v>16227001</v>
      </c>
      <c r="I10" s="14">
        <f t="shared" si="3"/>
        <v>1</v>
      </c>
      <c r="J10" s="13">
        <f t="shared" si="4"/>
        <v>16655230</v>
      </c>
      <c r="K10" s="14">
        <f t="shared" si="5"/>
        <v>1</v>
      </c>
      <c r="L10" s="5">
        <f t="shared" si="6"/>
        <v>16227001</v>
      </c>
      <c r="M10" s="6">
        <f t="shared" si="7"/>
        <v>1</v>
      </c>
      <c r="N10" s="5">
        <f t="shared" si="8"/>
        <v>16655230</v>
      </c>
      <c r="O10" s="6">
        <f t="shared" si="9"/>
        <v>1</v>
      </c>
      <c r="P10" s="9">
        <f t="shared" si="10"/>
        <v>16227001</v>
      </c>
      <c r="Q10" s="10">
        <f t="shared" si="11"/>
        <v>1</v>
      </c>
      <c r="R10" s="9">
        <f>C10</f>
        <v>16655230</v>
      </c>
      <c r="S10" s="10">
        <f t="shared" si="12"/>
        <v>1</v>
      </c>
    </row>
    <row r="11" spans="1:19" x14ac:dyDescent="0.2">
      <c r="A11" t="s">
        <v>12</v>
      </c>
      <c r="B11" s="1">
        <v>20568010</v>
      </c>
      <c r="C11" s="1">
        <v>20438180</v>
      </c>
      <c r="D11" s="17">
        <v>10000000</v>
      </c>
      <c r="E11" s="18">
        <f t="shared" si="0"/>
        <v>0.4861919067522818</v>
      </c>
      <c r="F11" s="17">
        <v>10000000</v>
      </c>
      <c r="G11" s="18">
        <f t="shared" si="1"/>
        <v>0.48928035666580877</v>
      </c>
      <c r="H11" s="13">
        <f t="shared" si="2"/>
        <v>20568010</v>
      </c>
      <c r="I11" s="14">
        <f t="shared" si="3"/>
        <v>1</v>
      </c>
      <c r="J11" s="13">
        <f t="shared" si="4"/>
        <v>20438180</v>
      </c>
      <c r="K11" s="14">
        <f t="shared" si="5"/>
        <v>1</v>
      </c>
      <c r="L11" s="5">
        <f t="shared" si="6"/>
        <v>20568010</v>
      </c>
      <c r="M11" s="6">
        <f t="shared" si="7"/>
        <v>1</v>
      </c>
      <c r="N11" s="5">
        <f t="shared" si="8"/>
        <v>20438180</v>
      </c>
      <c r="O11" s="6">
        <f t="shared" si="9"/>
        <v>1</v>
      </c>
      <c r="P11" s="9">
        <f t="shared" si="10"/>
        <v>20568010</v>
      </c>
      <c r="Q11" s="10">
        <f t="shared" si="11"/>
        <v>1</v>
      </c>
      <c r="R11" s="9">
        <f>C11</f>
        <v>20438180</v>
      </c>
      <c r="S11" s="10">
        <f t="shared" si="12"/>
        <v>1</v>
      </c>
    </row>
    <row r="12" spans="1:19" x14ac:dyDescent="0.2">
      <c r="A12" t="s">
        <v>13</v>
      </c>
      <c r="B12" s="1">
        <v>19665637</v>
      </c>
      <c r="C12" s="1">
        <v>19582693</v>
      </c>
      <c r="D12" s="17">
        <v>10000000</v>
      </c>
      <c r="E12" s="18">
        <f t="shared" si="0"/>
        <v>0.50850119932550364</v>
      </c>
      <c r="F12" s="17">
        <v>10000000</v>
      </c>
      <c r="G12" s="18">
        <f t="shared" si="1"/>
        <v>0.51065499520418356</v>
      </c>
      <c r="H12" s="13">
        <f t="shared" si="2"/>
        <v>19665637</v>
      </c>
      <c r="I12" s="14">
        <f t="shared" si="3"/>
        <v>1</v>
      </c>
      <c r="J12" s="13">
        <f t="shared" si="4"/>
        <v>19582693</v>
      </c>
      <c r="K12" s="14">
        <f t="shared" si="5"/>
        <v>1</v>
      </c>
      <c r="L12" s="5">
        <f t="shared" si="6"/>
        <v>19665637</v>
      </c>
      <c r="M12" s="6">
        <f t="shared" si="7"/>
        <v>1</v>
      </c>
      <c r="N12" s="5">
        <f t="shared" si="8"/>
        <v>19582693</v>
      </c>
      <c r="O12" s="6">
        <f t="shared" si="9"/>
        <v>1</v>
      </c>
      <c r="P12" s="9">
        <f t="shared" si="10"/>
        <v>19665637</v>
      </c>
      <c r="Q12" s="10">
        <f t="shared" si="11"/>
        <v>1</v>
      </c>
      <c r="R12" s="9">
        <f>C12</f>
        <v>19582693</v>
      </c>
      <c r="S12" s="10">
        <f t="shared" si="12"/>
        <v>1</v>
      </c>
    </row>
    <row r="13" spans="1:19" x14ac:dyDescent="0.2">
      <c r="A13" t="s">
        <v>14</v>
      </c>
      <c r="B13" s="1">
        <v>16663003</v>
      </c>
      <c r="C13" s="1">
        <v>16964604</v>
      </c>
      <c r="D13" s="17">
        <v>10000000</v>
      </c>
      <c r="E13" s="18">
        <f t="shared" si="0"/>
        <v>0.60013192099887402</v>
      </c>
      <c r="F13" s="17">
        <v>10000000</v>
      </c>
      <c r="G13" s="18">
        <f t="shared" si="1"/>
        <v>0.58946262465071397</v>
      </c>
      <c r="H13" s="13">
        <f t="shared" si="2"/>
        <v>16663003</v>
      </c>
      <c r="I13" s="14">
        <f t="shared" si="3"/>
        <v>1</v>
      </c>
      <c r="J13" s="13">
        <f t="shared" si="4"/>
        <v>16964604</v>
      </c>
      <c r="K13" s="14">
        <f t="shared" si="5"/>
        <v>1</v>
      </c>
      <c r="L13" s="5">
        <f t="shared" si="6"/>
        <v>16663003</v>
      </c>
      <c r="M13" s="6">
        <f t="shared" si="7"/>
        <v>1</v>
      </c>
      <c r="N13" s="5">
        <f t="shared" si="8"/>
        <v>16964604</v>
      </c>
      <c r="O13" s="6">
        <f t="shared" si="9"/>
        <v>1</v>
      </c>
      <c r="P13" s="9">
        <f t="shared" si="10"/>
        <v>16663003</v>
      </c>
      <c r="Q13" s="10">
        <f t="shared" si="11"/>
        <v>1</v>
      </c>
      <c r="R13" s="9">
        <f>C13</f>
        <v>16964604</v>
      </c>
      <c r="S13" s="10">
        <f t="shared" si="12"/>
        <v>1</v>
      </c>
    </row>
    <row r="14" spans="1:19" x14ac:dyDescent="0.2">
      <c r="A14" t="s">
        <v>15</v>
      </c>
      <c r="B14" s="1">
        <v>15829890</v>
      </c>
      <c r="C14" s="1">
        <v>16117983</v>
      </c>
      <c r="D14" s="17">
        <v>10000000</v>
      </c>
      <c r="E14" s="18">
        <f t="shared" si="0"/>
        <v>0.6317163290458746</v>
      </c>
      <c r="F14" s="17">
        <v>10000000</v>
      </c>
      <c r="G14" s="18">
        <f t="shared" si="1"/>
        <v>0.62042502464483307</v>
      </c>
      <c r="H14" s="13">
        <f t="shared" si="2"/>
        <v>15829890</v>
      </c>
      <c r="I14" s="14">
        <f t="shared" si="3"/>
        <v>1</v>
      </c>
      <c r="J14" s="13">
        <f t="shared" si="4"/>
        <v>16117983</v>
      </c>
      <c r="K14" s="14">
        <f t="shared" si="5"/>
        <v>1</v>
      </c>
      <c r="L14" s="5">
        <f t="shared" si="6"/>
        <v>15829890</v>
      </c>
      <c r="M14" s="6">
        <f t="shared" si="7"/>
        <v>1</v>
      </c>
      <c r="N14" s="5">
        <f t="shared" si="8"/>
        <v>16117983</v>
      </c>
      <c r="O14" s="6">
        <f t="shared" si="9"/>
        <v>1</v>
      </c>
      <c r="P14" s="9">
        <f t="shared" si="10"/>
        <v>15829890</v>
      </c>
      <c r="Q14" s="10">
        <f t="shared" si="11"/>
        <v>1</v>
      </c>
      <c r="R14" s="9">
        <f>C14</f>
        <v>16117983</v>
      </c>
      <c r="S14" s="10">
        <f t="shared" si="12"/>
        <v>1</v>
      </c>
    </row>
    <row r="15" spans="1:19" x14ac:dyDescent="0.2">
      <c r="A15" t="s">
        <v>16</v>
      </c>
      <c r="B15" s="1">
        <v>16406859</v>
      </c>
      <c r="C15" s="1">
        <v>16844739</v>
      </c>
      <c r="D15" s="17">
        <v>10000000</v>
      </c>
      <c r="E15" s="18">
        <f t="shared" si="0"/>
        <v>0.60950118483982829</v>
      </c>
      <c r="F15" s="17">
        <v>10000000</v>
      </c>
      <c r="G15" s="18">
        <f t="shared" si="1"/>
        <v>0.59365716500564358</v>
      </c>
      <c r="H15" s="13">
        <f t="shared" si="2"/>
        <v>16406859</v>
      </c>
      <c r="I15" s="14">
        <f t="shared" si="3"/>
        <v>1</v>
      </c>
      <c r="J15" s="13">
        <f t="shared" si="4"/>
        <v>16844739</v>
      </c>
      <c r="K15" s="14">
        <f t="shared" si="5"/>
        <v>1</v>
      </c>
      <c r="L15" s="5">
        <f t="shared" si="6"/>
        <v>16406859</v>
      </c>
      <c r="M15" s="6">
        <f t="shared" si="7"/>
        <v>1</v>
      </c>
      <c r="N15" s="5">
        <f t="shared" si="8"/>
        <v>16844739</v>
      </c>
      <c r="O15" s="6">
        <f t="shared" si="9"/>
        <v>1</v>
      </c>
      <c r="P15" s="9">
        <f t="shared" si="10"/>
        <v>16406859</v>
      </c>
      <c r="Q15" s="10">
        <f t="shared" si="11"/>
        <v>1</v>
      </c>
      <c r="R15" s="9">
        <f>C15</f>
        <v>16844739</v>
      </c>
      <c r="S15" s="10">
        <f t="shared" si="12"/>
        <v>1</v>
      </c>
    </row>
    <row r="16" spans="1:19" x14ac:dyDescent="0.2">
      <c r="A16" t="s">
        <v>17</v>
      </c>
      <c r="B16" s="1">
        <v>15638475</v>
      </c>
      <c r="C16" s="1">
        <v>16086557</v>
      </c>
      <c r="D16" s="17">
        <v>10000000</v>
      </c>
      <c r="E16" s="18">
        <f t="shared" si="0"/>
        <v>0.63944853957946668</v>
      </c>
      <c r="F16" s="17">
        <v>10000000</v>
      </c>
      <c r="G16" s="18">
        <f t="shared" si="1"/>
        <v>0.62163706006201325</v>
      </c>
      <c r="H16" s="13">
        <f t="shared" si="2"/>
        <v>15638475</v>
      </c>
      <c r="I16" s="14">
        <f t="shared" si="3"/>
        <v>1</v>
      </c>
      <c r="J16" s="13">
        <f t="shared" si="4"/>
        <v>16086557</v>
      </c>
      <c r="K16" s="14">
        <f t="shared" si="5"/>
        <v>1</v>
      </c>
      <c r="L16" s="5">
        <f t="shared" si="6"/>
        <v>15638475</v>
      </c>
      <c r="M16" s="6">
        <f t="shared" si="7"/>
        <v>1</v>
      </c>
      <c r="N16" s="5">
        <f t="shared" si="8"/>
        <v>16086557</v>
      </c>
      <c r="O16" s="6">
        <f t="shared" si="9"/>
        <v>1</v>
      </c>
      <c r="P16" s="9">
        <f t="shared" si="10"/>
        <v>15638475</v>
      </c>
      <c r="Q16" s="10">
        <f t="shared" si="11"/>
        <v>1</v>
      </c>
      <c r="R16" s="9">
        <f>C16</f>
        <v>16086557</v>
      </c>
      <c r="S16" s="10">
        <f t="shared" si="12"/>
        <v>1</v>
      </c>
    </row>
    <row r="17" spans="1:19" x14ac:dyDescent="0.2">
      <c r="A17" t="s">
        <v>18</v>
      </c>
      <c r="B17" s="1">
        <v>14965277</v>
      </c>
      <c r="C17" s="1">
        <v>15431182</v>
      </c>
      <c r="D17" s="17">
        <v>10000000</v>
      </c>
      <c r="E17" s="18">
        <f t="shared" si="0"/>
        <v>0.66821349180506318</v>
      </c>
      <c r="F17" s="17">
        <v>10000000</v>
      </c>
      <c r="G17" s="18">
        <f t="shared" si="1"/>
        <v>0.64803849763420585</v>
      </c>
      <c r="H17" s="13">
        <f t="shared" si="2"/>
        <v>14965277</v>
      </c>
      <c r="I17" s="14">
        <f t="shared" si="3"/>
        <v>1</v>
      </c>
      <c r="J17" s="13">
        <f t="shared" si="4"/>
        <v>15431182</v>
      </c>
      <c r="K17" s="14">
        <f t="shared" si="5"/>
        <v>1</v>
      </c>
      <c r="L17" s="5">
        <f t="shared" si="6"/>
        <v>14965277</v>
      </c>
      <c r="M17" s="6">
        <f t="shared" si="7"/>
        <v>1</v>
      </c>
      <c r="N17" s="5">
        <f t="shared" si="8"/>
        <v>15431182</v>
      </c>
      <c r="O17" s="6">
        <f t="shared" si="9"/>
        <v>1</v>
      </c>
      <c r="P17" s="9">
        <f t="shared" si="10"/>
        <v>14965277</v>
      </c>
      <c r="Q17" s="10">
        <f t="shared" si="11"/>
        <v>1</v>
      </c>
      <c r="R17" s="9">
        <f>C17</f>
        <v>15431182</v>
      </c>
      <c r="S17" s="10">
        <f t="shared" si="12"/>
        <v>1</v>
      </c>
    </row>
    <row r="18" spans="1:19" x14ac:dyDescent="0.2">
      <c r="A18" t="s">
        <v>19</v>
      </c>
      <c r="B18" s="1">
        <v>14305759</v>
      </c>
      <c r="C18" s="1">
        <v>14766262</v>
      </c>
      <c r="D18" s="17">
        <v>10000000</v>
      </c>
      <c r="E18" s="18">
        <f t="shared" si="0"/>
        <v>0.69901918521065542</v>
      </c>
      <c r="F18" s="17">
        <v>10000000</v>
      </c>
      <c r="G18" s="18">
        <f t="shared" si="1"/>
        <v>0.6772194614994641</v>
      </c>
      <c r="H18" s="13">
        <f t="shared" si="2"/>
        <v>14305759</v>
      </c>
      <c r="I18" s="14">
        <f t="shared" si="3"/>
        <v>1</v>
      </c>
      <c r="J18" s="13">
        <f t="shared" si="4"/>
        <v>14766262</v>
      </c>
      <c r="K18" s="14">
        <f t="shared" si="5"/>
        <v>1</v>
      </c>
      <c r="L18" s="5">
        <f t="shared" si="6"/>
        <v>14305759</v>
      </c>
      <c r="M18" s="6">
        <f t="shared" si="7"/>
        <v>1</v>
      </c>
      <c r="N18" s="5">
        <f t="shared" si="8"/>
        <v>14766262</v>
      </c>
      <c r="O18" s="6">
        <f t="shared" si="9"/>
        <v>1</v>
      </c>
      <c r="P18" s="9">
        <f t="shared" si="10"/>
        <v>14305759</v>
      </c>
      <c r="Q18" s="10">
        <f t="shared" si="11"/>
        <v>1</v>
      </c>
      <c r="R18" s="9">
        <f>C18</f>
        <v>14766262</v>
      </c>
      <c r="S18" s="10">
        <f t="shared" si="12"/>
        <v>1</v>
      </c>
    </row>
    <row r="19" spans="1:19" x14ac:dyDescent="0.2">
      <c r="A19" t="s">
        <v>20</v>
      </c>
      <c r="B19" s="1">
        <v>80603165</v>
      </c>
      <c r="C19" s="1">
        <v>81351084</v>
      </c>
      <c r="D19" s="17">
        <v>10000000</v>
      </c>
      <c r="E19" s="18">
        <f t="shared" si="0"/>
        <v>0.1240646071404268</v>
      </c>
      <c r="F19" s="17">
        <v>10000000</v>
      </c>
      <c r="G19" s="18">
        <f t="shared" si="1"/>
        <v>0.1229239920146608</v>
      </c>
      <c r="H19" s="12">
        <v>21202626</v>
      </c>
      <c r="I19" s="14">
        <f t="shared" si="3"/>
        <v>0.2630495465035399</v>
      </c>
      <c r="J19" s="12">
        <v>21202626</v>
      </c>
      <c r="K19" s="14">
        <f t="shared" si="5"/>
        <v>0.26063114291138395</v>
      </c>
      <c r="L19" s="4">
        <v>42553175</v>
      </c>
      <c r="M19" s="6">
        <f t="shared" si="7"/>
        <v>0.52793429389528312</v>
      </c>
      <c r="N19" s="4">
        <v>42553175</v>
      </c>
      <c r="O19" s="6">
        <f t="shared" si="9"/>
        <v>0.52308061438984632</v>
      </c>
      <c r="P19" s="9">
        <f t="shared" si="10"/>
        <v>80603165</v>
      </c>
      <c r="Q19" s="10">
        <f t="shared" si="11"/>
        <v>1</v>
      </c>
      <c r="R19" s="9">
        <f>C19</f>
        <v>81351084</v>
      </c>
      <c r="S19" s="10">
        <f t="shared" si="12"/>
        <v>1</v>
      </c>
    </row>
    <row r="20" spans="1:19" x14ac:dyDescent="0.2">
      <c r="A20" t="s">
        <v>21</v>
      </c>
      <c r="B20" s="1">
        <v>76381015</v>
      </c>
      <c r="C20" s="1">
        <v>77144268</v>
      </c>
      <c r="D20" s="17">
        <v>10000000</v>
      </c>
      <c r="E20" s="18">
        <f t="shared" si="0"/>
        <v>0.13092258593316677</v>
      </c>
      <c r="F20" s="17">
        <v>10000000</v>
      </c>
      <c r="G20" s="18">
        <f t="shared" si="1"/>
        <v>0.1296272588910948</v>
      </c>
      <c r="H20" s="12">
        <v>21202626</v>
      </c>
      <c r="I20" s="14">
        <f t="shared" si="3"/>
        <v>0.27759026244937962</v>
      </c>
      <c r="J20" s="12">
        <v>21202626</v>
      </c>
      <c r="K20" s="14">
        <f t="shared" si="5"/>
        <v>0.2748438289673058</v>
      </c>
      <c r="L20" s="4">
        <v>42553175</v>
      </c>
      <c r="M20" s="6">
        <f t="shared" si="7"/>
        <v>0.55711717106665837</v>
      </c>
      <c r="N20" s="4">
        <v>42553175</v>
      </c>
      <c r="O20" s="6">
        <f t="shared" si="9"/>
        <v>0.55160514323630627</v>
      </c>
      <c r="P20" s="9">
        <f t="shared" si="10"/>
        <v>76381015</v>
      </c>
      <c r="Q20" s="10">
        <f t="shared" si="11"/>
        <v>1</v>
      </c>
      <c r="R20" s="9">
        <f>C20</f>
        <v>77144268</v>
      </c>
      <c r="S20" s="10">
        <f t="shared" si="12"/>
        <v>1</v>
      </c>
    </row>
    <row r="21" spans="1:19" x14ac:dyDescent="0.2">
      <c r="A21" t="s">
        <v>22</v>
      </c>
      <c r="B21" s="1">
        <v>78157821</v>
      </c>
      <c r="C21" s="1">
        <v>79432559</v>
      </c>
      <c r="D21" s="17">
        <v>10000000</v>
      </c>
      <c r="E21" s="18">
        <f t="shared" si="0"/>
        <v>0.12794624865501303</v>
      </c>
      <c r="F21" s="17">
        <v>10000000</v>
      </c>
      <c r="G21" s="18">
        <f t="shared" si="1"/>
        <v>0.1258929603413633</v>
      </c>
      <c r="H21" s="12">
        <v>21202626</v>
      </c>
      <c r="I21" s="14">
        <f t="shared" si="3"/>
        <v>0.27127964583352443</v>
      </c>
      <c r="J21" s="12">
        <v>21202626</v>
      </c>
      <c r="K21" s="14">
        <f t="shared" si="5"/>
        <v>0.26692613541507582</v>
      </c>
      <c r="L21" s="4">
        <v>42553175</v>
      </c>
      <c r="M21" s="6">
        <f t="shared" si="7"/>
        <v>0.54445191096102841</v>
      </c>
      <c r="N21" s="4">
        <v>42553175</v>
      </c>
      <c r="O21" s="6">
        <f t="shared" si="9"/>
        <v>0.53571451726740915</v>
      </c>
      <c r="P21" s="9">
        <f t="shared" si="10"/>
        <v>78157821</v>
      </c>
      <c r="Q21" s="10">
        <f t="shared" si="11"/>
        <v>1</v>
      </c>
      <c r="R21" s="9">
        <f>C21</f>
        <v>79432559</v>
      </c>
      <c r="S21" s="10">
        <f t="shared" si="12"/>
        <v>1</v>
      </c>
    </row>
    <row r="22" spans="1:19" x14ac:dyDescent="0.2">
      <c r="A22" t="s">
        <v>30</v>
      </c>
      <c r="B22" s="1">
        <v>74341288</v>
      </c>
      <c r="C22" s="1">
        <v>75790546</v>
      </c>
      <c r="D22" s="17">
        <v>10000000</v>
      </c>
      <c r="E22" s="18">
        <f t="shared" si="0"/>
        <v>0.13451475309386624</v>
      </c>
      <c r="F22" s="17">
        <v>10000000</v>
      </c>
      <c r="G22" s="18">
        <f t="shared" si="1"/>
        <v>0.13194257764022441</v>
      </c>
      <c r="H22" s="12">
        <v>21202626</v>
      </c>
      <c r="I22" s="14">
        <f t="shared" si="3"/>
        <v>0.28520660013315885</v>
      </c>
      <c r="J22" s="12">
        <v>21202626</v>
      </c>
      <c r="K22" s="14">
        <f t="shared" si="5"/>
        <v>0.2797529127181641</v>
      </c>
      <c r="L22" s="4">
        <v>42553175</v>
      </c>
      <c r="M22" s="6">
        <f t="shared" si="7"/>
        <v>0.5724029828485081</v>
      </c>
      <c r="N22" s="4">
        <v>42553175</v>
      </c>
      <c r="O22" s="6">
        <f t="shared" si="9"/>
        <v>0.56145755962755561</v>
      </c>
      <c r="P22" s="9">
        <f t="shared" si="10"/>
        <v>74341288</v>
      </c>
      <c r="Q22" s="10">
        <f t="shared" si="11"/>
        <v>1</v>
      </c>
      <c r="R22" s="9">
        <f>C22</f>
        <v>75790546</v>
      </c>
      <c r="S22" s="10">
        <f t="shared" si="12"/>
        <v>1</v>
      </c>
    </row>
    <row r="23" spans="1:19" x14ac:dyDescent="0.2">
      <c r="A23" t="s">
        <v>23</v>
      </c>
      <c r="B23" s="1">
        <v>70222739</v>
      </c>
      <c r="C23" s="1">
        <v>71620185</v>
      </c>
      <c r="D23" s="17">
        <v>10000000</v>
      </c>
      <c r="E23" s="18">
        <f t="shared" si="0"/>
        <v>0.14240401531475438</v>
      </c>
      <c r="F23" s="17">
        <v>10000000</v>
      </c>
      <c r="G23" s="18">
        <f t="shared" si="1"/>
        <v>0.1396254421850488</v>
      </c>
      <c r="H23" s="12">
        <v>21202626</v>
      </c>
      <c r="I23" s="14">
        <f t="shared" si="3"/>
        <v>0.30193390776170093</v>
      </c>
      <c r="J23" s="12">
        <v>21202626</v>
      </c>
      <c r="K23" s="14">
        <f t="shared" si="5"/>
        <v>0.29604260307342128</v>
      </c>
      <c r="L23" s="4">
        <v>42553175</v>
      </c>
      <c r="M23" s="6">
        <f t="shared" si="7"/>
        <v>0.6059742984391423</v>
      </c>
      <c r="N23" s="4">
        <v>42553175</v>
      </c>
      <c r="O23" s="6">
        <f t="shared" si="9"/>
        <v>0.59415058757527639</v>
      </c>
      <c r="P23" s="9">
        <f t="shared" si="10"/>
        <v>70222739</v>
      </c>
      <c r="Q23" s="10">
        <f t="shared" si="11"/>
        <v>1</v>
      </c>
      <c r="R23" s="9">
        <f>C23</f>
        <v>71620185</v>
      </c>
      <c r="S23" s="10">
        <f t="shared" si="12"/>
        <v>1</v>
      </c>
    </row>
    <row r="24" spans="1:19" x14ac:dyDescent="0.2">
      <c r="A24" t="s">
        <v>24</v>
      </c>
      <c r="B24" s="1">
        <v>67008133</v>
      </c>
      <c r="C24" s="1">
        <v>68500180</v>
      </c>
      <c r="D24" s="17">
        <v>10000000</v>
      </c>
      <c r="E24" s="18">
        <f t="shared" si="0"/>
        <v>0.14923561592142853</v>
      </c>
      <c r="F24" s="17">
        <v>10000000</v>
      </c>
      <c r="G24" s="18">
        <f t="shared" si="1"/>
        <v>0.14598501784958814</v>
      </c>
      <c r="H24" s="12">
        <v>21202626</v>
      </c>
      <c r="I24" s="14">
        <f t="shared" si="3"/>
        <v>0.31641869502616943</v>
      </c>
      <c r="J24" s="12">
        <v>21202626</v>
      </c>
      <c r="K24" s="14">
        <f t="shared" si="5"/>
        <v>0.30952657350681412</v>
      </c>
      <c r="L24" s="4">
        <v>42553175</v>
      </c>
      <c r="M24" s="6">
        <f t="shared" si="7"/>
        <v>0.63504492805373347</v>
      </c>
      <c r="N24" s="4">
        <v>42553175</v>
      </c>
      <c r="O24" s="6">
        <f t="shared" si="9"/>
        <v>0.62121260119316479</v>
      </c>
      <c r="P24" s="9">
        <f t="shared" si="10"/>
        <v>67008133</v>
      </c>
      <c r="Q24" s="10">
        <f t="shared" si="11"/>
        <v>1</v>
      </c>
      <c r="R24" s="9">
        <f>C24</f>
        <v>68500180</v>
      </c>
      <c r="S24" s="10">
        <f t="shared" si="12"/>
        <v>1</v>
      </c>
    </row>
    <row r="25" spans="1:19" x14ac:dyDescent="0.2">
      <c r="A25" t="s">
        <v>25</v>
      </c>
      <c r="B25" s="1">
        <v>59507490</v>
      </c>
      <c r="C25" s="1">
        <v>59059810</v>
      </c>
      <c r="D25" s="17">
        <v>10000000</v>
      </c>
      <c r="E25" s="18">
        <f t="shared" si="0"/>
        <v>0.16804607285570269</v>
      </c>
      <c r="F25" s="17">
        <v>10000000</v>
      </c>
      <c r="G25" s="18">
        <f t="shared" si="1"/>
        <v>0.16931988098166925</v>
      </c>
      <c r="H25" s="12">
        <v>21202626</v>
      </c>
      <c r="I25" s="14">
        <f t="shared" si="3"/>
        <v>0.35630180335282163</v>
      </c>
      <c r="J25" s="12">
        <v>21202626</v>
      </c>
      <c r="K25" s="14">
        <f t="shared" si="5"/>
        <v>0.35900261108188464</v>
      </c>
      <c r="L25" s="4">
        <v>42553175</v>
      </c>
      <c r="M25" s="6">
        <f t="shared" si="7"/>
        <v>0.71508939462914667</v>
      </c>
      <c r="N25" s="4">
        <v>42553175</v>
      </c>
      <c r="O25" s="6">
        <f t="shared" si="9"/>
        <v>0.72050985263921441</v>
      </c>
      <c r="P25" s="9">
        <f t="shared" si="10"/>
        <v>59507490</v>
      </c>
      <c r="Q25" s="10">
        <f t="shared" si="11"/>
        <v>1</v>
      </c>
      <c r="R25" s="9">
        <f>C25</f>
        <v>59059810</v>
      </c>
      <c r="S25" s="10">
        <f t="shared" si="12"/>
        <v>1</v>
      </c>
    </row>
    <row r="26" spans="1:19" x14ac:dyDescent="0.2">
      <c r="A26" t="s">
        <v>26</v>
      </c>
      <c r="B26" s="1">
        <v>56795468</v>
      </c>
      <c r="C26" s="1">
        <v>56409287</v>
      </c>
      <c r="D26" s="17">
        <v>10000000</v>
      </c>
      <c r="E26" s="18">
        <f t="shared" si="0"/>
        <v>0.17607038646111695</v>
      </c>
      <c r="F26" s="17">
        <v>10000000</v>
      </c>
      <c r="G26" s="18">
        <f t="shared" si="1"/>
        <v>0.17727577375689929</v>
      </c>
      <c r="H26" s="12">
        <v>21202626</v>
      </c>
      <c r="I26" s="14">
        <f t="shared" si="3"/>
        <v>0.3733154553810526</v>
      </c>
      <c r="J26" s="12">
        <v>21202626</v>
      </c>
      <c r="K26" s="14">
        <f t="shared" si="5"/>
        <v>0.37587119298281507</v>
      </c>
      <c r="L26" s="4">
        <v>42553175</v>
      </c>
      <c r="M26" s="6">
        <f t="shared" si="7"/>
        <v>0.74923539673975392</v>
      </c>
      <c r="N26" s="4">
        <v>42553175</v>
      </c>
      <c r="O26" s="6">
        <f t="shared" si="9"/>
        <v>0.75436470239377429</v>
      </c>
      <c r="P26" s="9">
        <f t="shared" si="10"/>
        <v>56795468</v>
      </c>
      <c r="Q26" s="10">
        <f t="shared" si="11"/>
        <v>1</v>
      </c>
      <c r="R26" s="9">
        <f>C26</f>
        <v>56409287</v>
      </c>
      <c r="S26" s="10">
        <f t="shared" si="12"/>
        <v>1</v>
      </c>
    </row>
    <row r="27" spans="1:19" x14ac:dyDescent="0.2">
      <c r="A27" t="s">
        <v>27</v>
      </c>
      <c r="B27" s="1">
        <v>42902479</v>
      </c>
      <c r="C27" s="1">
        <v>43333059</v>
      </c>
      <c r="D27" s="17">
        <v>10000000</v>
      </c>
      <c r="E27" s="18">
        <f t="shared" si="0"/>
        <v>0.2330867640538907</v>
      </c>
      <c r="F27" s="17">
        <v>10000000</v>
      </c>
      <c r="G27" s="18">
        <f t="shared" si="1"/>
        <v>0.2307706917252253</v>
      </c>
      <c r="H27" s="12">
        <v>21202626</v>
      </c>
      <c r="I27" s="14">
        <f t="shared" si="3"/>
        <v>0.49420514837848878</v>
      </c>
      <c r="J27" s="12">
        <v>21202626</v>
      </c>
      <c r="K27" s="14">
        <f t="shared" si="5"/>
        <v>0.48929446684112471</v>
      </c>
      <c r="L27" s="5">
        <f>B27</f>
        <v>42902479</v>
      </c>
      <c r="M27" s="6">
        <f t="shared" si="7"/>
        <v>1</v>
      </c>
      <c r="N27" s="5">
        <f>C27</f>
        <v>43333059</v>
      </c>
      <c r="O27" s="6">
        <f t="shared" si="9"/>
        <v>1</v>
      </c>
      <c r="P27" s="9">
        <f t="shared" si="10"/>
        <v>42902479</v>
      </c>
      <c r="Q27" s="10">
        <f t="shared" si="11"/>
        <v>1</v>
      </c>
      <c r="R27" s="9">
        <f>C27</f>
        <v>43333059</v>
      </c>
      <c r="S27" s="10">
        <f t="shared" si="12"/>
        <v>1</v>
      </c>
    </row>
    <row r="28" spans="1:19" x14ac:dyDescent="0.2">
      <c r="A28" t="s">
        <v>28</v>
      </c>
      <c r="B28" s="1">
        <v>40714817</v>
      </c>
      <c r="C28" s="1">
        <v>41117541</v>
      </c>
      <c r="D28" s="17">
        <v>10000000</v>
      </c>
      <c r="E28" s="18">
        <f t="shared" si="0"/>
        <v>0.24561083008183482</v>
      </c>
      <c r="F28" s="17">
        <v>10000000</v>
      </c>
      <c r="G28" s="18">
        <f t="shared" si="1"/>
        <v>0.24320520529182424</v>
      </c>
      <c r="H28" s="12">
        <v>21202626</v>
      </c>
      <c r="I28" s="14">
        <f t="shared" si="3"/>
        <v>0.5207594571774693</v>
      </c>
      <c r="J28" s="12">
        <v>21202626</v>
      </c>
      <c r="K28" s="14">
        <f t="shared" si="5"/>
        <v>0.51565890090557698</v>
      </c>
      <c r="L28" s="5">
        <f t="shared" ref="L28:L50" si="13">B28</f>
        <v>40714817</v>
      </c>
      <c r="M28" s="6">
        <f t="shared" si="7"/>
        <v>1</v>
      </c>
      <c r="N28" s="5">
        <f>C28</f>
        <v>41117541</v>
      </c>
      <c r="O28" s="6">
        <f t="shared" si="9"/>
        <v>1</v>
      </c>
      <c r="P28" s="9">
        <f t="shared" si="10"/>
        <v>40714817</v>
      </c>
      <c r="Q28" s="10">
        <f t="shared" si="11"/>
        <v>1</v>
      </c>
      <c r="R28" s="9">
        <f>C28</f>
        <v>41117541</v>
      </c>
      <c r="S28" s="10">
        <f t="shared" si="12"/>
        <v>1</v>
      </c>
    </row>
    <row r="29" spans="1:19" x14ac:dyDescent="0.2">
      <c r="A29" t="s">
        <v>29</v>
      </c>
      <c r="B29" s="1">
        <v>42553175</v>
      </c>
      <c r="C29" s="1">
        <v>43182903</v>
      </c>
      <c r="D29" s="17">
        <v>10000000</v>
      </c>
      <c r="E29" s="18">
        <f t="shared" si="0"/>
        <v>0.23500009106253528</v>
      </c>
      <c r="F29" s="17">
        <v>10000000</v>
      </c>
      <c r="G29" s="18">
        <f t="shared" si="1"/>
        <v>0.231573129763879</v>
      </c>
      <c r="H29" s="12">
        <v>21202626</v>
      </c>
      <c r="I29" s="14">
        <f t="shared" si="3"/>
        <v>0.49826190407648785</v>
      </c>
      <c r="J29" s="12">
        <v>21202626</v>
      </c>
      <c r="K29" s="14">
        <f t="shared" si="5"/>
        <v>0.4909958462032995</v>
      </c>
      <c r="L29" s="5">
        <f t="shared" si="13"/>
        <v>42553175</v>
      </c>
      <c r="M29" s="6">
        <f t="shared" si="7"/>
        <v>1</v>
      </c>
      <c r="N29" s="5">
        <f>C29</f>
        <v>43182903</v>
      </c>
      <c r="O29" s="6">
        <f t="shared" si="9"/>
        <v>1</v>
      </c>
      <c r="P29" s="9">
        <f t="shared" si="10"/>
        <v>42553175</v>
      </c>
      <c r="Q29" s="10">
        <f t="shared" si="11"/>
        <v>1</v>
      </c>
      <c r="R29" s="9">
        <f>C29</f>
        <v>43182903</v>
      </c>
      <c r="S29" s="10">
        <f t="shared" si="12"/>
        <v>1</v>
      </c>
    </row>
    <row r="30" spans="1:19" x14ac:dyDescent="0.2">
      <c r="A30" t="s">
        <v>31</v>
      </c>
      <c r="B30" s="1">
        <v>40528498</v>
      </c>
      <c r="C30" s="1">
        <v>41207343</v>
      </c>
      <c r="D30" s="17">
        <v>10000000</v>
      </c>
      <c r="E30" s="18">
        <f t="shared" si="0"/>
        <v>0.2467399606074718</v>
      </c>
      <c r="F30" s="17">
        <v>10000000</v>
      </c>
      <c r="G30" s="18">
        <f t="shared" si="1"/>
        <v>0.24267519504958132</v>
      </c>
      <c r="H30" s="12">
        <v>21202626</v>
      </c>
      <c r="I30" s="14">
        <f t="shared" si="3"/>
        <v>0.52315351040149571</v>
      </c>
      <c r="J30" s="12">
        <v>21202626</v>
      </c>
      <c r="K30" s="14">
        <f t="shared" si="5"/>
        <v>0.51453514001133249</v>
      </c>
      <c r="L30" s="5">
        <f t="shared" si="13"/>
        <v>40528498</v>
      </c>
      <c r="M30" s="6">
        <f t="shared" si="7"/>
        <v>1</v>
      </c>
      <c r="N30" s="5">
        <f>C30</f>
        <v>41207343</v>
      </c>
      <c r="O30" s="6">
        <f t="shared" si="9"/>
        <v>1</v>
      </c>
      <c r="P30" s="9">
        <f t="shared" si="10"/>
        <v>40528498</v>
      </c>
      <c r="Q30" s="10">
        <f t="shared" si="11"/>
        <v>1</v>
      </c>
      <c r="R30" s="9">
        <f>C30</f>
        <v>41207343</v>
      </c>
      <c r="S30" s="10">
        <f t="shared" si="12"/>
        <v>1</v>
      </c>
    </row>
    <row r="31" spans="1:19" x14ac:dyDescent="0.2">
      <c r="A31" t="s">
        <v>32</v>
      </c>
      <c r="B31" s="1">
        <v>39131285</v>
      </c>
      <c r="C31" s="1">
        <v>39986166</v>
      </c>
      <c r="D31" s="17">
        <v>10000000</v>
      </c>
      <c r="E31" s="18">
        <f t="shared" si="0"/>
        <v>0.2555500030218788</v>
      </c>
      <c r="F31" s="17">
        <v>10000000</v>
      </c>
      <c r="G31" s="18">
        <f t="shared" si="1"/>
        <v>0.2500864924134012</v>
      </c>
      <c r="H31" s="12">
        <v>21202626</v>
      </c>
      <c r="I31" s="14">
        <f t="shared" si="3"/>
        <v>0.54183311383717658</v>
      </c>
      <c r="J31" s="12">
        <v>21202626</v>
      </c>
      <c r="K31" s="14">
        <f t="shared" si="5"/>
        <v>0.53024903662931822</v>
      </c>
      <c r="L31" s="5">
        <f t="shared" si="13"/>
        <v>39131285</v>
      </c>
      <c r="M31" s="6">
        <f t="shared" si="7"/>
        <v>1</v>
      </c>
      <c r="N31" s="5">
        <f>C31</f>
        <v>39986166</v>
      </c>
      <c r="O31" s="6">
        <f t="shared" si="9"/>
        <v>1</v>
      </c>
      <c r="P31" s="9">
        <f t="shared" si="10"/>
        <v>39131285</v>
      </c>
      <c r="Q31" s="10">
        <f t="shared" si="11"/>
        <v>1</v>
      </c>
      <c r="R31" s="9">
        <f>C31</f>
        <v>39986166</v>
      </c>
      <c r="S31" s="10">
        <f t="shared" si="12"/>
        <v>1</v>
      </c>
    </row>
    <row r="32" spans="1:19" x14ac:dyDescent="0.2">
      <c r="A32" t="s">
        <v>33</v>
      </c>
      <c r="B32" s="1">
        <v>37379806</v>
      </c>
      <c r="C32" s="1">
        <v>38249628</v>
      </c>
      <c r="D32" s="17">
        <v>10000000</v>
      </c>
      <c r="E32" s="18">
        <f t="shared" si="0"/>
        <v>0.26752412786733026</v>
      </c>
      <c r="F32" s="17">
        <v>10000000</v>
      </c>
      <c r="G32" s="18">
        <f t="shared" si="1"/>
        <v>0.26144045113327641</v>
      </c>
      <c r="H32" s="12">
        <v>21202626</v>
      </c>
      <c r="I32" s="14">
        <f t="shared" si="3"/>
        <v>0.56722140291471823</v>
      </c>
      <c r="J32" s="12">
        <v>21202626</v>
      </c>
      <c r="K32" s="14">
        <f t="shared" si="5"/>
        <v>0.55432241066501353</v>
      </c>
      <c r="L32" s="5">
        <f t="shared" si="13"/>
        <v>37379806</v>
      </c>
      <c r="M32" s="6">
        <f t="shared" si="7"/>
        <v>1</v>
      </c>
      <c r="N32" s="5">
        <f>C32</f>
        <v>38249628</v>
      </c>
      <c r="O32" s="6">
        <f t="shared" si="9"/>
        <v>1</v>
      </c>
      <c r="P32" s="9">
        <f t="shared" si="10"/>
        <v>37379806</v>
      </c>
      <c r="Q32" s="10">
        <f t="shared" si="11"/>
        <v>1</v>
      </c>
      <c r="R32" s="9">
        <f>C32</f>
        <v>38249628</v>
      </c>
      <c r="S32" s="10">
        <f t="shared" si="12"/>
        <v>1</v>
      </c>
    </row>
    <row r="33" spans="1:19" x14ac:dyDescent="0.2">
      <c r="A33" t="s">
        <v>34</v>
      </c>
      <c r="B33" s="1">
        <v>31816202</v>
      </c>
      <c r="C33" s="1">
        <v>31680233</v>
      </c>
      <c r="D33" s="17">
        <v>10000000</v>
      </c>
      <c r="E33" s="18">
        <f t="shared" si="0"/>
        <v>0.31430527125770702</v>
      </c>
      <c r="F33" s="17">
        <v>10000000</v>
      </c>
      <c r="G33" s="18">
        <f t="shared" si="1"/>
        <v>0.31565424408336895</v>
      </c>
      <c r="H33" s="12">
        <v>21202626</v>
      </c>
      <c r="I33" s="14">
        <f t="shared" si="3"/>
        <v>0.66640971163057117</v>
      </c>
      <c r="J33" s="12">
        <v>21202626</v>
      </c>
      <c r="K33" s="14">
        <f t="shared" si="5"/>
        <v>0.66926988826123845</v>
      </c>
      <c r="L33" s="5">
        <f t="shared" si="13"/>
        <v>31816202</v>
      </c>
      <c r="M33" s="6">
        <f t="shared" si="7"/>
        <v>1</v>
      </c>
      <c r="N33" s="5">
        <f>C33</f>
        <v>31680233</v>
      </c>
      <c r="O33" s="6">
        <f t="shared" si="9"/>
        <v>1</v>
      </c>
      <c r="P33" s="9">
        <f t="shared" si="10"/>
        <v>31816202</v>
      </c>
      <c r="Q33" s="10">
        <f t="shared" si="11"/>
        <v>1</v>
      </c>
      <c r="R33" s="9">
        <f>C33</f>
        <v>31680233</v>
      </c>
      <c r="S33" s="10">
        <f t="shared" si="12"/>
        <v>1</v>
      </c>
    </row>
    <row r="34" spans="1:19" x14ac:dyDescent="0.2">
      <c r="A34" t="s">
        <v>37</v>
      </c>
      <c r="B34" s="1">
        <v>30404286</v>
      </c>
      <c r="C34" s="1">
        <v>30249652</v>
      </c>
      <c r="D34" s="17">
        <v>10000000</v>
      </c>
      <c r="E34" s="18">
        <f t="shared" si="0"/>
        <v>0.3289009977080205</v>
      </c>
      <c r="F34" s="17">
        <v>10000000</v>
      </c>
      <c r="G34" s="18">
        <f t="shared" si="1"/>
        <v>0.33058231545936462</v>
      </c>
      <c r="H34" s="12">
        <v>21202626</v>
      </c>
      <c r="I34" s="14">
        <f t="shared" si="3"/>
        <v>0.69735648454300159</v>
      </c>
      <c r="J34" s="12">
        <v>21202626</v>
      </c>
      <c r="K34" s="14">
        <f t="shared" si="5"/>
        <v>0.70092131968989269</v>
      </c>
      <c r="L34" s="5">
        <f t="shared" si="13"/>
        <v>30404286</v>
      </c>
      <c r="M34" s="6">
        <f t="shared" si="7"/>
        <v>1</v>
      </c>
      <c r="N34" s="5">
        <f>C34</f>
        <v>30249652</v>
      </c>
      <c r="O34" s="6">
        <f t="shared" si="9"/>
        <v>1</v>
      </c>
      <c r="P34" s="9">
        <f t="shared" si="10"/>
        <v>30404286</v>
      </c>
      <c r="Q34" s="10">
        <f t="shared" si="11"/>
        <v>1</v>
      </c>
      <c r="R34" s="9">
        <f>C34</f>
        <v>30249652</v>
      </c>
      <c r="S34" s="10">
        <f t="shared" si="12"/>
        <v>1</v>
      </c>
    </row>
    <row r="35" spans="1:19" x14ac:dyDescent="0.2">
      <c r="A35" t="s">
        <v>35</v>
      </c>
      <c r="B35" s="1">
        <v>39165730</v>
      </c>
      <c r="C35" s="1">
        <v>39777738</v>
      </c>
      <c r="D35" s="17">
        <v>10000000</v>
      </c>
      <c r="E35" s="18">
        <f t="shared" si="0"/>
        <v>0.2553252550124816</v>
      </c>
      <c r="F35" s="17">
        <v>10000000</v>
      </c>
      <c r="G35" s="18">
        <f t="shared" si="1"/>
        <v>0.25139689944159216</v>
      </c>
      <c r="H35" s="12">
        <v>21202626</v>
      </c>
      <c r="I35" s="14">
        <f t="shared" si="3"/>
        <v>0.54135658903842721</v>
      </c>
      <c r="J35" s="12">
        <v>21202626</v>
      </c>
      <c r="K35" s="14">
        <f t="shared" si="5"/>
        <v>0.53302744364196875</v>
      </c>
      <c r="L35" s="5">
        <f t="shared" si="13"/>
        <v>39165730</v>
      </c>
      <c r="M35" s="6">
        <f t="shared" si="7"/>
        <v>1</v>
      </c>
      <c r="N35" s="5">
        <f>C35</f>
        <v>39777738</v>
      </c>
      <c r="O35" s="6">
        <f t="shared" si="9"/>
        <v>1</v>
      </c>
      <c r="P35" s="9">
        <f t="shared" si="10"/>
        <v>39165730</v>
      </c>
      <c r="Q35" s="10">
        <f t="shared" si="11"/>
        <v>1</v>
      </c>
      <c r="R35" s="9">
        <f>C35</f>
        <v>39777738</v>
      </c>
      <c r="S35" s="10">
        <f t="shared" si="12"/>
        <v>1</v>
      </c>
    </row>
    <row r="36" spans="1:19" x14ac:dyDescent="0.2">
      <c r="A36" t="s">
        <v>36</v>
      </c>
      <c r="B36" s="1">
        <v>37364776</v>
      </c>
      <c r="C36" s="1">
        <v>38028999</v>
      </c>
      <c r="D36" s="17">
        <v>10000000</v>
      </c>
      <c r="E36" s="18">
        <f t="shared" si="0"/>
        <v>0.26763173958275571</v>
      </c>
      <c r="F36" s="17">
        <v>10000000</v>
      </c>
      <c r="G36" s="18">
        <f t="shared" si="1"/>
        <v>0.26295722377546671</v>
      </c>
      <c r="H36" s="12">
        <v>21202626</v>
      </c>
      <c r="I36" s="14">
        <f t="shared" si="3"/>
        <v>0.56744956801025648</v>
      </c>
      <c r="J36" s="12">
        <v>21202626</v>
      </c>
      <c r="K36" s="14">
        <f t="shared" si="5"/>
        <v>0.55753836697095283</v>
      </c>
      <c r="L36" s="5">
        <f t="shared" si="13"/>
        <v>37364776</v>
      </c>
      <c r="M36" s="6">
        <f t="shared" si="7"/>
        <v>1</v>
      </c>
      <c r="N36" s="5">
        <f>C36</f>
        <v>38028999</v>
      </c>
      <c r="O36" s="6">
        <f t="shared" si="9"/>
        <v>1</v>
      </c>
      <c r="P36" s="9">
        <f t="shared" si="10"/>
        <v>37364776</v>
      </c>
      <c r="Q36" s="10">
        <f t="shared" si="11"/>
        <v>1</v>
      </c>
      <c r="R36" s="9">
        <f>C36</f>
        <v>38028999</v>
      </c>
      <c r="S36" s="10">
        <f t="shared" si="12"/>
        <v>1</v>
      </c>
    </row>
    <row r="37" spans="1:19" x14ac:dyDescent="0.2">
      <c r="A37" t="s">
        <v>38</v>
      </c>
      <c r="B37" s="1">
        <v>36887741</v>
      </c>
      <c r="C37" s="1">
        <v>37590276</v>
      </c>
      <c r="D37" s="17">
        <v>10000000</v>
      </c>
      <c r="E37" s="18">
        <f t="shared" si="0"/>
        <v>0.27109277307059815</v>
      </c>
      <c r="F37" s="17">
        <v>10000000</v>
      </c>
      <c r="G37" s="18">
        <f t="shared" si="1"/>
        <v>0.2660262457237611</v>
      </c>
      <c r="H37" s="12">
        <v>21202626</v>
      </c>
      <c r="I37" s="14">
        <f t="shared" si="3"/>
        <v>0.57478786787187641</v>
      </c>
      <c r="J37" s="12">
        <v>21202626</v>
      </c>
      <c r="K37" s="14">
        <f t="shared" si="5"/>
        <v>0.56404549942650062</v>
      </c>
      <c r="L37" s="5">
        <f t="shared" si="13"/>
        <v>36887741</v>
      </c>
      <c r="M37" s="6">
        <f t="shared" si="7"/>
        <v>1</v>
      </c>
      <c r="N37" s="5">
        <f>C37</f>
        <v>37590276</v>
      </c>
      <c r="O37" s="6">
        <f t="shared" si="9"/>
        <v>1</v>
      </c>
      <c r="P37" s="9">
        <f t="shared" si="10"/>
        <v>36887741</v>
      </c>
      <c r="Q37" s="10">
        <f t="shared" si="11"/>
        <v>1</v>
      </c>
      <c r="R37" s="9">
        <f>C37</f>
        <v>37590276</v>
      </c>
      <c r="S37" s="10">
        <f t="shared" si="12"/>
        <v>1</v>
      </c>
    </row>
    <row r="38" spans="1:19" x14ac:dyDescent="0.2">
      <c r="A38" t="s">
        <v>39</v>
      </c>
      <c r="B38" s="1">
        <v>35291789</v>
      </c>
      <c r="C38" s="1">
        <v>36009989</v>
      </c>
      <c r="D38" s="17">
        <v>10000000</v>
      </c>
      <c r="E38" s="18">
        <f t="shared" si="0"/>
        <v>0.28335202842791563</v>
      </c>
      <c r="F38" s="17">
        <v>10000000</v>
      </c>
      <c r="G38" s="18">
        <f t="shared" si="1"/>
        <v>0.27770072354090414</v>
      </c>
      <c r="H38" s="12">
        <v>21202626</v>
      </c>
      <c r="I38" s="14">
        <f t="shared" si="3"/>
        <v>0.60078070850984633</v>
      </c>
      <c r="J38" s="12">
        <v>21202626</v>
      </c>
      <c r="K38" s="14">
        <f t="shared" si="5"/>
        <v>0.58879845811671871</v>
      </c>
      <c r="L38" s="5">
        <f t="shared" si="13"/>
        <v>35291789</v>
      </c>
      <c r="M38" s="6">
        <f t="shared" si="7"/>
        <v>1</v>
      </c>
      <c r="N38" s="5">
        <f>C38</f>
        <v>36009989</v>
      </c>
      <c r="O38" s="6">
        <f t="shared" si="9"/>
        <v>1</v>
      </c>
      <c r="P38" s="9">
        <f t="shared" si="10"/>
        <v>35291789</v>
      </c>
      <c r="Q38" s="10">
        <f t="shared" si="11"/>
        <v>1</v>
      </c>
      <c r="R38" s="9">
        <f>C38</f>
        <v>36009989</v>
      </c>
      <c r="S38" s="10">
        <f t="shared" si="12"/>
        <v>1</v>
      </c>
    </row>
    <row r="39" spans="1:19" x14ac:dyDescent="0.2">
      <c r="A39" t="s">
        <v>40</v>
      </c>
      <c r="B39" s="1">
        <v>30740783</v>
      </c>
      <c r="C39" s="1">
        <v>30517629</v>
      </c>
      <c r="D39" s="17">
        <v>10000000</v>
      </c>
      <c r="E39" s="18">
        <f t="shared" si="0"/>
        <v>0.32530075762871752</v>
      </c>
      <c r="F39" s="17">
        <v>10000000</v>
      </c>
      <c r="G39" s="18">
        <f t="shared" si="1"/>
        <v>0.32767945373475771</v>
      </c>
      <c r="H39" s="12">
        <v>21202626</v>
      </c>
      <c r="I39" s="14">
        <f t="shared" si="3"/>
        <v>0.68972303015183445</v>
      </c>
      <c r="J39" s="12">
        <v>21202626</v>
      </c>
      <c r="K39" s="14">
        <f t="shared" si="5"/>
        <v>0.69476649054223705</v>
      </c>
      <c r="L39" s="5">
        <f t="shared" si="13"/>
        <v>30740783</v>
      </c>
      <c r="M39" s="6">
        <f t="shared" si="7"/>
        <v>1</v>
      </c>
      <c r="N39" s="5">
        <f>C39</f>
        <v>30517629</v>
      </c>
      <c r="O39" s="6">
        <f t="shared" si="9"/>
        <v>1</v>
      </c>
      <c r="P39" s="9">
        <f t="shared" si="10"/>
        <v>30740783</v>
      </c>
      <c r="Q39" s="10">
        <f t="shared" si="11"/>
        <v>1</v>
      </c>
      <c r="R39" s="9">
        <f>C39</f>
        <v>30517629</v>
      </c>
      <c r="S39" s="10">
        <f t="shared" si="12"/>
        <v>1</v>
      </c>
    </row>
    <row r="40" spans="1:19" x14ac:dyDescent="0.2">
      <c r="A40" t="s">
        <v>41</v>
      </c>
      <c r="B40" s="1">
        <v>29422173</v>
      </c>
      <c r="C40" s="1">
        <v>29186375</v>
      </c>
      <c r="D40" s="17">
        <v>10000000</v>
      </c>
      <c r="E40" s="18">
        <f t="shared" si="0"/>
        <v>0.33987972268397715</v>
      </c>
      <c r="F40" s="17">
        <v>10000000</v>
      </c>
      <c r="G40" s="18">
        <f t="shared" si="1"/>
        <v>0.3426256258271197</v>
      </c>
      <c r="H40" s="12">
        <v>21202626</v>
      </c>
      <c r="I40" s="14">
        <f t="shared" si="3"/>
        <v>0.7206342645052084</v>
      </c>
      <c r="J40" s="12">
        <v>21202626</v>
      </c>
      <c r="K40" s="14">
        <f t="shared" si="5"/>
        <v>0.72645630024283592</v>
      </c>
      <c r="L40" s="5">
        <f t="shared" si="13"/>
        <v>29422173</v>
      </c>
      <c r="M40" s="6">
        <f t="shared" si="7"/>
        <v>1</v>
      </c>
      <c r="N40" s="5">
        <f>C40</f>
        <v>29186375</v>
      </c>
      <c r="O40" s="6">
        <f t="shared" si="9"/>
        <v>1</v>
      </c>
      <c r="P40" s="9">
        <f t="shared" si="10"/>
        <v>29422173</v>
      </c>
      <c r="Q40" s="10">
        <f t="shared" si="11"/>
        <v>1</v>
      </c>
      <c r="R40" s="9">
        <f>C40</f>
        <v>29186375</v>
      </c>
      <c r="S40" s="10">
        <f t="shared" si="12"/>
        <v>1</v>
      </c>
    </row>
    <row r="41" spans="1:19" x14ac:dyDescent="0.2">
      <c r="A41" t="s">
        <v>42</v>
      </c>
      <c r="B41" s="1">
        <v>32422279</v>
      </c>
      <c r="C41" s="1">
        <v>33124066</v>
      </c>
      <c r="D41" s="17">
        <v>10000000</v>
      </c>
      <c r="E41" s="18">
        <f t="shared" si="0"/>
        <v>0.30842989168034735</v>
      </c>
      <c r="F41" s="17">
        <v>10000000</v>
      </c>
      <c r="G41" s="18">
        <f t="shared" si="1"/>
        <v>0.30189530476119691</v>
      </c>
      <c r="H41" s="12">
        <v>21202626</v>
      </c>
      <c r="I41" s="14">
        <f t="shared" si="3"/>
        <v>0.65395236405189161</v>
      </c>
      <c r="J41" s="12">
        <v>21202626</v>
      </c>
      <c r="K41" s="14">
        <f t="shared" si="5"/>
        <v>0.64009732380076767</v>
      </c>
      <c r="L41" s="5">
        <f t="shared" si="13"/>
        <v>32422279</v>
      </c>
      <c r="M41" s="6">
        <f t="shared" si="7"/>
        <v>1</v>
      </c>
      <c r="N41" s="5">
        <f>C41</f>
        <v>33124066</v>
      </c>
      <c r="O41" s="6">
        <f t="shared" si="9"/>
        <v>1</v>
      </c>
      <c r="P41" s="9">
        <f t="shared" si="10"/>
        <v>32422279</v>
      </c>
      <c r="Q41" s="10">
        <f t="shared" si="11"/>
        <v>1</v>
      </c>
      <c r="R41" s="9">
        <f>C41</f>
        <v>33124066</v>
      </c>
      <c r="S41" s="10">
        <f t="shared" si="12"/>
        <v>1</v>
      </c>
    </row>
    <row r="42" spans="1:19" x14ac:dyDescent="0.2">
      <c r="A42" t="s">
        <v>43</v>
      </c>
      <c r="B42" s="1">
        <v>31104745</v>
      </c>
      <c r="C42" s="1">
        <v>31673269</v>
      </c>
      <c r="D42" s="17">
        <v>10000000</v>
      </c>
      <c r="E42" s="18">
        <f t="shared" si="0"/>
        <v>0.32149435721141584</v>
      </c>
      <c r="F42" s="17">
        <v>10000000</v>
      </c>
      <c r="G42" s="18">
        <f t="shared" si="1"/>
        <v>0.31572364696552163</v>
      </c>
      <c r="H42" s="12">
        <v>21202626</v>
      </c>
      <c r="I42" s="14">
        <f t="shared" si="3"/>
        <v>0.68165246170640525</v>
      </c>
      <c r="J42" s="12">
        <v>21202626</v>
      </c>
      <c r="K42" s="14">
        <f t="shared" si="5"/>
        <v>0.66941704059659901</v>
      </c>
      <c r="L42" s="5">
        <f t="shared" si="13"/>
        <v>31104745</v>
      </c>
      <c r="M42" s="6">
        <f t="shared" si="7"/>
        <v>1</v>
      </c>
      <c r="N42" s="5">
        <f>C42</f>
        <v>31673269</v>
      </c>
      <c r="O42" s="6">
        <f t="shared" si="9"/>
        <v>1</v>
      </c>
      <c r="P42" s="9">
        <f t="shared" si="10"/>
        <v>31104745</v>
      </c>
      <c r="Q42" s="10">
        <f t="shared" si="11"/>
        <v>1</v>
      </c>
      <c r="R42" s="9">
        <f>C42</f>
        <v>31673269</v>
      </c>
      <c r="S42" s="10">
        <f t="shared" si="12"/>
        <v>1</v>
      </c>
    </row>
    <row r="43" spans="1:19" x14ac:dyDescent="0.2">
      <c r="A43" t="s">
        <v>44</v>
      </c>
      <c r="B43" s="1">
        <v>31075784</v>
      </c>
      <c r="C43" s="1">
        <v>31856115</v>
      </c>
      <c r="D43" s="17">
        <v>10000000</v>
      </c>
      <c r="E43" s="18">
        <f t="shared" si="0"/>
        <v>0.32179397308206287</v>
      </c>
      <c r="F43" s="17">
        <v>10000000</v>
      </c>
      <c r="G43" s="18">
        <f t="shared" si="1"/>
        <v>0.31391147351144355</v>
      </c>
      <c r="H43" s="12">
        <v>21202626</v>
      </c>
      <c r="I43" s="14">
        <f t="shared" si="3"/>
        <v>0.68228772603130461</v>
      </c>
      <c r="J43" s="12">
        <v>21202626</v>
      </c>
      <c r="K43" s="14">
        <f t="shared" si="5"/>
        <v>0.66557475699720448</v>
      </c>
      <c r="L43" s="5">
        <f t="shared" si="13"/>
        <v>31075784</v>
      </c>
      <c r="M43" s="6">
        <f t="shared" si="7"/>
        <v>1</v>
      </c>
      <c r="N43" s="5">
        <f>C43</f>
        <v>31856115</v>
      </c>
      <c r="O43" s="6">
        <f t="shared" si="9"/>
        <v>1</v>
      </c>
      <c r="P43" s="9">
        <f t="shared" si="10"/>
        <v>31075784</v>
      </c>
      <c r="Q43" s="10">
        <f t="shared" si="11"/>
        <v>1</v>
      </c>
      <c r="R43" s="9">
        <f>C43</f>
        <v>31856115</v>
      </c>
      <c r="S43" s="10">
        <f t="shared" si="12"/>
        <v>1</v>
      </c>
    </row>
    <row r="44" spans="1:19" x14ac:dyDescent="0.2">
      <c r="A44" t="s">
        <v>45</v>
      </c>
      <c r="B44" s="1">
        <v>29636441</v>
      </c>
      <c r="C44" s="1">
        <v>30449555</v>
      </c>
      <c r="D44" s="17">
        <v>10000000</v>
      </c>
      <c r="E44" s="18">
        <f t="shared" si="0"/>
        <v>0.33742243206598255</v>
      </c>
      <c r="F44" s="17">
        <v>10000000</v>
      </c>
      <c r="G44" s="18">
        <f t="shared" si="1"/>
        <v>0.32841202441217943</v>
      </c>
      <c r="H44" s="12">
        <v>21202626</v>
      </c>
      <c r="I44" s="14">
        <f t="shared" si="3"/>
        <v>0.71542416311054358</v>
      </c>
      <c r="J44" s="12">
        <v>21202626</v>
      </c>
      <c r="K44" s="14">
        <f t="shared" si="5"/>
        <v>0.696319732751431</v>
      </c>
      <c r="L44" s="5">
        <f t="shared" si="13"/>
        <v>29636441</v>
      </c>
      <c r="M44" s="6">
        <f t="shared" si="7"/>
        <v>1</v>
      </c>
      <c r="N44" s="5">
        <f>C44</f>
        <v>30449555</v>
      </c>
      <c r="O44" s="6">
        <f t="shared" si="9"/>
        <v>1</v>
      </c>
      <c r="P44" s="9">
        <f t="shared" si="10"/>
        <v>29636441</v>
      </c>
      <c r="Q44" s="10">
        <f t="shared" si="11"/>
        <v>1</v>
      </c>
      <c r="R44" s="9">
        <f>C44</f>
        <v>30449555</v>
      </c>
      <c r="S44" s="10">
        <f t="shared" si="12"/>
        <v>1</v>
      </c>
    </row>
    <row r="45" spans="1:19" x14ac:dyDescent="0.2">
      <c r="A45" t="s">
        <v>46</v>
      </c>
      <c r="B45" s="1">
        <v>28847380</v>
      </c>
      <c r="C45" s="1">
        <v>29677057</v>
      </c>
      <c r="D45" s="17">
        <v>10000000</v>
      </c>
      <c r="E45" s="18">
        <f t="shared" si="0"/>
        <v>0.34665193164855873</v>
      </c>
      <c r="F45" s="17">
        <v>10000000</v>
      </c>
      <c r="G45" s="18">
        <f t="shared" si="1"/>
        <v>0.33696063595524312</v>
      </c>
      <c r="H45" s="12">
        <v>21202626</v>
      </c>
      <c r="I45" s="14">
        <f t="shared" si="3"/>
        <v>0.73499312589219545</v>
      </c>
      <c r="J45" s="12">
        <v>21202626</v>
      </c>
      <c r="K45" s="14">
        <f t="shared" si="5"/>
        <v>0.71444503408811733</v>
      </c>
      <c r="L45" s="5">
        <f t="shared" si="13"/>
        <v>28847380</v>
      </c>
      <c r="M45" s="6">
        <f t="shared" si="7"/>
        <v>1</v>
      </c>
      <c r="N45" s="5">
        <f>C45</f>
        <v>29677057</v>
      </c>
      <c r="O45" s="6">
        <f t="shared" si="9"/>
        <v>1</v>
      </c>
      <c r="P45" s="9">
        <f t="shared" si="10"/>
        <v>28847380</v>
      </c>
      <c r="Q45" s="10">
        <f t="shared" si="11"/>
        <v>1</v>
      </c>
      <c r="R45" s="9">
        <f>C45</f>
        <v>29677057</v>
      </c>
      <c r="S45" s="10">
        <f t="shared" si="12"/>
        <v>1</v>
      </c>
    </row>
    <row r="46" spans="1:19" x14ac:dyDescent="0.2">
      <c r="A46" t="s">
        <v>47</v>
      </c>
      <c r="B46" s="1">
        <v>27589929</v>
      </c>
      <c r="C46" s="1">
        <v>28423715</v>
      </c>
      <c r="D46" s="17">
        <v>10000000</v>
      </c>
      <c r="E46" s="18">
        <f t="shared" si="0"/>
        <v>0.36245109583283086</v>
      </c>
      <c r="F46" s="17">
        <v>10000000</v>
      </c>
      <c r="G46" s="18">
        <f t="shared" si="1"/>
        <v>0.35181889489111468</v>
      </c>
      <c r="H46" s="12">
        <v>21202626</v>
      </c>
      <c r="I46" s="14">
        <f t="shared" si="3"/>
        <v>0.7684915028233672</v>
      </c>
      <c r="J46" s="12">
        <v>21202626</v>
      </c>
      <c r="K46" s="14">
        <f t="shared" si="5"/>
        <v>0.74594844481096156</v>
      </c>
      <c r="L46" s="5">
        <f t="shared" si="13"/>
        <v>27589929</v>
      </c>
      <c r="M46" s="6">
        <f t="shared" si="7"/>
        <v>1</v>
      </c>
      <c r="N46" s="5">
        <f>C46</f>
        <v>28423715</v>
      </c>
      <c r="O46" s="6">
        <f t="shared" si="9"/>
        <v>1</v>
      </c>
      <c r="P46" s="9">
        <f t="shared" si="10"/>
        <v>27589929</v>
      </c>
      <c r="Q46" s="10">
        <f t="shared" si="11"/>
        <v>1</v>
      </c>
      <c r="R46" s="9">
        <f>C46</f>
        <v>28423715</v>
      </c>
      <c r="S46" s="10">
        <f t="shared" si="12"/>
        <v>1</v>
      </c>
    </row>
    <row r="47" spans="1:19" x14ac:dyDescent="0.2">
      <c r="A47" t="s">
        <v>48</v>
      </c>
      <c r="B47" s="1">
        <v>24159923</v>
      </c>
      <c r="C47" s="1">
        <v>24227002</v>
      </c>
      <c r="D47" s="17">
        <v>10000000</v>
      </c>
      <c r="E47" s="18">
        <f t="shared" si="0"/>
        <v>0.41390860393056716</v>
      </c>
      <c r="F47" s="17">
        <v>10000000</v>
      </c>
      <c r="G47" s="18">
        <f t="shared" si="1"/>
        <v>0.41276258614251982</v>
      </c>
      <c r="H47" s="12">
        <v>21202626</v>
      </c>
      <c r="I47" s="14">
        <f t="shared" si="3"/>
        <v>0.87759493273219458</v>
      </c>
      <c r="J47" s="12">
        <v>21202626</v>
      </c>
      <c r="K47" s="14">
        <f t="shared" si="5"/>
        <v>0.87516507407726307</v>
      </c>
      <c r="L47" s="5">
        <f t="shared" si="13"/>
        <v>24159923</v>
      </c>
      <c r="M47" s="6">
        <f t="shared" si="7"/>
        <v>1</v>
      </c>
      <c r="N47" s="5">
        <f>C47</f>
        <v>24227002</v>
      </c>
      <c r="O47" s="6">
        <f t="shared" si="9"/>
        <v>1</v>
      </c>
      <c r="P47" s="9">
        <f t="shared" si="10"/>
        <v>24159923</v>
      </c>
      <c r="Q47" s="10">
        <f t="shared" si="11"/>
        <v>1</v>
      </c>
      <c r="R47" s="9">
        <f>C47</f>
        <v>24227002</v>
      </c>
      <c r="S47" s="10">
        <f t="shared" si="12"/>
        <v>1</v>
      </c>
    </row>
    <row r="48" spans="1:19" x14ac:dyDescent="0.2">
      <c r="A48" t="s">
        <v>49</v>
      </c>
      <c r="B48" s="1">
        <v>23114161</v>
      </c>
      <c r="C48" s="1">
        <v>23167788</v>
      </c>
      <c r="D48" s="17">
        <v>10000000</v>
      </c>
      <c r="E48" s="18">
        <f t="shared" si="0"/>
        <v>0.43263521440384534</v>
      </c>
      <c r="F48" s="17">
        <v>10000000</v>
      </c>
      <c r="G48" s="18">
        <f t="shared" si="1"/>
        <v>0.4316337839417384</v>
      </c>
      <c r="H48" s="12">
        <v>21202626</v>
      </c>
      <c r="I48" s="14">
        <f t="shared" si="3"/>
        <v>0.91730026454345459</v>
      </c>
      <c r="J48" s="12">
        <v>21202626</v>
      </c>
      <c r="K48" s="14">
        <f t="shared" si="5"/>
        <v>0.9151769689881486</v>
      </c>
      <c r="L48" s="5">
        <f t="shared" si="13"/>
        <v>23114161</v>
      </c>
      <c r="M48" s="6">
        <f t="shared" si="7"/>
        <v>1</v>
      </c>
      <c r="N48" s="5">
        <f>C48</f>
        <v>23167788</v>
      </c>
      <c r="O48" s="6">
        <f t="shared" si="9"/>
        <v>1</v>
      </c>
      <c r="P48" s="9">
        <f t="shared" si="10"/>
        <v>23114161</v>
      </c>
      <c r="Q48" s="10">
        <f t="shared" si="11"/>
        <v>1</v>
      </c>
      <c r="R48" s="9">
        <f>C48</f>
        <v>23167788</v>
      </c>
      <c r="S48" s="10">
        <f t="shared" si="12"/>
        <v>1</v>
      </c>
    </row>
    <row r="49" spans="1:19" x14ac:dyDescent="0.2">
      <c r="A49" t="s">
        <v>50</v>
      </c>
      <c r="B49" s="1">
        <v>26190154</v>
      </c>
      <c r="C49" s="1">
        <v>27084882</v>
      </c>
      <c r="D49" s="17">
        <v>10000000</v>
      </c>
      <c r="E49" s="18">
        <f t="shared" si="0"/>
        <v>0.38182287893381611</v>
      </c>
      <c r="F49" s="17">
        <v>10000000</v>
      </c>
      <c r="G49" s="18">
        <f t="shared" si="1"/>
        <v>0.36920965725455257</v>
      </c>
      <c r="H49" s="12">
        <v>21202626</v>
      </c>
      <c r="I49" s="14">
        <f t="shared" si="3"/>
        <v>0.80956477002769822</v>
      </c>
      <c r="J49" s="12">
        <v>21202626</v>
      </c>
      <c r="K49" s="14">
        <f t="shared" si="5"/>
        <v>0.78282142783564646</v>
      </c>
      <c r="L49" s="5">
        <f t="shared" si="13"/>
        <v>26190154</v>
      </c>
      <c r="M49" s="6">
        <f t="shared" si="7"/>
        <v>1</v>
      </c>
      <c r="N49" s="5">
        <f>C49</f>
        <v>27084882</v>
      </c>
      <c r="O49" s="6">
        <f t="shared" si="9"/>
        <v>1</v>
      </c>
      <c r="P49" s="9">
        <f t="shared" si="10"/>
        <v>26190154</v>
      </c>
      <c r="Q49" s="10">
        <f t="shared" si="11"/>
        <v>1</v>
      </c>
      <c r="R49" s="9">
        <f>C49</f>
        <v>27084882</v>
      </c>
      <c r="S49" s="10">
        <f t="shared" si="12"/>
        <v>1</v>
      </c>
    </row>
    <row r="50" spans="1:19" x14ac:dyDescent="0.2">
      <c r="A50" t="s">
        <v>51</v>
      </c>
      <c r="B50" s="1">
        <v>25117487</v>
      </c>
      <c r="C50" s="1">
        <v>25901259</v>
      </c>
      <c r="D50" s="17">
        <v>10000000</v>
      </c>
      <c r="E50" s="18">
        <f t="shared" si="0"/>
        <v>0.39812900072367907</v>
      </c>
      <c r="F50" s="17">
        <v>10000000</v>
      </c>
      <c r="G50" s="18">
        <f t="shared" si="1"/>
        <v>0.38608161865799651</v>
      </c>
      <c r="H50" s="12">
        <v>21202626</v>
      </c>
      <c r="I50" s="14">
        <f t="shared" si="3"/>
        <v>0.84413803020978972</v>
      </c>
      <c r="J50" s="12">
        <v>21202626</v>
      </c>
      <c r="K50" s="14">
        <f t="shared" si="5"/>
        <v>0.81859441658801224</v>
      </c>
      <c r="L50" s="5">
        <f t="shared" si="13"/>
        <v>25117487</v>
      </c>
      <c r="M50" s="6">
        <f t="shared" si="7"/>
        <v>1</v>
      </c>
      <c r="N50" s="5">
        <f>C50</f>
        <v>25901259</v>
      </c>
      <c r="O50" s="6">
        <f t="shared" si="9"/>
        <v>1</v>
      </c>
      <c r="P50" s="9">
        <f t="shared" si="10"/>
        <v>25117487</v>
      </c>
      <c r="Q50" s="10">
        <f t="shared" si="11"/>
        <v>1</v>
      </c>
      <c r="R50" s="9">
        <f>C50</f>
        <v>25901259</v>
      </c>
      <c r="S50" s="10">
        <f t="shared" si="12"/>
        <v>1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opLeftCell="A40" zoomScale="69" workbookViewId="0">
      <selection activeCell="R3" activeCellId="1" sqref="P3:P50 R3:R50"/>
    </sheetView>
  </sheetViews>
  <sheetFormatPr baseColWidth="10" defaultRowHeight="16" x14ac:dyDescent="0.2"/>
  <cols>
    <col min="1" max="1" width="18.83203125" bestFit="1" customWidth="1"/>
    <col min="2" max="4" width="41.83203125" bestFit="1" customWidth="1"/>
    <col min="5" max="5" width="16" bestFit="1" customWidth="1"/>
    <col min="6" max="6" width="41.83203125" bestFit="1" customWidth="1"/>
    <col min="7" max="7" width="16" bestFit="1" customWidth="1"/>
    <col min="8" max="8" width="41.83203125" bestFit="1" customWidth="1"/>
    <col min="9" max="9" width="16" bestFit="1" customWidth="1"/>
    <col min="10" max="10" width="41.83203125" bestFit="1" customWidth="1"/>
    <col min="11" max="11" width="16" bestFit="1" customWidth="1"/>
    <col min="12" max="12" width="41.83203125" bestFit="1" customWidth="1"/>
    <col min="13" max="13" width="16" bestFit="1" customWidth="1"/>
    <col min="14" max="14" width="41.83203125" bestFit="1" customWidth="1"/>
    <col min="15" max="15" width="16" bestFit="1" customWidth="1"/>
    <col min="16" max="16" width="41.83203125" bestFit="1" customWidth="1"/>
    <col min="17" max="17" width="16" bestFit="1" customWidth="1"/>
    <col min="18" max="18" width="41.83203125" bestFit="1" customWidth="1"/>
    <col min="19" max="19" width="16" bestFit="1" customWidth="1"/>
  </cols>
  <sheetData>
    <row r="1" spans="1:19" x14ac:dyDescent="0.2">
      <c r="B1" s="1"/>
      <c r="C1" s="1"/>
      <c r="D1" s="15" t="s">
        <v>52</v>
      </c>
      <c r="E1" s="15"/>
      <c r="F1" s="15" t="s">
        <v>52</v>
      </c>
      <c r="G1" s="15"/>
      <c r="H1" s="11" t="s">
        <v>53</v>
      </c>
      <c r="I1" s="11"/>
      <c r="J1" s="11" t="s">
        <v>53</v>
      </c>
      <c r="K1" s="11"/>
      <c r="L1" s="3" t="s">
        <v>54</v>
      </c>
      <c r="M1" s="3"/>
      <c r="N1" s="3" t="s">
        <v>54</v>
      </c>
      <c r="O1" s="3"/>
      <c r="P1" s="7" t="s">
        <v>55</v>
      </c>
      <c r="Q1" s="7"/>
      <c r="R1" s="7" t="s">
        <v>55</v>
      </c>
      <c r="S1" s="7"/>
    </row>
    <row r="2" spans="1:19" x14ac:dyDescent="0.2">
      <c r="A2" t="s">
        <v>0</v>
      </c>
      <c r="B2" s="1" t="s">
        <v>2</v>
      </c>
      <c r="C2" s="1" t="s">
        <v>1</v>
      </c>
      <c r="D2" s="16" t="s">
        <v>2</v>
      </c>
      <c r="E2" s="16" t="s">
        <v>56</v>
      </c>
      <c r="F2" s="16" t="s">
        <v>1</v>
      </c>
      <c r="G2" s="16" t="s">
        <v>56</v>
      </c>
      <c r="H2" s="12" t="s">
        <v>2</v>
      </c>
      <c r="I2" s="12" t="s">
        <v>56</v>
      </c>
      <c r="J2" s="12" t="s">
        <v>1</v>
      </c>
      <c r="K2" s="12" t="s">
        <v>56</v>
      </c>
      <c r="L2" s="4" t="s">
        <v>2</v>
      </c>
      <c r="M2" s="4" t="s">
        <v>56</v>
      </c>
      <c r="N2" s="4" t="s">
        <v>1</v>
      </c>
      <c r="O2" s="4" t="s">
        <v>56</v>
      </c>
      <c r="P2" s="8" t="s">
        <v>2</v>
      </c>
      <c r="Q2" s="8" t="s">
        <v>56</v>
      </c>
      <c r="R2" s="8" t="s">
        <v>1</v>
      </c>
      <c r="S2" s="8" t="s">
        <v>56</v>
      </c>
    </row>
    <row r="3" spans="1:19" x14ac:dyDescent="0.2">
      <c r="A3" t="s">
        <v>4</v>
      </c>
      <c r="B3" s="1">
        <v>21202626</v>
      </c>
      <c r="C3" s="1">
        <v>21069235</v>
      </c>
      <c r="D3" s="17">
        <v>10000000</v>
      </c>
      <c r="E3" s="18">
        <f>D3/$B3</f>
        <v>0.47163969217775192</v>
      </c>
      <c r="F3" s="17">
        <v>10000000</v>
      </c>
      <c r="G3" s="18">
        <f>F3/$C3</f>
        <v>0.47462568052423354</v>
      </c>
      <c r="H3" s="13">
        <f>B3</f>
        <v>21202626</v>
      </c>
      <c r="I3" s="14">
        <f>H3/$B3</f>
        <v>1</v>
      </c>
      <c r="J3" s="13">
        <f>C3</f>
        <v>21069235</v>
      </c>
      <c r="K3" s="14">
        <f>J3/$C3</f>
        <v>1</v>
      </c>
      <c r="L3" s="5">
        <f>B3</f>
        <v>21202626</v>
      </c>
      <c r="M3" s="6">
        <f>L3/$B3</f>
        <v>1</v>
      </c>
      <c r="N3" s="5">
        <f>C3</f>
        <v>21069235</v>
      </c>
      <c r="O3" s="6">
        <f>N3/$C3</f>
        <v>1</v>
      </c>
      <c r="P3" s="9">
        <f>B3</f>
        <v>21202626</v>
      </c>
      <c r="Q3" s="10">
        <f>P3/$B3</f>
        <v>1</v>
      </c>
      <c r="R3" s="9">
        <f>C3</f>
        <v>21069235</v>
      </c>
      <c r="S3" s="10">
        <f>R3/$C3</f>
        <v>1</v>
      </c>
    </row>
    <row r="4" spans="1:19" x14ac:dyDescent="0.2">
      <c r="A4" t="s">
        <v>5</v>
      </c>
      <c r="B4" s="1">
        <v>20300646</v>
      </c>
      <c r="C4" s="1">
        <v>20218473</v>
      </c>
      <c r="D4" s="17">
        <v>10000000</v>
      </c>
      <c r="E4" s="18">
        <f t="shared" ref="E4:E50" si="0">D4/$B4</f>
        <v>0.4925951617500251</v>
      </c>
      <c r="F4" s="17">
        <v>10000000</v>
      </c>
      <c r="G4" s="18">
        <f t="shared" ref="G4:G50" si="1">F4/$C4</f>
        <v>0.49459719336865843</v>
      </c>
      <c r="H4" s="13">
        <f t="shared" ref="H4:H18" si="2">B4</f>
        <v>20300646</v>
      </c>
      <c r="I4" s="14">
        <f t="shared" ref="I4:I50" si="3">H4/$B4</f>
        <v>1</v>
      </c>
      <c r="J4" s="13">
        <f t="shared" ref="J4:J18" si="4">C4</f>
        <v>20218473</v>
      </c>
      <c r="K4" s="14">
        <f t="shared" ref="K4:K50" si="5">J4/$C4</f>
        <v>1</v>
      </c>
      <c r="L4" s="5">
        <f t="shared" ref="L4:L18" si="6">B4</f>
        <v>20300646</v>
      </c>
      <c r="M4" s="6">
        <f t="shared" ref="M4:M50" si="7">L4/$B4</f>
        <v>1</v>
      </c>
      <c r="N4" s="5">
        <f t="shared" ref="N4:N18" si="8">C4</f>
        <v>20218473</v>
      </c>
      <c r="O4" s="6">
        <f t="shared" ref="O4:O50" si="9">N4/$C4</f>
        <v>1</v>
      </c>
      <c r="P4" s="9">
        <f t="shared" ref="P4:P50" si="10">B4</f>
        <v>20300646</v>
      </c>
      <c r="Q4" s="10">
        <f t="shared" ref="Q4:Q50" si="11">P4/$B4</f>
        <v>1</v>
      </c>
      <c r="R4" s="9">
        <f>C4</f>
        <v>20218473</v>
      </c>
      <c r="S4" s="10">
        <f t="shared" ref="S4:S50" si="12">R4/$C4</f>
        <v>1</v>
      </c>
    </row>
    <row r="5" spans="1:19" x14ac:dyDescent="0.2">
      <c r="A5" t="s">
        <v>6</v>
      </c>
      <c r="B5" s="1">
        <v>18388557</v>
      </c>
      <c r="C5" s="1">
        <v>18636520</v>
      </c>
      <c r="D5" s="17">
        <v>10000000</v>
      </c>
      <c r="E5" s="18">
        <f t="shared" si="0"/>
        <v>0.5438164615091875</v>
      </c>
      <c r="F5" s="17">
        <v>10000000</v>
      </c>
      <c r="G5" s="18">
        <f t="shared" si="1"/>
        <v>0.53658086380933778</v>
      </c>
      <c r="H5" s="13">
        <f t="shared" si="2"/>
        <v>18388557</v>
      </c>
      <c r="I5" s="14">
        <f t="shared" si="3"/>
        <v>1</v>
      </c>
      <c r="J5" s="13">
        <f t="shared" si="4"/>
        <v>18636520</v>
      </c>
      <c r="K5" s="14">
        <f t="shared" si="5"/>
        <v>1</v>
      </c>
      <c r="L5" s="5">
        <f t="shared" si="6"/>
        <v>18388557</v>
      </c>
      <c r="M5" s="6">
        <f t="shared" si="7"/>
        <v>1</v>
      </c>
      <c r="N5" s="5">
        <f t="shared" si="8"/>
        <v>18636520</v>
      </c>
      <c r="O5" s="6">
        <f t="shared" si="9"/>
        <v>1</v>
      </c>
      <c r="P5" s="9">
        <f t="shared" si="10"/>
        <v>18388557</v>
      </c>
      <c r="Q5" s="10">
        <f t="shared" si="11"/>
        <v>1</v>
      </c>
      <c r="R5" s="9">
        <f>C5</f>
        <v>18636520</v>
      </c>
      <c r="S5" s="10">
        <f t="shared" si="12"/>
        <v>1</v>
      </c>
    </row>
    <row r="6" spans="1:19" x14ac:dyDescent="0.2">
      <c r="A6" t="s">
        <v>7</v>
      </c>
      <c r="B6" s="1">
        <v>17487558</v>
      </c>
      <c r="C6" s="1">
        <v>17723277</v>
      </c>
      <c r="D6" s="17">
        <v>10000000</v>
      </c>
      <c r="E6" s="18">
        <f t="shared" si="0"/>
        <v>0.57183512986776086</v>
      </c>
      <c r="F6" s="17">
        <v>10000000</v>
      </c>
      <c r="G6" s="18">
        <f t="shared" si="1"/>
        <v>0.56422974148629512</v>
      </c>
      <c r="H6" s="13">
        <f t="shared" si="2"/>
        <v>17487558</v>
      </c>
      <c r="I6" s="14">
        <f t="shared" si="3"/>
        <v>1</v>
      </c>
      <c r="J6" s="13">
        <f t="shared" si="4"/>
        <v>17723277</v>
      </c>
      <c r="K6" s="14">
        <f t="shared" si="5"/>
        <v>1</v>
      </c>
      <c r="L6" s="5">
        <f t="shared" si="6"/>
        <v>17487558</v>
      </c>
      <c r="M6" s="6">
        <f t="shared" si="7"/>
        <v>1</v>
      </c>
      <c r="N6" s="5">
        <f t="shared" si="8"/>
        <v>17723277</v>
      </c>
      <c r="O6" s="6">
        <f t="shared" si="9"/>
        <v>1</v>
      </c>
      <c r="P6" s="9">
        <f t="shared" si="10"/>
        <v>17487558</v>
      </c>
      <c r="Q6" s="10">
        <f t="shared" si="11"/>
        <v>1</v>
      </c>
      <c r="R6" s="9">
        <f>C6</f>
        <v>17723277</v>
      </c>
      <c r="S6" s="10">
        <f t="shared" si="12"/>
        <v>1</v>
      </c>
    </row>
    <row r="7" spans="1:19" x14ac:dyDescent="0.2">
      <c r="A7" t="s">
        <v>8</v>
      </c>
      <c r="B7" s="1">
        <v>18017701</v>
      </c>
      <c r="C7" s="1">
        <v>18396708</v>
      </c>
      <c r="D7" s="17">
        <v>10000000</v>
      </c>
      <c r="E7" s="18">
        <f t="shared" si="0"/>
        <v>0.55500976511931244</v>
      </c>
      <c r="F7" s="17">
        <v>10000000</v>
      </c>
      <c r="G7" s="18">
        <f t="shared" si="1"/>
        <v>0.54357551361906709</v>
      </c>
      <c r="H7" s="13">
        <f t="shared" si="2"/>
        <v>18017701</v>
      </c>
      <c r="I7" s="14">
        <f t="shared" si="3"/>
        <v>1</v>
      </c>
      <c r="J7" s="13">
        <f t="shared" si="4"/>
        <v>18396708</v>
      </c>
      <c r="K7" s="14">
        <f t="shared" si="5"/>
        <v>1</v>
      </c>
      <c r="L7" s="5">
        <f t="shared" si="6"/>
        <v>18017701</v>
      </c>
      <c r="M7" s="6">
        <f t="shared" si="7"/>
        <v>1</v>
      </c>
      <c r="N7" s="5">
        <f t="shared" si="8"/>
        <v>18396708</v>
      </c>
      <c r="O7" s="6">
        <f t="shared" si="9"/>
        <v>1</v>
      </c>
      <c r="P7" s="9">
        <f t="shared" si="10"/>
        <v>18017701</v>
      </c>
      <c r="Q7" s="10">
        <f t="shared" si="11"/>
        <v>1</v>
      </c>
      <c r="R7" s="9">
        <f>C7</f>
        <v>18396708</v>
      </c>
      <c r="S7" s="10">
        <f t="shared" si="12"/>
        <v>1</v>
      </c>
    </row>
    <row r="8" spans="1:19" x14ac:dyDescent="0.2">
      <c r="A8" t="s">
        <v>9</v>
      </c>
      <c r="B8" s="1">
        <v>17195301</v>
      </c>
      <c r="C8" s="1">
        <v>17597484</v>
      </c>
      <c r="D8" s="17">
        <v>10000000</v>
      </c>
      <c r="E8" s="18">
        <f t="shared" si="0"/>
        <v>0.58155422809987445</v>
      </c>
      <c r="F8" s="17">
        <v>10000000</v>
      </c>
      <c r="G8" s="18">
        <f t="shared" si="1"/>
        <v>0.56826305396839683</v>
      </c>
      <c r="H8" s="13">
        <f t="shared" si="2"/>
        <v>17195301</v>
      </c>
      <c r="I8" s="14">
        <f t="shared" si="3"/>
        <v>1</v>
      </c>
      <c r="J8" s="13">
        <f t="shared" si="4"/>
        <v>17597484</v>
      </c>
      <c r="K8" s="14">
        <f t="shared" si="5"/>
        <v>1</v>
      </c>
      <c r="L8" s="5">
        <f t="shared" si="6"/>
        <v>17195301</v>
      </c>
      <c r="M8" s="6">
        <f t="shared" si="7"/>
        <v>1</v>
      </c>
      <c r="N8" s="5">
        <f t="shared" si="8"/>
        <v>17597484</v>
      </c>
      <c r="O8" s="6">
        <f t="shared" si="9"/>
        <v>1</v>
      </c>
      <c r="P8" s="9">
        <f t="shared" si="10"/>
        <v>17195301</v>
      </c>
      <c r="Q8" s="10">
        <f t="shared" si="11"/>
        <v>1</v>
      </c>
      <c r="R8" s="9">
        <f>C8</f>
        <v>17597484</v>
      </c>
      <c r="S8" s="10">
        <f t="shared" si="12"/>
        <v>1</v>
      </c>
    </row>
    <row r="9" spans="1:19" x14ac:dyDescent="0.2">
      <c r="A9" t="s">
        <v>10</v>
      </c>
      <c r="B9" s="1">
        <v>16954409</v>
      </c>
      <c r="C9" s="1">
        <v>17382992</v>
      </c>
      <c r="D9" s="17">
        <v>10000000</v>
      </c>
      <c r="E9" s="18">
        <f t="shared" si="0"/>
        <v>0.58981707943933637</v>
      </c>
      <c r="F9" s="17">
        <v>10000000</v>
      </c>
      <c r="G9" s="18">
        <f t="shared" si="1"/>
        <v>0.57527495841912601</v>
      </c>
      <c r="H9" s="13">
        <f t="shared" si="2"/>
        <v>16954409</v>
      </c>
      <c r="I9" s="14">
        <f t="shared" si="3"/>
        <v>1</v>
      </c>
      <c r="J9" s="13">
        <f t="shared" si="4"/>
        <v>17382992</v>
      </c>
      <c r="K9" s="14">
        <f t="shared" si="5"/>
        <v>1</v>
      </c>
      <c r="L9" s="5">
        <f t="shared" si="6"/>
        <v>16954409</v>
      </c>
      <c r="M9" s="6">
        <f t="shared" si="7"/>
        <v>1</v>
      </c>
      <c r="N9" s="5">
        <f t="shared" si="8"/>
        <v>17382992</v>
      </c>
      <c r="O9" s="6">
        <f t="shared" si="9"/>
        <v>1</v>
      </c>
      <c r="P9" s="9">
        <f t="shared" si="10"/>
        <v>16954409</v>
      </c>
      <c r="Q9" s="10">
        <f t="shared" si="11"/>
        <v>1</v>
      </c>
      <c r="R9" s="9">
        <f>C9</f>
        <v>17382992</v>
      </c>
      <c r="S9" s="10">
        <f t="shared" si="12"/>
        <v>1</v>
      </c>
    </row>
    <row r="10" spans="1:19" x14ac:dyDescent="0.2">
      <c r="A10" t="s">
        <v>11</v>
      </c>
      <c r="B10" s="1">
        <v>16227001</v>
      </c>
      <c r="C10" s="1">
        <v>16655230</v>
      </c>
      <c r="D10" s="17">
        <v>10000000</v>
      </c>
      <c r="E10" s="18">
        <f t="shared" si="0"/>
        <v>0.61625681788027253</v>
      </c>
      <c r="F10" s="17">
        <v>10000000</v>
      </c>
      <c r="G10" s="18">
        <f t="shared" si="1"/>
        <v>0.60041200271626394</v>
      </c>
      <c r="H10" s="13">
        <f t="shared" si="2"/>
        <v>16227001</v>
      </c>
      <c r="I10" s="14">
        <f t="shared" si="3"/>
        <v>1</v>
      </c>
      <c r="J10" s="13">
        <f t="shared" si="4"/>
        <v>16655230</v>
      </c>
      <c r="K10" s="14">
        <f t="shared" si="5"/>
        <v>1</v>
      </c>
      <c r="L10" s="5">
        <f t="shared" si="6"/>
        <v>16227001</v>
      </c>
      <c r="M10" s="6">
        <f t="shared" si="7"/>
        <v>1</v>
      </c>
      <c r="N10" s="5">
        <f t="shared" si="8"/>
        <v>16655230</v>
      </c>
      <c r="O10" s="6">
        <f t="shared" si="9"/>
        <v>1</v>
      </c>
      <c r="P10" s="9">
        <f t="shared" si="10"/>
        <v>16227001</v>
      </c>
      <c r="Q10" s="10">
        <f t="shared" si="11"/>
        <v>1</v>
      </c>
      <c r="R10" s="9">
        <f>C10</f>
        <v>16655230</v>
      </c>
      <c r="S10" s="10">
        <f t="shared" si="12"/>
        <v>1</v>
      </c>
    </row>
    <row r="11" spans="1:19" x14ac:dyDescent="0.2">
      <c r="A11" t="s">
        <v>12</v>
      </c>
      <c r="B11" s="1">
        <v>20568010</v>
      </c>
      <c r="C11" s="1">
        <v>20438180</v>
      </c>
      <c r="D11" s="17">
        <v>10000000</v>
      </c>
      <c r="E11" s="18">
        <f t="shared" si="0"/>
        <v>0.4861919067522818</v>
      </c>
      <c r="F11" s="17">
        <v>10000000</v>
      </c>
      <c r="G11" s="18">
        <f t="shared" si="1"/>
        <v>0.48928035666580877</v>
      </c>
      <c r="H11" s="13">
        <f t="shared" si="2"/>
        <v>20568010</v>
      </c>
      <c r="I11" s="14">
        <f t="shared" si="3"/>
        <v>1</v>
      </c>
      <c r="J11" s="13">
        <f t="shared" si="4"/>
        <v>20438180</v>
      </c>
      <c r="K11" s="14">
        <f t="shared" si="5"/>
        <v>1</v>
      </c>
      <c r="L11" s="5">
        <f t="shared" si="6"/>
        <v>20568010</v>
      </c>
      <c r="M11" s="6">
        <f t="shared" si="7"/>
        <v>1</v>
      </c>
      <c r="N11" s="5">
        <f t="shared" si="8"/>
        <v>20438180</v>
      </c>
      <c r="O11" s="6">
        <f t="shared" si="9"/>
        <v>1</v>
      </c>
      <c r="P11" s="9">
        <f t="shared" si="10"/>
        <v>20568010</v>
      </c>
      <c r="Q11" s="10">
        <f t="shared" si="11"/>
        <v>1</v>
      </c>
      <c r="R11" s="9">
        <f>C11</f>
        <v>20438180</v>
      </c>
      <c r="S11" s="10">
        <f t="shared" si="12"/>
        <v>1</v>
      </c>
    </row>
    <row r="12" spans="1:19" x14ac:dyDescent="0.2">
      <c r="A12" t="s">
        <v>13</v>
      </c>
      <c r="B12" s="1">
        <v>19665637</v>
      </c>
      <c r="C12" s="1">
        <v>19582693</v>
      </c>
      <c r="D12" s="17">
        <v>10000000</v>
      </c>
      <c r="E12" s="18">
        <f t="shared" si="0"/>
        <v>0.50850119932550364</v>
      </c>
      <c r="F12" s="17">
        <v>10000000</v>
      </c>
      <c r="G12" s="18">
        <f t="shared" si="1"/>
        <v>0.51065499520418356</v>
      </c>
      <c r="H12" s="13">
        <f t="shared" si="2"/>
        <v>19665637</v>
      </c>
      <c r="I12" s="14">
        <f t="shared" si="3"/>
        <v>1</v>
      </c>
      <c r="J12" s="13">
        <f t="shared" si="4"/>
        <v>19582693</v>
      </c>
      <c r="K12" s="14">
        <f t="shared" si="5"/>
        <v>1</v>
      </c>
      <c r="L12" s="5">
        <f t="shared" si="6"/>
        <v>19665637</v>
      </c>
      <c r="M12" s="6">
        <f t="shared" si="7"/>
        <v>1</v>
      </c>
      <c r="N12" s="5">
        <f t="shared" si="8"/>
        <v>19582693</v>
      </c>
      <c r="O12" s="6">
        <f t="shared" si="9"/>
        <v>1</v>
      </c>
      <c r="P12" s="9">
        <f t="shared" si="10"/>
        <v>19665637</v>
      </c>
      <c r="Q12" s="10">
        <f t="shared" si="11"/>
        <v>1</v>
      </c>
      <c r="R12" s="9">
        <f>C12</f>
        <v>19582693</v>
      </c>
      <c r="S12" s="10">
        <f t="shared" si="12"/>
        <v>1</v>
      </c>
    </row>
    <row r="13" spans="1:19" x14ac:dyDescent="0.2">
      <c r="A13" t="s">
        <v>14</v>
      </c>
      <c r="B13" s="1">
        <v>16663003</v>
      </c>
      <c r="C13" s="1">
        <v>16964604</v>
      </c>
      <c r="D13" s="17">
        <v>10000000</v>
      </c>
      <c r="E13" s="18">
        <f t="shared" si="0"/>
        <v>0.60013192099887402</v>
      </c>
      <c r="F13" s="17">
        <v>10000000</v>
      </c>
      <c r="G13" s="18">
        <f t="shared" si="1"/>
        <v>0.58946262465071397</v>
      </c>
      <c r="H13" s="13">
        <f t="shared" si="2"/>
        <v>16663003</v>
      </c>
      <c r="I13" s="14">
        <f t="shared" si="3"/>
        <v>1</v>
      </c>
      <c r="J13" s="13">
        <f t="shared" si="4"/>
        <v>16964604</v>
      </c>
      <c r="K13" s="14">
        <f t="shared" si="5"/>
        <v>1</v>
      </c>
      <c r="L13" s="5">
        <f t="shared" si="6"/>
        <v>16663003</v>
      </c>
      <c r="M13" s="6">
        <f t="shared" si="7"/>
        <v>1</v>
      </c>
      <c r="N13" s="5">
        <f t="shared" si="8"/>
        <v>16964604</v>
      </c>
      <c r="O13" s="6">
        <f t="shared" si="9"/>
        <v>1</v>
      </c>
      <c r="P13" s="9">
        <f t="shared" si="10"/>
        <v>16663003</v>
      </c>
      <c r="Q13" s="10">
        <f t="shared" si="11"/>
        <v>1</v>
      </c>
      <c r="R13" s="9">
        <f>C13</f>
        <v>16964604</v>
      </c>
      <c r="S13" s="10">
        <f t="shared" si="12"/>
        <v>1</v>
      </c>
    </row>
    <row r="14" spans="1:19" x14ac:dyDescent="0.2">
      <c r="A14" t="s">
        <v>15</v>
      </c>
      <c r="B14" s="1">
        <v>15829890</v>
      </c>
      <c r="C14" s="1">
        <v>16117983</v>
      </c>
      <c r="D14" s="17">
        <v>10000000</v>
      </c>
      <c r="E14" s="18">
        <f t="shared" si="0"/>
        <v>0.6317163290458746</v>
      </c>
      <c r="F14" s="17">
        <v>10000000</v>
      </c>
      <c r="G14" s="18">
        <f t="shared" si="1"/>
        <v>0.62042502464483307</v>
      </c>
      <c r="H14" s="13">
        <f t="shared" si="2"/>
        <v>15829890</v>
      </c>
      <c r="I14" s="14">
        <f t="shared" si="3"/>
        <v>1</v>
      </c>
      <c r="J14" s="13">
        <f t="shared" si="4"/>
        <v>16117983</v>
      </c>
      <c r="K14" s="14">
        <f t="shared" si="5"/>
        <v>1</v>
      </c>
      <c r="L14" s="5">
        <f t="shared" si="6"/>
        <v>15829890</v>
      </c>
      <c r="M14" s="6">
        <f t="shared" si="7"/>
        <v>1</v>
      </c>
      <c r="N14" s="5">
        <f t="shared" si="8"/>
        <v>16117983</v>
      </c>
      <c r="O14" s="6">
        <f t="shared" si="9"/>
        <v>1</v>
      </c>
      <c r="P14" s="9">
        <f t="shared" si="10"/>
        <v>15829890</v>
      </c>
      <c r="Q14" s="10">
        <f t="shared" si="11"/>
        <v>1</v>
      </c>
      <c r="R14" s="9">
        <f>C14</f>
        <v>16117983</v>
      </c>
      <c r="S14" s="10">
        <f t="shared" si="12"/>
        <v>1</v>
      </c>
    </row>
    <row r="15" spans="1:19" x14ac:dyDescent="0.2">
      <c r="A15" t="s">
        <v>16</v>
      </c>
      <c r="B15" s="1">
        <v>16406859</v>
      </c>
      <c r="C15" s="1">
        <v>16844739</v>
      </c>
      <c r="D15" s="17">
        <v>10000000</v>
      </c>
      <c r="E15" s="18">
        <f t="shared" si="0"/>
        <v>0.60950118483982829</v>
      </c>
      <c r="F15" s="17">
        <v>10000000</v>
      </c>
      <c r="G15" s="18">
        <f t="shared" si="1"/>
        <v>0.59365716500564358</v>
      </c>
      <c r="H15" s="13">
        <f t="shared" si="2"/>
        <v>16406859</v>
      </c>
      <c r="I15" s="14">
        <f t="shared" si="3"/>
        <v>1</v>
      </c>
      <c r="J15" s="13">
        <f t="shared" si="4"/>
        <v>16844739</v>
      </c>
      <c r="K15" s="14">
        <f t="shared" si="5"/>
        <v>1</v>
      </c>
      <c r="L15" s="5">
        <f t="shared" si="6"/>
        <v>16406859</v>
      </c>
      <c r="M15" s="6">
        <f t="shared" si="7"/>
        <v>1</v>
      </c>
      <c r="N15" s="5">
        <f t="shared" si="8"/>
        <v>16844739</v>
      </c>
      <c r="O15" s="6">
        <f t="shared" si="9"/>
        <v>1</v>
      </c>
      <c r="P15" s="9">
        <f t="shared" si="10"/>
        <v>16406859</v>
      </c>
      <c r="Q15" s="10">
        <f t="shared" si="11"/>
        <v>1</v>
      </c>
      <c r="R15" s="9">
        <f>C15</f>
        <v>16844739</v>
      </c>
      <c r="S15" s="10">
        <f t="shared" si="12"/>
        <v>1</v>
      </c>
    </row>
    <row r="16" spans="1:19" x14ac:dyDescent="0.2">
      <c r="A16" t="s">
        <v>17</v>
      </c>
      <c r="B16" s="1">
        <v>15638475</v>
      </c>
      <c r="C16" s="1">
        <v>16086557</v>
      </c>
      <c r="D16" s="17">
        <v>10000000</v>
      </c>
      <c r="E16" s="18">
        <f t="shared" si="0"/>
        <v>0.63944853957946668</v>
      </c>
      <c r="F16" s="17">
        <v>10000000</v>
      </c>
      <c r="G16" s="18">
        <f t="shared" si="1"/>
        <v>0.62163706006201325</v>
      </c>
      <c r="H16" s="13">
        <f t="shared" si="2"/>
        <v>15638475</v>
      </c>
      <c r="I16" s="14">
        <f t="shared" si="3"/>
        <v>1</v>
      </c>
      <c r="J16" s="13">
        <f t="shared" si="4"/>
        <v>16086557</v>
      </c>
      <c r="K16" s="14">
        <f t="shared" si="5"/>
        <v>1</v>
      </c>
      <c r="L16" s="5">
        <f t="shared" si="6"/>
        <v>15638475</v>
      </c>
      <c r="M16" s="6">
        <f t="shared" si="7"/>
        <v>1</v>
      </c>
      <c r="N16" s="5">
        <f t="shared" si="8"/>
        <v>16086557</v>
      </c>
      <c r="O16" s="6">
        <f t="shared" si="9"/>
        <v>1</v>
      </c>
      <c r="P16" s="9">
        <f t="shared" si="10"/>
        <v>15638475</v>
      </c>
      <c r="Q16" s="10">
        <f t="shared" si="11"/>
        <v>1</v>
      </c>
      <c r="R16" s="9">
        <f>C16</f>
        <v>16086557</v>
      </c>
      <c r="S16" s="10">
        <f t="shared" si="12"/>
        <v>1</v>
      </c>
    </row>
    <row r="17" spans="1:19" x14ac:dyDescent="0.2">
      <c r="A17" t="s">
        <v>18</v>
      </c>
      <c r="B17" s="1">
        <v>14965277</v>
      </c>
      <c r="C17" s="1">
        <v>15431182</v>
      </c>
      <c r="D17" s="17">
        <v>10000000</v>
      </c>
      <c r="E17" s="18">
        <f t="shared" si="0"/>
        <v>0.66821349180506318</v>
      </c>
      <c r="F17" s="17">
        <v>10000000</v>
      </c>
      <c r="G17" s="18">
        <f t="shared" si="1"/>
        <v>0.64803849763420585</v>
      </c>
      <c r="H17" s="13">
        <f t="shared" si="2"/>
        <v>14965277</v>
      </c>
      <c r="I17" s="14">
        <f t="shared" si="3"/>
        <v>1</v>
      </c>
      <c r="J17" s="13">
        <f t="shared" si="4"/>
        <v>15431182</v>
      </c>
      <c r="K17" s="14">
        <f t="shared" si="5"/>
        <v>1</v>
      </c>
      <c r="L17" s="5">
        <f t="shared" si="6"/>
        <v>14965277</v>
      </c>
      <c r="M17" s="6">
        <f t="shared" si="7"/>
        <v>1</v>
      </c>
      <c r="N17" s="5">
        <f t="shared" si="8"/>
        <v>15431182</v>
      </c>
      <c r="O17" s="6">
        <f t="shared" si="9"/>
        <v>1</v>
      </c>
      <c r="P17" s="9">
        <f t="shared" si="10"/>
        <v>14965277</v>
      </c>
      <c r="Q17" s="10">
        <f t="shared" si="11"/>
        <v>1</v>
      </c>
      <c r="R17" s="9">
        <f>C17</f>
        <v>15431182</v>
      </c>
      <c r="S17" s="10">
        <f t="shared" si="12"/>
        <v>1</v>
      </c>
    </row>
    <row r="18" spans="1:19" x14ac:dyDescent="0.2">
      <c r="A18" t="s">
        <v>19</v>
      </c>
      <c r="B18" s="1">
        <v>14305759</v>
      </c>
      <c r="C18" s="1">
        <v>14766262</v>
      </c>
      <c r="D18" s="17">
        <v>10000000</v>
      </c>
      <c r="E18" s="18">
        <f t="shared" si="0"/>
        <v>0.69901918521065542</v>
      </c>
      <c r="F18" s="17">
        <v>10000000</v>
      </c>
      <c r="G18" s="18">
        <f t="shared" si="1"/>
        <v>0.6772194614994641</v>
      </c>
      <c r="H18" s="13">
        <f t="shared" si="2"/>
        <v>14305759</v>
      </c>
      <c r="I18" s="14">
        <f t="shared" si="3"/>
        <v>1</v>
      </c>
      <c r="J18" s="13">
        <f t="shared" si="4"/>
        <v>14766262</v>
      </c>
      <c r="K18" s="14">
        <f t="shared" si="5"/>
        <v>1</v>
      </c>
      <c r="L18" s="5">
        <f t="shared" si="6"/>
        <v>14305759</v>
      </c>
      <c r="M18" s="6">
        <f t="shared" si="7"/>
        <v>1</v>
      </c>
      <c r="N18" s="5">
        <f t="shared" si="8"/>
        <v>14766262</v>
      </c>
      <c r="O18" s="6">
        <f t="shared" si="9"/>
        <v>1</v>
      </c>
      <c r="P18" s="9">
        <f t="shared" si="10"/>
        <v>14305759</v>
      </c>
      <c r="Q18" s="10">
        <f t="shared" si="11"/>
        <v>1</v>
      </c>
      <c r="R18" s="9">
        <f>C18</f>
        <v>14766262</v>
      </c>
      <c r="S18" s="10">
        <f t="shared" si="12"/>
        <v>1</v>
      </c>
    </row>
    <row r="19" spans="1:19" x14ac:dyDescent="0.2">
      <c r="A19" t="s">
        <v>20</v>
      </c>
      <c r="B19" s="1">
        <v>80603165</v>
      </c>
      <c r="C19" s="1">
        <v>81351084</v>
      </c>
      <c r="D19" s="17">
        <v>10000000</v>
      </c>
      <c r="E19" s="18">
        <f t="shared" si="0"/>
        <v>0.1240646071404268</v>
      </c>
      <c r="F19" s="17">
        <v>10000000</v>
      </c>
      <c r="G19" s="18">
        <f t="shared" si="1"/>
        <v>0.1229239920146608</v>
      </c>
      <c r="H19" s="12">
        <v>21202626</v>
      </c>
      <c r="I19" s="14">
        <f t="shared" si="3"/>
        <v>0.2630495465035399</v>
      </c>
      <c r="J19" s="12">
        <v>21202626</v>
      </c>
      <c r="K19" s="14">
        <f t="shared" si="5"/>
        <v>0.26063114291138395</v>
      </c>
      <c r="L19" s="4">
        <v>42553175</v>
      </c>
      <c r="M19" s="6">
        <f t="shared" si="7"/>
        <v>0.52793429389528312</v>
      </c>
      <c r="N19" s="4">
        <v>42553175</v>
      </c>
      <c r="O19" s="6">
        <f t="shared" si="9"/>
        <v>0.52308061438984632</v>
      </c>
      <c r="P19" s="9">
        <f t="shared" si="10"/>
        <v>80603165</v>
      </c>
      <c r="Q19" s="10">
        <f t="shared" si="11"/>
        <v>1</v>
      </c>
      <c r="R19" s="9">
        <f>C19</f>
        <v>81351084</v>
      </c>
      <c r="S19" s="10">
        <f t="shared" si="12"/>
        <v>1</v>
      </c>
    </row>
    <row r="20" spans="1:19" x14ac:dyDescent="0.2">
      <c r="A20" t="s">
        <v>21</v>
      </c>
      <c r="B20" s="1">
        <v>76381015</v>
      </c>
      <c r="C20" s="1">
        <v>77144268</v>
      </c>
      <c r="D20" s="17">
        <v>10000000</v>
      </c>
      <c r="E20" s="18">
        <f t="shared" si="0"/>
        <v>0.13092258593316677</v>
      </c>
      <c r="F20" s="17">
        <v>10000000</v>
      </c>
      <c r="G20" s="18">
        <f t="shared" si="1"/>
        <v>0.1296272588910948</v>
      </c>
      <c r="H20" s="12">
        <v>21202626</v>
      </c>
      <c r="I20" s="14">
        <f t="shared" si="3"/>
        <v>0.27759026244937962</v>
      </c>
      <c r="J20" s="12">
        <v>21202626</v>
      </c>
      <c r="K20" s="14">
        <f t="shared" si="5"/>
        <v>0.2748438289673058</v>
      </c>
      <c r="L20" s="4">
        <v>42553175</v>
      </c>
      <c r="M20" s="6">
        <f t="shared" si="7"/>
        <v>0.55711717106665837</v>
      </c>
      <c r="N20" s="4">
        <v>42553175</v>
      </c>
      <c r="O20" s="6">
        <f t="shared" si="9"/>
        <v>0.55160514323630627</v>
      </c>
      <c r="P20" s="9">
        <f t="shared" si="10"/>
        <v>76381015</v>
      </c>
      <c r="Q20" s="10">
        <f t="shared" si="11"/>
        <v>1</v>
      </c>
      <c r="R20" s="9">
        <f>C20</f>
        <v>77144268</v>
      </c>
      <c r="S20" s="10">
        <f t="shared" si="12"/>
        <v>1</v>
      </c>
    </row>
    <row r="21" spans="1:19" x14ac:dyDescent="0.2">
      <c r="A21" t="s">
        <v>22</v>
      </c>
      <c r="B21" s="1">
        <v>78157821</v>
      </c>
      <c r="C21" s="1">
        <v>79432559</v>
      </c>
      <c r="D21" s="17">
        <v>10000000</v>
      </c>
      <c r="E21" s="18">
        <f t="shared" si="0"/>
        <v>0.12794624865501303</v>
      </c>
      <c r="F21" s="17">
        <v>10000000</v>
      </c>
      <c r="G21" s="18">
        <f t="shared" si="1"/>
        <v>0.1258929603413633</v>
      </c>
      <c r="H21" s="12">
        <v>21202626</v>
      </c>
      <c r="I21" s="14">
        <f t="shared" si="3"/>
        <v>0.27127964583352443</v>
      </c>
      <c r="J21" s="12">
        <v>21202626</v>
      </c>
      <c r="K21" s="14">
        <f t="shared" si="5"/>
        <v>0.26692613541507582</v>
      </c>
      <c r="L21" s="4">
        <v>42553175</v>
      </c>
      <c r="M21" s="6">
        <f t="shared" si="7"/>
        <v>0.54445191096102841</v>
      </c>
      <c r="N21" s="4">
        <v>42553175</v>
      </c>
      <c r="O21" s="6">
        <f t="shared" si="9"/>
        <v>0.53571451726740915</v>
      </c>
      <c r="P21" s="9">
        <f t="shared" si="10"/>
        <v>78157821</v>
      </c>
      <c r="Q21" s="10">
        <f t="shared" si="11"/>
        <v>1</v>
      </c>
      <c r="R21" s="9">
        <f>C21</f>
        <v>79432559</v>
      </c>
      <c r="S21" s="10">
        <f t="shared" si="12"/>
        <v>1</v>
      </c>
    </row>
    <row r="22" spans="1:19" x14ac:dyDescent="0.2">
      <c r="A22" t="s">
        <v>30</v>
      </c>
      <c r="B22" s="1">
        <v>74341288</v>
      </c>
      <c r="C22" s="1">
        <v>75790546</v>
      </c>
      <c r="D22" s="17">
        <v>10000000</v>
      </c>
      <c r="E22" s="18">
        <f t="shared" si="0"/>
        <v>0.13451475309386624</v>
      </c>
      <c r="F22" s="17">
        <v>10000000</v>
      </c>
      <c r="G22" s="18">
        <f t="shared" si="1"/>
        <v>0.13194257764022441</v>
      </c>
      <c r="H22" s="12">
        <v>21202626</v>
      </c>
      <c r="I22" s="14">
        <f t="shared" si="3"/>
        <v>0.28520660013315885</v>
      </c>
      <c r="J22" s="12">
        <v>21202626</v>
      </c>
      <c r="K22" s="14">
        <f t="shared" si="5"/>
        <v>0.2797529127181641</v>
      </c>
      <c r="L22" s="4">
        <v>42553175</v>
      </c>
      <c r="M22" s="6">
        <f t="shared" si="7"/>
        <v>0.5724029828485081</v>
      </c>
      <c r="N22" s="4">
        <v>42553175</v>
      </c>
      <c r="O22" s="6">
        <f t="shared" si="9"/>
        <v>0.56145755962755561</v>
      </c>
      <c r="P22" s="9">
        <f t="shared" si="10"/>
        <v>74341288</v>
      </c>
      <c r="Q22" s="10">
        <f t="shared" si="11"/>
        <v>1</v>
      </c>
      <c r="R22" s="9">
        <f>C22</f>
        <v>75790546</v>
      </c>
      <c r="S22" s="10">
        <f t="shared" si="12"/>
        <v>1</v>
      </c>
    </row>
    <row r="23" spans="1:19" x14ac:dyDescent="0.2">
      <c r="A23" t="s">
        <v>23</v>
      </c>
      <c r="B23" s="1">
        <v>70222739</v>
      </c>
      <c r="C23" s="1">
        <v>71620185</v>
      </c>
      <c r="D23" s="17">
        <v>10000000</v>
      </c>
      <c r="E23" s="18">
        <f t="shared" si="0"/>
        <v>0.14240401531475438</v>
      </c>
      <c r="F23" s="17">
        <v>10000000</v>
      </c>
      <c r="G23" s="18">
        <f t="shared" si="1"/>
        <v>0.1396254421850488</v>
      </c>
      <c r="H23" s="12">
        <v>21202626</v>
      </c>
      <c r="I23" s="14">
        <f t="shared" si="3"/>
        <v>0.30193390776170093</v>
      </c>
      <c r="J23" s="12">
        <v>21202626</v>
      </c>
      <c r="K23" s="14">
        <f t="shared" si="5"/>
        <v>0.29604260307342128</v>
      </c>
      <c r="L23" s="4">
        <v>42553175</v>
      </c>
      <c r="M23" s="6">
        <f t="shared" si="7"/>
        <v>0.6059742984391423</v>
      </c>
      <c r="N23" s="4">
        <v>42553175</v>
      </c>
      <c r="O23" s="6">
        <f t="shared" si="9"/>
        <v>0.59415058757527639</v>
      </c>
      <c r="P23" s="9">
        <f t="shared" si="10"/>
        <v>70222739</v>
      </c>
      <c r="Q23" s="10">
        <f t="shared" si="11"/>
        <v>1</v>
      </c>
      <c r="R23" s="9">
        <f>C23</f>
        <v>71620185</v>
      </c>
      <c r="S23" s="10">
        <f t="shared" si="12"/>
        <v>1</v>
      </c>
    </row>
    <row r="24" spans="1:19" x14ac:dyDescent="0.2">
      <c r="A24" t="s">
        <v>24</v>
      </c>
      <c r="B24" s="1">
        <v>67008133</v>
      </c>
      <c r="C24" s="1">
        <v>68500180</v>
      </c>
      <c r="D24" s="17">
        <v>10000000</v>
      </c>
      <c r="E24" s="18">
        <f t="shared" si="0"/>
        <v>0.14923561592142853</v>
      </c>
      <c r="F24" s="17">
        <v>10000000</v>
      </c>
      <c r="G24" s="18">
        <f t="shared" si="1"/>
        <v>0.14598501784958814</v>
      </c>
      <c r="H24" s="12">
        <v>21202626</v>
      </c>
      <c r="I24" s="14">
        <f t="shared" si="3"/>
        <v>0.31641869502616943</v>
      </c>
      <c r="J24" s="12">
        <v>21202626</v>
      </c>
      <c r="K24" s="14">
        <f t="shared" si="5"/>
        <v>0.30952657350681412</v>
      </c>
      <c r="L24" s="4">
        <v>42553175</v>
      </c>
      <c r="M24" s="6">
        <f t="shared" si="7"/>
        <v>0.63504492805373347</v>
      </c>
      <c r="N24" s="4">
        <v>42553175</v>
      </c>
      <c r="O24" s="6">
        <f t="shared" si="9"/>
        <v>0.62121260119316479</v>
      </c>
      <c r="P24" s="9">
        <f t="shared" si="10"/>
        <v>67008133</v>
      </c>
      <c r="Q24" s="10">
        <f t="shared" si="11"/>
        <v>1</v>
      </c>
      <c r="R24" s="9">
        <f>C24</f>
        <v>68500180</v>
      </c>
      <c r="S24" s="10">
        <f t="shared" si="12"/>
        <v>1</v>
      </c>
    </row>
    <row r="25" spans="1:19" x14ac:dyDescent="0.2">
      <c r="A25" t="s">
        <v>25</v>
      </c>
      <c r="B25" s="1">
        <v>59507490</v>
      </c>
      <c r="C25" s="1">
        <v>59059810</v>
      </c>
      <c r="D25" s="17">
        <v>10000000</v>
      </c>
      <c r="E25" s="18">
        <f t="shared" si="0"/>
        <v>0.16804607285570269</v>
      </c>
      <c r="F25" s="17">
        <v>10000000</v>
      </c>
      <c r="G25" s="18">
        <f t="shared" si="1"/>
        <v>0.16931988098166925</v>
      </c>
      <c r="H25" s="12">
        <v>21202626</v>
      </c>
      <c r="I25" s="14">
        <f t="shared" si="3"/>
        <v>0.35630180335282163</v>
      </c>
      <c r="J25" s="12">
        <v>21202626</v>
      </c>
      <c r="K25" s="14">
        <f t="shared" si="5"/>
        <v>0.35900261108188464</v>
      </c>
      <c r="L25" s="4">
        <v>42553175</v>
      </c>
      <c r="M25" s="6">
        <f t="shared" si="7"/>
        <v>0.71508939462914667</v>
      </c>
      <c r="N25" s="4">
        <v>42553175</v>
      </c>
      <c r="O25" s="6">
        <f t="shared" si="9"/>
        <v>0.72050985263921441</v>
      </c>
      <c r="P25" s="9">
        <f t="shared" si="10"/>
        <v>59507490</v>
      </c>
      <c r="Q25" s="10">
        <f t="shared" si="11"/>
        <v>1</v>
      </c>
      <c r="R25" s="9">
        <f>C25</f>
        <v>59059810</v>
      </c>
      <c r="S25" s="10">
        <f t="shared" si="12"/>
        <v>1</v>
      </c>
    </row>
    <row r="26" spans="1:19" x14ac:dyDescent="0.2">
      <c r="A26" t="s">
        <v>26</v>
      </c>
      <c r="B26" s="1">
        <v>56795468</v>
      </c>
      <c r="C26" s="1">
        <v>56409287</v>
      </c>
      <c r="D26" s="17">
        <v>10000000</v>
      </c>
      <c r="E26" s="18">
        <f t="shared" si="0"/>
        <v>0.17607038646111695</v>
      </c>
      <c r="F26" s="17">
        <v>10000000</v>
      </c>
      <c r="G26" s="18">
        <f t="shared" si="1"/>
        <v>0.17727577375689929</v>
      </c>
      <c r="H26" s="12">
        <v>21202626</v>
      </c>
      <c r="I26" s="14">
        <f t="shared" si="3"/>
        <v>0.3733154553810526</v>
      </c>
      <c r="J26" s="12">
        <v>21202626</v>
      </c>
      <c r="K26" s="14">
        <f t="shared" si="5"/>
        <v>0.37587119298281507</v>
      </c>
      <c r="L26" s="4">
        <v>42553175</v>
      </c>
      <c r="M26" s="6">
        <f t="shared" si="7"/>
        <v>0.74923539673975392</v>
      </c>
      <c r="N26" s="4">
        <v>42553175</v>
      </c>
      <c r="O26" s="6">
        <f t="shared" si="9"/>
        <v>0.75436470239377429</v>
      </c>
      <c r="P26" s="9">
        <f t="shared" si="10"/>
        <v>56795468</v>
      </c>
      <c r="Q26" s="10">
        <f t="shared" si="11"/>
        <v>1</v>
      </c>
      <c r="R26" s="9">
        <f>C26</f>
        <v>56409287</v>
      </c>
      <c r="S26" s="10">
        <f t="shared" si="12"/>
        <v>1</v>
      </c>
    </row>
    <row r="27" spans="1:19" x14ac:dyDescent="0.2">
      <c r="A27" t="s">
        <v>27</v>
      </c>
      <c r="B27" s="1">
        <v>42902479</v>
      </c>
      <c r="C27" s="1">
        <v>43333059</v>
      </c>
      <c r="D27" s="17">
        <v>10000000</v>
      </c>
      <c r="E27" s="18">
        <f t="shared" si="0"/>
        <v>0.2330867640538907</v>
      </c>
      <c r="F27" s="17">
        <v>10000000</v>
      </c>
      <c r="G27" s="18">
        <f t="shared" si="1"/>
        <v>0.2307706917252253</v>
      </c>
      <c r="H27" s="12">
        <v>21202626</v>
      </c>
      <c r="I27" s="14">
        <f t="shared" si="3"/>
        <v>0.49420514837848878</v>
      </c>
      <c r="J27" s="12">
        <v>21202626</v>
      </c>
      <c r="K27" s="14">
        <f t="shared" si="5"/>
        <v>0.48929446684112471</v>
      </c>
      <c r="L27" s="5">
        <f>B27</f>
        <v>42902479</v>
      </c>
      <c r="M27" s="6">
        <f t="shared" si="7"/>
        <v>1</v>
      </c>
      <c r="N27" s="5">
        <f>C27</f>
        <v>43333059</v>
      </c>
      <c r="O27" s="6">
        <f t="shared" si="9"/>
        <v>1</v>
      </c>
      <c r="P27" s="9">
        <f t="shared" si="10"/>
        <v>42902479</v>
      </c>
      <c r="Q27" s="10">
        <f t="shared" si="11"/>
        <v>1</v>
      </c>
      <c r="R27" s="9">
        <f>C27</f>
        <v>43333059</v>
      </c>
      <c r="S27" s="10">
        <f t="shared" si="12"/>
        <v>1</v>
      </c>
    </row>
    <row r="28" spans="1:19" x14ac:dyDescent="0.2">
      <c r="A28" t="s">
        <v>28</v>
      </c>
      <c r="B28" s="1">
        <v>40714817</v>
      </c>
      <c r="C28" s="1">
        <v>41117541</v>
      </c>
      <c r="D28" s="17">
        <v>10000000</v>
      </c>
      <c r="E28" s="18">
        <f t="shared" si="0"/>
        <v>0.24561083008183482</v>
      </c>
      <c r="F28" s="17">
        <v>10000000</v>
      </c>
      <c r="G28" s="18">
        <f t="shared" si="1"/>
        <v>0.24320520529182424</v>
      </c>
      <c r="H28" s="12">
        <v>21202626</v>
      </c>
      <c r="I28" s="14">
        <f t="shared" si="3"/>
        <v>0.5207594571774693</v>
      </c>
      <c r="J28" s="12">
        <v>21202626</v>
      </c>
      <c r="K28" s="14">
        <f t="shared" si="5"/>
        <v>0.51565890090557698</v>
      </c>
      <c r="L28" s="5">
        <f t="shared" ref="L28:L50" si="13">B28</f>
        <v>40714817</v>
      </c>
      <c r="M28" s="6">
        <f t="shared" si="7"/>
        <v>1</v>
      </c>
      <c r="N28" s="5">
        <f>C28</f>
        <v>41117541</v>
      </c>
      <c r="O28" s="6">
        <f t="shared" si="9"/>
        <v>1</v>
      </c>
      <c r="P28" s="9">
        <f t="shared" si="10"/>
        <v>40714817</v>
      </c>
      <c r="Q28" s="10">
        <f t="shared" si="11"/>
        <v>1</v>
      </c>
      <c r="R28" s="9">
        <f>C28</f>
        <v>41117541</v>
      </c>
      <c r="S28" s="10">
        <f t="shared" si="12"/>
        <v>1</v>
      </c>
    </row>
    <row r="29" spans="1:19" x14ac:dyDescent="0.2">
      <c r="A29" t="s">
        <v>29</v>
      </c>
      <c r="B29" s="1">
        <v>42553175</v>
      </c>
      <c r="C29" s="1">
        <v>43182903</v>
      </c>
      <c r="D29" s="17">
        <v>10000000</v>
      </c>
      <c r="E29" s="18">
        <f t="shared" si="0"/>
        <v>0.23500009106253528</v>
      </c>
      <c r="F29" s="17">
        <v>10000000</v>
      </c>
      <c r="G29" s="18">
        <f t="shared" si="1"/>
        <v>0.231573129763879</v>
      </c>
      <c r="H29" s="12">
        <v>21202626</v>
      </c>
      <c r="I29" s="14">
        <f t="shared" si="3"/>
        <v>0.49826190407648785</v>
      </c>
      <c r="J29" s="12">
        <v>21202626</v>
      </c>
      <c r="K29" s="14">
        <f t="shared" si="5"/>
        <v>0.4909958462032995</v>
      </c>
      <c r="L29" s="5">
        <f t="shared" si="13"/>
        <v>42553175</v>
      </c>
      <c r="M29" s="6">
        <f t="shared" si="7"/>
        <v>1</v>
      </c>
      <c r="N29" s="5">
        <f>C29</f>
        <v>43182903</v>
      </c>
      <c r="O29" s="6">
        <f t="shared" si="9"/>
        <v>1</v>
      </c>
      <c r="P29" s="9">
        <f t="shared" si="10"/>
        <v>42553175</v>
      </c>
      <c r="Q29" s="10">
        <f t="shared" si="11"/>
        <v>1</v>
      </c>
      <c r="R29" s="9">
        <f>C29</f>
        <v>43182903</v>
      </c>
      <c r="S29" s="10">
        <f t="shared" si="12"/>
        <v>1</v>
      </c>
    </row>
    <row r="30" spans="1:19" x14ac:dyDescent="0.2">
      <c r="A30" t="s">
        <v>31</v>
      </c>
      <c r="B30" s="1">
        <v>40528498</v>
      </c>
      <c r="C30" s="1">
        <v>41207343</v>
      </c>
      <c r="D30" s="17">
        <v>10000000</v>
      </c>
      <c r="E30" s="18">
        <f t="shared" si="0"/>
        <v>0.2467399606074718</v>
      </c>
      <c r="F30" s="17">
        <v>10000000</v>
      </c>
      <c r="G30" s="18">
        <f t="shared" si="1"/>
        <v>0.24267519504958132</v>
      </c>
      <c r="H30" s="12">
        <v>21202626</v>
      </c>
      <c r="I30" s="14">
        <f t="shared" si="3"/>
        <v>0.52315351040149571</v>
      </c>
      <c r="J30" s="12">
        <v>21202626</v>
      </c>
      <c r="K30" s="14">
        <f t="shared" si="5"/>
        <v>0.51453514001133249</v>
      </c>
      <c r="L30" s="5">
        <f t="shared" si="13"/>
        <v>40528498</v>
      </c>
      <c r="M30" s="6">
        <f t="shared" si="7"/>
        <v>1</v>
      </c>
      <c r="N30" s="5">
        <f>C30</f>
        <v>41207343</v>
      </c>
      <c r="O30" s="6">
        <f t="shared" si="9"/>
        <v>1</v>
      </c>
      <c r="P30" s="9">
        <f t="shared" si="10"/>
        <v>40528498</v>
      </c>
      <c r="Q30" s="10">
        <f t="shared" si="11"/>
        <v>1</v>
      </c>
      <c r="R30" s="9">
        <f>C30</f>
        <v>41207343</v>
      </c>
      <c r="S30" s="10">
        <f t="shared" si="12"/>
        <v>1</v>
      </c>
    </row>
    <row r="31" spans="1:19" x14ac:dyDescent="0.2">
      <c r="A31" t="s">
        <v>32</v>
      </c>
      <c r="B31" s="1">
        <v>39131285</v>
      </c>
      <c r="C31" s="1">
        <v>39986166</v>
      </c>
      <c r="D31" s="17">
        <v>10000000</v>
      </c>
      <c r="E31" s="18">
        <f t="shared" si="0"/>
        <v>0.2555500030218788</v>
      </c>
      <c r="F31" s="17">
        <v>10000000</v>
      </c>
      <c r="G31" s="18">
        <f t="shared" si="1"/>
        <v>0.2500864924134012</v>
      </c>
      <c r="H31" s="12">
        <v>21202626</v>
      </c>
      <c r="I31" s="14">
        <f t="shared" si="3"/>
        <v>0.54183311383717658</v>
      </c>
      <c r="J31" s="12">
        <v>21202626</v>
      </c>
      <c r="K31" s="14">
        <f t="shared" si="5"/>
        <v>0.53024903662931822</v>
      </c>
      <c r="L31" s="5">
        <f t="shared" si="13"/>
        <v>39131285</v>
      </c>
      <c r="M31" s="6">
        <f t="shared" si="7"/>
        <v>1</v>
      </c>
      <c r="N31" s="5">
        <f>C31</f>
        <v>39986166</v>
      </c>
      <c r="O31" s="6">
        <f t="shared" si="9"/>
        <v>1</v>
      </c>
      <c r="P31" s="9">
        <f t="shared" si="10"/>
        <v>39131285</v>
      </c>
      <c r="Q31" s="10">
        <f t="shared" si="11"/>
        <v>1</v>
      </c>
      <c r="R31" s="9">
        <f>C31</f>
        <v>39986166</v>
      </c>
      <c r="S31" s="10">
        <f t="shared" si="12"/>
        <v>1</v>
      </c>
    </row>
    <row r="32" spans="1:19" x14ac:dyDescent="0.2">
      <c r="A32" t="s">
        <v>33</v>
      </c>
      <c r="B32" s="1">
        <v>37379806</v>
      </c>
      <c r="C32" s="1">
        <v>38249628</v>
      </c>
      <c r="D32" s="17">
        <v>10000000</v>
      </c>
      <c r="E32" s="18">
        <f t="shared" si="0"/>
        <v>0.26752412786733026</v>
      </c>
      <c r="F32" s="17">
        <v>10000000</v>
      </c>
      <c r="G32" s="18">
        <f t="shared" si="1"/>
        <v>0.26144045113327641</v>
      </c>
      <c r="H32" s="12">
        <v>21202626</v>
      </c>
      <c r="I32" s="14">
        <f t="shared" si="3"/>
        <v>0.56722140291471823</v>
      </c>
      <c r="J32" s="12">
        <v>21202626</v>
      </c>
      <c r="K32" s="14">
        <f t="shared" si="5"/>
        <v>0.55432241066501353</v>
      </c>
      <c r="L32" s="5">
        <f t="shared" si="13"/>
        <v>37379806</v>
      </c>
      <c r="M32" s="6">
        <f t="shared" si="7"/>
        <v>1</v>
      </c>
      <c r="N32" s="5">
        <f>C32</f>
        <v>38249628</v>
      </c>
      <c r="O32" s="6">
        <f t="shared" si="9"/>
        <v>1</v>
      </c>
      <c r="P32" s="9">
        <f t="shared" si="10"/>
        <v>37379806</v>
      </c>
      <c r="Q32" s="10">
        <f t="shared" si="11"/>
        <v>1</v>
      </c>
      <c r="R32" s="9">
        <f>C32</f>
        <v>38249628</v>
      </c>
      <c r="S32" s="10">
        <f t="shared" si="12"/>
        <v>1</v>
      </c>
    </row>
    <row r="33" spans="1:19" x14ac:dyDescent="0.2">
      <c r="A33" t="s">
        <v>34</v>
      </c>
      <c r="B33" s="1">
        <v>31816202</v>
      </c>
      <c r="C33" s="1">
        <v>31680233</v>
      </c>
      <c r="D33" s="17">
        <v>10000000</v>
      </c>
      <c r="E33" s="18">
        <f t="shared" si="0"/>
        <v>0.31430527125770702</v>
      </c>
      <c r="F33" s="17">
        <v>10000000</v>
      </c>
      <c r="G33" s="18">
        <f t="shared" si="1"/>
        <v>0.31565424408336895</v>
      </c>
      <c r="H33" s="12">
        <v>21202626</v>
      </c>
      <c r="I33" s="14">
        <f t="shared" si="3"/>
        <v>0.66640971163057117</v>
      </c>
      <c r="J33" s="12">
        <v>21202626</v>
      </c>
      <c r="K33" s="14">
        <f t="shared" si="5"/>
        <v>0.66926988826123845</v>
      </c>
      <c r="L33" s="5">
        <f t="shared" si="13"/>
        <v>31816202</v>
      </c>
      <c r="M33" s="6">
        <f t="shared" si="7"/>
        <v>1</v>
      </c>
      <c r="N33" s="5">
        <f>C33</f>
        <v>31680233</v>
      </c>
      <c r="O33" s="6">
        <f t="shared" si="9"/>
        <v>1</v>
      </c>
      <c r="P33" s="9">
        <f t="shared" si="10"/>
        <v>31816202</v>
      </c>
      <c r="Q33" s="10">
        <f t="shared" si="11"/>
        <v>1</v>
      </c>
      <c r="R33" s="9">
        <f>C33</f>
        <v>31680233</v>
      </c>
      <c r="S33" s="10">
        <f t="shared" si="12"/>
        <v>1</v>
      </c>
    </row>
    <row r="34" spans="1:19" x14ac:dyDescent="0.2">
      <c r="A34" t="s">
        <v>37</v>
      </c>
      <c r="B34" s="1">
        <v>30404286</v>
      </c>
      <c r="C34" s="1">
        <v>30249652</v>
      </c>
      <c r="D34" s="17">
        <v>10000000</v>
      </c>
      <c r="E34" s="18">
        <f t="shared" si="0"/>
        <v>0.3289009977080205</v>
      </c>
      <c r="F34" s="17">
        <v>10000000</v>
      </c>
      <c r="G34" s="18">
        <f t="shared" si="1"/>
        <v>0.33058231545936462</v>
      </c>
      <c r="H34" s="12">
        <v>21202626</v>
      </c>
      <c r="I34" s="14">
        <f t="shared" si="3"/>
        <v>0.69735648454300159</v>
      </c>
      <c r="J34" s="12">
        <v>21202626</v>
      </c>
      <c r="K34" s="14">
        <f t="shared" si="5"/>
        <v>0.70092131968989269</v>
      </c>
      <c r="L34" s="5">
        <f t="shared" si="13"/>
        <v>30404286</v>
      </c>
      <c r="M34" s="6">
        <f t="shared" si="7"/>
        <v>1</v>
      </c>
      <c r="N34" s="5">
        <f>C34</f>
        <v>30249652</v>
      </c>
      <c r="O34" s="6">
        <f t="shared" si="9"/>
        <v>1</v>
      </c>
      <c r="P34" s="9">
        <f t="shared" si="10"/>
        <v>30404286</v>
      </c>
      <c r="Q34" s="10">
        <f t="shared" si="11"/>
        <v>1</v>
      </c>
      <c r="R34" s="9">
        <f>C34</f>
        <v>30249652</v>
      </c>
      <c r="S34" s="10">
        <f t="shared" si="12"/>
        <v>1</v>
      </c>
    </row>
    <row r="35" spans="1:19" x14ac:dyDescent="0.2">
      <c r="A35" t="s">
        <v>35</v>
      </c>
      <c r="B35" s="1">
        <v>39165730</v>
      </c>
      <c r="C35" s="1">
        <v>39777738</v>
      </c>
      <c r="D35" s="17">
        <v>10000000</v>
      </c>
      <c r="E35" s="18">
        <f t="shared" si="0"/>
        <v>0.2553252550124816</v>
      </c>
      <c r="F35" s="17">
        <v>10000000</v>
      </c>
      <c r="G35" s="18">
        <f t="shared" si="1"/>
        <v>0.25139689944159216</v>
      </c>
      <c r="H35" s="12">
        <v>21202626</v>
      </c>
      <c r="I35" s="14">
        <f t="shared" si="3"/>
        <v>0.54135658903842721</v>
      </c>
      <c r="J35" s="12">
        <v>21202626</v>
      </c>
      <c r="K35" s="14">
        <f t="shared" si="5"/>
        <v>0.53302744364196875</v>
      </c>
      <c r="L35" s="5">
        <f t="shared" si="13"/>
        <v>39165730</v>
      </c>
      <c r="M35" s="6">
        <f t="shared" si="7"/>
        <v>1</v>
      </c>
      <c r="N35" s="5">
        <f>C35</f>
        <v>39777738</v>
      </c>
      <c r="O35" s="6">
        <f t="shared" si="9"/>
        <v>1</v>
      </c>
      <c r="P35" s="9">
        <f t="shared" si="10"/>
        <v>39165730</v>
      </c>
      <c r="Q35" s="10">
        <f t="shared" si="11"/>
        <v>1</v>
      </c>
      <c r="R35" s="9">
        <f>C35</f>
        <v>39777738</v>
      </c>
      <c r="S35" s="10">
        <f t="shared" si="12"/>
        <v>1</v>
      </c>
    </row>
    <row r="36" spans="1:19" x14ac:dyDescent="0.2">
      <c r="A36" t="s">
        <v>36</v>
      </c>
      <c r="B36" s="1">
        <v>37364776</v>
      </c>
      <c r="C36" s="1">
        <v>38028999</v>
      </c>
      <c r="D36" s="17">
        <v>10000000</v>
      </c>
      <c r="E36" s="18">
        <f t="shared" si="0"/>
        <v>0.26763173958275571</v>
      </c>
      <c r="F36" s="17">
        <v>10000000</v>
      </c>
      <c r="G36" s="18">
        <f t="shared" si="1"/>
        <v>0.26295722377546671</v>
      </c>
      <c r="H36" s="12">
        <v>21202626</v>
      </c>
      <c r="I36" s="14">
        <f t="shared" si="3"/>
        <v>0.56744956801025648</v>
      </c>
      <c r="J36" s="12">
        <v>21202626</v>
      </c>
      <c r="K36" s="14">
        <f t="shared" si="5"/>
        <v>0.55753836697095283</v>
      </c>
      <c r="L36" s="5">
        <f t="shared" si="13"/>
        <v>37364776</v>
      </c>
      <c r="M36" s="6">
        <f t="shared" si="7"/>
        <v>1</v>
      </c>
      <c r="N36" s="5">
        <f>C36</f>
        <v>38028999</v>
      </c>
      <c r="O36" s="6">
        <f t="shared" si="9"/>
        <v>1</v>
      </c>
      <c r="P36" s="9">
        <f t="shared" si="10"/>
        <v>37364776</v>
      </c>
      <c r="Q36" s="10">
        <f t="shared" si="11"/>
        <v>1</v>
      </c>
      <c r="R36" s="9">
        <f>C36</f>
        <v>38028999</v>
      </c>
      <c r="S36" s="10">
        <f t="shared" si="12"/>
        <v>1</v>
      </c>
    </row>
    <row r="37" spans="1:19" x14ac:dyDescent="0.2">
      <c r="A37" t="s">
        <v>38</v>
      </c>
      <c r="B37" s="1">
        <v>36887741</v>
      </c>
      <c r="C37" s="1">
        <v>37590276</v>
      </c>
      <c r="D37" s="17">
        <v>10000000</v>
      </c>
      <c r="E37" s="18">
        <f t="shared" si="0"/>
        <v>0.27109277307059815</v>
      </c>
      <c r="F37" s="17">
        <v>10000000</v>
      </c>
      <c r="G37" s="18">
        <f t="shared" si="1"/>
        <v>0.2660262457237611</v>
      </c>
      <c r="H37" s="12">
        <v>21202626</v>
      </c>
      <c r="I37" s="14">
        <f t="shared" si="3"/>
        <v>0.57478786787187641</v>
      </c>
      <c r="J37" s="12">
        <v>21202626</v>
      </c>
      <c r="K37" s="14">
        <f t="shared" si="5"/>
        <v>0.56404549942650062</v>
      </c>
      <c r="L37" s="5">
        <f t="shared" si="13"/>
        <v>36887741</v>
      </c>
      <c r="M37" s="6">
        <f t="shared" si="7"/>
        <v>1</v>
      </c>
      <c r="N37" s="5">
        <f>C37</f>
        <v>37590276</v>
      </c>
      <c r="O37" s="6">
        <f t="shared" si="9"/>
        <v>1</v>
      </c>
      <c r="P37" s="9">
        <f t="shared" si="10"/>
        <v>36887741</v>
      </c>
      <c r="Q37" s="10">
        <f t="shared" si="11"/>
        <v>1</v>
      </c>
      <c r="R37" s="9">
        <f>C37</f>
        <v>37590276</v>
      </c>
      <c r="S37" s="10">
        <f t="shared" si="12"/>
        <v>1</v>
      </c>
    </row>
    <row r="38" spans="1:19" x14ac:dyDescent="0.2">
      <c r="A38" t="s">
        <v>39</v>
      </c>
      <c r="B38" s="1">
        <v>35291789</v>
      </c>
      <c r="C38" s="1">
        <v>36009989</v>
      </c>
      <c r="D38" s="17">
        <v>10000000</v>
      </c>
      <c r="E38" s="18">
        <f t="shared" si="0"/>
        <v>0.28335202842791563</v>
      </c>
      <c r="F38" s="17">
        <v>10000000</v>
      </c>
      <c r="G38" s="18">
        <f t="shared" si="1"/>
        <v>0.27770072354090414</v>
      </c>
      <c r="H38" s="12">
        <v>21202626</v>
      </c>
      <c r="I38" s="14">
        <f t="shared" si="3"/>
        <v>0.60078070850984633</v>
      </c>
      <c r="J38" s="12">
        <v>21202626</v>
      </c>
      <c r="K38" s="14">
        <f t="shared" si="5"/>
        <v>0.58879845811671871</v>
      </c>
      <c r="L38" s="5">
        <f t="shared" si="13"/>
        <v>35291789</v>
      </c>
      <c r="M38" s="6">
        <f t="shared" si="7"/>
        <v>1</v>
      </c>
      <c r="N38" s="5">
        <f>C38</f>
        <v>36009989</v>
      </c>
      <c r="O38" s="6">
        <f t="shared" si="9"/>
        <v>1</v>
      </c>
      <c r="P38" s="9">
        <f t="shared" si="10"/>
        <v>35291789</v>
      </c>
      <c r="Q38" s="10">
        <f t="shared" si="11"/>
        <v>1</v>
      </c>
      <c r="R38" s="9">
        <f>C38</f>
        <v>36009989</v>
      </c>
      <c r="S38" s="10">
        <f t="shared" si="12"/>
        <v>1</v>
      </c>
    </row>
    <row r="39" spans="1:19" x14ac:dyDescent="0.2">
      <c r="A39" t="s">
        <v>40</v>
      </c>
      <c r="B39" s="1">
        <v>30740783</v>
      </c>
      <c r="C39" s="1">
        <v>30517629</v>
      </c>
      <c r="D39" s="17">
        <v>10000000</v>
      </c>
      <c r="E39" s="18">
        <f t="shared" si="0"/>
        <v>0.32530075762871752</v>
      </c>
      <c r="F39" s="17">
        <v>10000000</v>
      </c>
      <c r="G39" s="18">
        <f t="shared" si="1"/>
        <v>0.32767945373475771</v>
      </c>
      <c r="H39" s="12">
        <v>21202626</v>
      </c>
      <c r="I39" s="14">
        <f t="shared" si="3"/>
        <v>0.68972303015183445</v>
      </c>
      <c r="J39" s="12">
        <v>21202626</v>
      </c>
      <c r="K39" s="14">
        <f t="shared" si="5"/>
        <v>0.69476649054223705</v>
      </c>
      <c r="L39" s="5">
        <f t="shared" si="13"/>
        <v>30740783</v>
      </c>
      <c r="M39" s="6">
        <f t="shared" si="7"/>
        <v>1</v>
      </c>
      <c r="N39" s="5">
        <f>C39</f>
        <v>30517629</v>
      </c>
      <c r="O39" s="6">
        <f t="shared" si="9"/>
        <v>1</v>
      </c>
      <c r="P39" s="9">
        <f t="shared" si="10"/>
        <v>30740783</v>
      </c>
      <c r="Q39" s="10">
        <f t="shared" si="11"/>
        <v>1</v>
      </c>
      <c r="R39" s="9">
        <f>C39</f>
        <v>30517629</v>
      </c>
      <c r="S39" s="10">
        <f t="shared" si="12"/>
        <v>1</v>
      </c>
    </row>
    <row r="40" spans="1:19" x14ac:dyDescent="0.2">
      <c r="A40" t="s">
        <v>41</v>
      </c>
      <c r="B40" s="1">
        <v>29422173</v>
      </c>
      <c r="C40" s="1">
        <v>29186375</v>
      </c>
      <c r="D40" s="17">
        <v>10000000</v>
      </c>
      <c r="E40" s="18">
        <f t="shared" si="0"/>
        <v>0.33987972268397715</v>
      </c>
      <c r="F40" s="17">
        <v>10000000</v>
      </c>
      <c r="G40" s="18">
        <f t="shared" si="1"/>
        <v>0.3426256258271197</v>
      </c>
      <c r="H40" s="12">
        <v>21202626</v>
      </c>
      <c r="I40" s="14">
        <f t="shared" si="3"/>
        <v>0.7206342645052084</v>
      </c>
      <c r="J40" s="12">
        <v>21202626</v>
      </c>
      <c r="K40" s="14">
        <f t="shared" si="5"/>
        <v>0.72645630024283592</v>
      </c>
      <c r="L40" s="5">
        <f t="shared" si="13"/>
        <v>29422173</v>
      </c>
      <c r="M40" s="6">
        <f t="shared" si="7"/>
        <v>1</v>
      </c>
      <c r="N40" s="5">
        <f>C40</f>
        <v>29186375</v>
      </c>
      <c r="O40" s="6">
        <f t="shared" si="9"/>
        <v>1</v>
      </c>
      <c r="P40" s="9">
        <f t="shared" si="10"/>
        <v>29422173</v>
      </c>
      <c r="Q40" s="10">
        <f t="shared" si="11"/>
        <v>1</v>
      </c>
      <c r="R40" s="9">
        <f>C40</f>
        <v>29186375</v>
      </c>
      <c r="S40" s="10">
        <f t="shared" si="12"/>
        <v>1</v>
      </c>
    </row>
    <row r="41" spans="1:19" x14ac:dyDescent="0.2">
      <c r="A41" t="s">
        <v>42</v>
      </c>
      <c r="B41" s="1">
        <v>32422279</v>
      </c>
      <c r="C41" s="1">
        <v>33124066</v>
      </c>
      <c r="D41" s="17">
        <v>10000000</v>
      </c>
      <c r="E41" s="18">
        <f t="shared" si="0"/>
        <v>0.30842989168034735</v>
      </c>
      <c r="F41" s="17">
        <v>10000000</v>
      </c>
      <c r="G41" s="18">
        <f t="shared" si="1"/>
        <v>0.30189530476119691</v>
      </c>
      <c r="H41" s="12">
        <v>21202626</v>
      </c>
      <c r="I41" s="14">
        <f t="shared" si="3"/>
        <v>0.65395236405189161</v>
      </c>
      <c r="J41" s="12">
        <v>21202626</v>
      </c>
      <c r="K41" s="14">
        <f t="shared" si="5"/>
        <v>0.64009732380076767</v>
      </c>
      <c r="L41" s="5">
        <f t="shared" si="13"/>
        <v>32422279</v>
      </c>
      <c r="M41" s="6">
        <f t="shared" si="7"/>
        <v>1</v>
      </c>
      <c r="N41" s="5">
        <f>C41</f>
        <v>33124066</v>
      </c>
      <c r="O41" s="6">
        <f t="shared" si="9"/>
        <v>1</v>
      </c>
      <c r="P41" s="9">
        <f t="shared" si="10"/>
        <v>32422279</v>
      </c>
      <c r="Q41" s="10">
        <f t="shared" si="11"/>
        <v>1</v>
      </c>
      <c r="R41" s="9">
        <f>C41</f>
        <v>33124066</v>
      </c>
      <c r="S41" s="10">
        <f t="shared" si="12"/>
        <v>1</v>
      </c>
    </row>
    <row r="42" spans="1:19" x14ac:dyDescent="0.2">
      <c r="A42" t="s">
        <v>43</v>
      </c>
      <c r="B42" s="1">
        <v>31104745</v>
      </c>
      <c r="C42" s="1">
        <v>31673269</v>
      </c>
      <c r="D42" s="17">
        <v>10000000</v>
      </c>
      <c r="E42" s="18">
        <f t="shared" si="0"/>
        <v>0.32149435721141584</v>
      </c>
      <c r="F42" s="17">
        <v>10000000</v>
      </c>
      <c r="G42" s="18">
        <f t="shared" si="1"/>
        <v>0.31572364696552163</v>
      </c>
      <c r="H42" s="12">
        <v>21202626</v>
      </c>
      <c r="I42" s="14">
        <f t="shared" si="3"/>
        <v>0.68165246170640525</v>
      </c>
      <c r="J42" s="12">
        <v>21202626</v>
      </c>
      <c r="K42" s="14">
        <f t="shared" si="5"/>
        <v>0.66941704059659901</v>
      </c>
      <c r="L42" s="5">
        <f t="shared" si="13"/>
        <v>31104745</v>
      </c>
      <c r="M42" s="6">
        <f t="shared" si="7"/>
        <v>1</v>
      </c>
      <c r="N42" s="5">
        <f>C42</f>
        <v>31673269</v>
      </c>
      <c r="O42" s="6">
        <f t="shared" si="9"/>
        <v>1</v>
      </c>
      <c r="P42" s="9">
        <f t="shared" si="10"/>
        <v>31104745</v>
      </c>
      <c r="Q42" s="10">
        <f t="shared" si="11"/>
        <v>1</v>
      </c>
      <c r="R42" s="9">
        <f>C42</f>
        <v>31673269</v>
      </c>
      <c r="S42" s="10">
        <f t="shared" si="12"/>
        <v>1</v>
      </c>
    </row>
    <row r="43" spans="1:19" x14ac:dyDescent="0.2">
      <c r="A43" t="s">
        <v>44</v>
      </c>
      <c r="B43" s="1">
        <v>31075784</v>
      </c>
      <c r="C43" s="1">
        <v>31856115</v>
      </c>
      <c r="D43" s="17">
        <v>10000000</v>
      </c>
      <c r="E43" s="18">
        <f t="shared" si="0"/>
        <v>0.32179397308206287</v>
      </c>
      <c r="F43" s="17">
        <v>10000000</v>
      </c>
      <c r="G43" s="18">
        <f t="shared" si="1"/>
        <v>0.31391147351144355</v>
      </c>
      <c r="H43" s="12">
        <v>21202626</v>
      </c>
      <c r="I43" s="14">
        <f t="shared" si="3"/>
        <v>0.68228772603130461</v>
      </c>
      <c r="J43" s="12">
        <v>21202626</v>
      </c>
      <c r="K43" s="14">
        <f t="shared" si="5"/>
        <v>0.66557475699720448</v>
      </c>
      <c r="L43" s="5">
        <f t="shared" si="13"/>
        <v>31075784</v>
      </c>
      <c r="M43" s="6">
        <f t="shared" si="7"/>
        <v>1</v>
      </c>
      <c r="N43" s="5">
        <f>C43</f>
        <v>31856115</v>
      </c>
      <c r="O43" s="6">
        <f t="shared" si="9"/>
        <v>1</v>
      </c>
      <c r="P43" s="9">
        <f t="shared" si="10"/>
        <v>31075784</v>
      </c>
      <c r="Q43" s="10">
        <f t="shared" si="11"/>
        <v>1</v>
      </c>
      <c r="R43" s="9">
        <f>C43</f>
        <v>31856115</v>
      </c>
      <c r="S43" s="10">
        <f t="shared" si="12"/>
        <v>1</v>
      </c>
    </row>
    <row r="44" spans="1:19" x14ac:dyDescent="0.2">
      <c r="A44" t="s">
        <v>45</v>
      </c>
      <c r="B44" s="1">
        <v>29636441</v>
      </c>
      <c r="C44" s="1">
        <v>30449555</v>
      </c>
      <c r="D44" s="17">
        <v>10000000</v>
      </c>
      <c r="E44" s="18">
        <f t="shared" si="0"/>
        <v>0.33742243206598255</v>
      </c>
      <c r="F44" s="17">
        <v>10000000</v>
      </c>
      <c r="G44" s="18">
        <f t="shared" si="1"/>
        <v>0.32841202441217943</v>
      </c>
      <c r="H44" s="12">
        <v>21202626</v>
      </c>
      <c r="I44" s="14">
        <f t="shared" si="3"/>
        <v>0.71542416311054358</v>
      </c>
      <c r="J44" s="12">
        <v>21202626</v>
      </c>
      <c r="K44" s="14">
        <f t="shared" si="5"/>
        <v>0.696319732751431</v>
      </c>
      <c r="L44" s="5">
        <f t="shared" si="13"/>
        <v>29636441</v>
      </c>
      <c r="M44" s="6">
        <f t="shared" si="7"/>
        <v>1</v>
      </c>
      <c r="N44" s="5">
        <f>C44</f>
        <v>30449555</v>
      </c>
      <c r="O44" s="6">
        <f t="shared" si="9"/>
        <v>1</v>
      </c>
      <c r="P44" s="9">
        <f t="shared" si="10"/>
        <v>29636441</v>
      </c>
      <c r="Q44" s="10">
        <f t="shared" si="11"/>
        <v>1</v>
      </c>
      <c r="R44" s="9">
        <f>C44</f>
        <v>30449555</v>
      </c>
      <c r="S44" s="10">
        <f t="shared" si="12"/>
        <v>1</v>
      </c>
    </row>
    <row r="45" spans="1:19" x14ac:dyDescent="0.2">
      <c r="A45" t="s">
        <v>46</v>
      </c>
      <c r="B45" s="1">
        <v>28847380</v>
      </c>
      <c r="C45" s="1">
        <v>29677057</v>
      </c>
      <c r="D45" s="17">
        <v>10000000</v>
      </c>
      <c r="E45" s="18">
        <f t="shared" si="0"/>
        <v>0.34665193164855873</v>
      </c>
      <c r="F45" s="17">
        <v>10000000</v>
      </c>
      <c r="G45" s="18">
        <f t="shared" si="1"/>
        <v>0.33696063595524312</v>
      </c>
      <c r="H45" s="12">
        <v>21202626</v>
      </c>
      <c r="I45" s="14">
        <f t="shared" si="3"/>
        <v>0.73499312589219545</v>
      </c>
      <c r="J45" s="12">
        <v>21202626</v>
      </c>
      <c r="K45" s="14">
        <f t="shared" si="5"/>
        <v>0.71444503408811733</v>
      </c>
      <c r="L45" s="5">
        <f t="shared" si="13"/>
        <v>28847380</v>
      </c>
      <c r="M45" s="6">
        <f t="shared" si="7"/>
        <v>1</v>
      </c>
      <c r="N45" s="5">
        <f>C45</f>
        <v>29677057</v>
      </c>
      <c r="O45" s="6">
        <f t="shared" si="9"/>
        <v>1</v>
      </c>
      <c r="P45" s="9">
        <f t="shared" si="10"/>
        <v>28847380</v>
      </c>
      <c r="Q45" s="10">
        <f t="shared" si="11"/>
        <v>1</v>
      </c>
      <c r="R45" s="9">
        <f>C45</f>
        <v>29677057</v>
      </c>
      <c r="S45" s="10">
        <f t="shared" si="12"/>
        <v>1</v>
      </c>
    </row>
    <row r="46" spans="1:19" x14ac:dyDescent="0.2">
      <c r="A46" t="s">
        <v>47</v>
      </c>
      <c r="B46" s="1">
        <v>27589929</v>
      </c>
      <c r="C46" s="1">
        <v>28423715</v>
      </c>
      <c r="D46" s="17">
        <v>10000000</v>
      </c>
      <c r="E46" s="18">
        <f t="shared" si="0"/>
        <v>0.36245109583283086</v>
      </c>
      <c r="F46" s="17">
        <v>10000000</v>
      </c>
      <c r="G46" s="18">
        <f t="shared" si="1"/>
        <v>0.35181889489111468</v>
      </c>
      <c r="H46" s="12">
        <v>21202626</v>
      </c>
      <c r="I46" s="14">
        <f t="shared" si="3"/>
        <v>0.7684915028233672</v>
      </c>
      <c r="J46" s="12">
        <v>21202626</v>
      </c>
      <c r="K46" s="14">
        <f t="shared" si="5"/>
        <v>0.74594844481096156</v>
      </c>
      <c r="L46" s="5">
        <f t="shared" si="13"/>
        <v>27589929</v>
      </c>
      <c r="M46" s="6">
        <f t="shared" si="7"/>
        <v>1</v>
      </c>
      <c r="N46" s="5">
        <f>C46</f>
        <v>28423715</v>
      </c>
      <c r="O46" s="6">
        <f t="shared" si="9"/>
        <v>1</v>
      </c>
      <c r="P46" s="9">
        <f t="shared" si="10"/>
        <v>27589929</v>
      </c>
      <c r="Q46" s="10">
        <f t="shared" si="11"/>
        <v>1</v>
      </c>
      <c r="R46" s="9">
        <f>C46</f>
        <v>28423715</v>
      </c>
      <c r="S46" s="10">
        <f t="shared" si="12"/>
        <v>1</v>
      </c>
    </row>
    <row r="47" spans="1:19" x14ac:dyDescent="0.2">
      <c r="A47" t="s">
        <v>48</v>
      </c>
      <c r="B47" s="1">
        <v>24159923</v>
      </c>
      <c r="C47" s="1">
        <v>24227002</v>
      </c>
      <c r="D47" s="17">
        <v>10000000</v>
      </c>
      <c r="E47" s="18">
        <f t="shared" si="0"/>
        <v>0.41390860393056716</v>
      </c>
      <c r="F47" s="17">
        <v>10000000</v>
      </c>
      <c r="G47" s="18">
        <f t="shared" si="1"/>
        <v>0.41276258614251982</v>
      </c>
      <c r="H47" s="12">
        <v>21202626</v>
      </c>
      <c r="I47" s="14">
        <f t="shared" si="3"/>
        <v>0.87759493273219458</v>
      </c>
      <c r="J47" s="12">
        <v>21202626</v>
      </c>
      <c r="K47" s="14">
        <f t="shared" si="5"/>
        <v>0.87516507407726307</v>
      </c>
      <c r="L47" s="5">
        <f t="shared" si="13"/>
        <v>24159923</v>
      </c>
      <c r="M47" s="6">
        <f t="shared" si="7"/>
        <v>1</v>
      </c>
      <c r="N47" s="5">
        <f>C47</f>
        <v>24227002</v>
      </c>
      <c r="O47" s="6">
        <f t="shared" si="9"/>
        <v>1</v>
      </c>
      <c r="P47" s="9">
        <f t="shared" si="10"/>
        <v>24159923</v>
      </c>
      <c r="Q47" s="10">
        <f t="shared" si="11"/>
        <v>1</v>
      </c>
      <c r="R47" s="9">
        <f>C47</f>
        <v>24227002</v>
      </c>
      <c r="S47" s="10">
        <f t="shared" si="12"/>
        <v>1</v>
      </c>
    </row>
    <row r="48" spans="1:19" x14ac:dyDescent="0.2">
      <c r="A48" t="s">
        <v>49</v>
      </c>
      <c r="B48" s="1">
        <v>23114161</v>
      </c>
      <c r="C48" s="1">
        <v>23167788</v>
      </c>
      <c r="D48" s="17">
        <v>10000000</v>
      </c>
      <c r="E48" s="18">
        <f t="shared" si="0"/>
        <v>0.43263521440384534</v>
      </c>
      <c r="F48" s="17">
        <v>10000000</v>
      </c>
      <c r="G48" s="18">
        <f t="shared" si="1"/>
        <v>0.4316337839417384</v>
      </c>
      <c r="H48" s="12">
        <v>21202626</v>
      </c>
      <c r="I48" s="14">
        <f t="shared" si="3"/>
        <v>0.91730026454345459</v>
      </c>
      <c r="J48" s="12">
        <v>21202626</v>
      </c>
      <c r="K48" s="14">
        <f t="shared" si="5"/>
        <v>0.9151769689881486</v>
      </c>
      <c r="L48" s="5">
        <f t="shared" si="13"/>
        <v>23114161</v>
      </c>
      <c r="M48" s="6">
        <f t="shared" si="7"/>
        <v>1</v>
      </c>
      <c r="N48" s="5">
        <f>C48</f>
        <v>23167788</v>
      </c>
      <c r="O48" s="6">
        <f t="shared" si="9"/>
        <v>1</v>
      </c>
      <c r="P48" s="9">
        <f t="shared" si="10"/>
        <v>23114161</v>
      </c>
      <c r="Q48" s="10">
        <f t="shared" si="11"/>
        <v>1</v>
      </c>
      <c r="R48" s="9">
        <f>C48</f>
        <v>23167788</v>
      </c>
      <c r="S48" s="10">
        <f t="shared" si="12"/>
        <v>1</v>
      </c>
    </row>
    <row r="49" spans="1:19" x14ac:dyDescent="0.2">
      <c r="A49" t="s">
        <v>50</v>
      </c>
      <c r="B49" s="1">
        <v>26190154</v>
      </c>
      <c r="C49" s="1">
        <v>27084882</v>
      </c>
      <c r="D49" s="17">
        <v>10000000</v>
      </c>
      <c r="E49" s="18">
        <f t="shared" si="0"/>
        <v>0.38182287893381611</v>
      </c>
      <c r="F49" s="17">
        <v>10000000</v>
      </c>
      <c r="G49" s="18">
        <f t="shared" si="1"/>
        <v>0.36920965725455257</v>
      </c>
      <c r="H49" s="12">
        <v>21202626</v>
      </c>
      <c r="I49" s="14">
        <f t="shared" si="3"/>
        <v>0.80956477002769822</v>
      </c>
      <c r="J49" s="12">
        <v>21202626</v>
      </c>
      <c r="K49" s="14">
        <f t="shared" si="5"/>
        <v>0.78282142783564646</v>
      </c>
      <c r="L49" s="5">
        <f t="shared" si="13"/>
        <v>26190154</v>
      </c>
      <c r="M49" s="6">
        <f t="shared" si="7"/>
        <v>1</v>
      </c>
      <c r="N49" s="5">
        <f>C49</f>
        <v>27084882</v>
      </c>
      <c r="O49" s="6">
        <f t="shared" si="9"/>
        <v>1</v>
      </c>
      <c r="P49" s="9">
        <f t="shared" si="10"/>
        <v>26190154</v>
      </c>
      <c r="Q49" s="10">
        <f t="shared" si="11"/>
        <v>1</v>
      </c>
      <c r="R49" s="9">
        <f>C49</f>
        <v>27084882</v>
      </c>
      <c r="S49" s="10">
        <f t="shared" si="12"/>
        <v>1</v>
      </c>
    </row>
    <row r="50" spans="1:19" x14ac:dyDescent="0.2">
      <c r="A50" t="s">
        <v>51</v>
      </c>
      <c r="B50" s="1">
        <v>25117487</v>
      </c>
      <c r="C50" s="1">
        <v>25901259</v>
      </c>
      <c r="D50" s="17">
        <v>10000000</v>
      </c>
      <c r="E50" s="18">
        <f t="shared" si="0"/>
        <v>0.39812900072367907</v>
      </c>
      <c r="F50" s="17">
        <v>10000000</v>
      </c>
      <c r="G50" s="18">
        <f t="shared" si="1"/>
        <v>0.38608161865799651</v>
      </c>
      <c r="H50" s="12">
        <v>21202626</v>
      </c>
      <c r="I50" s="14">
        <f t="shared" si="3"/>
        <v>0.84413803020978972</v>
      </c>
      <c r="J50" s="12">
        <v>21202626</v>
      </c>
      <c r="K50" s="14">
        <f t="shared" si="5"/>
        <v>0.81859441658801224</v>
      </c>
      <c r="L50" s="5">
        <f t="shared" si="13"/>
        <v>25117487</v>
      </c>
      <c r="M50" s="6">
        <f t="shared" si="7"/>
        <v>1</v>
      </c>
      <c r="N50" s="5">
        <f>C50</f>
        <v>25901259</v>
      </c>
      <c r="O50" s="6">
        <f t="shared" si="9"/>
        <v>1</v>
      </c>
      <c r="P50" s="9">
        <f t="shared" si="10"/>
        <v>25117487</v>
      </c>
      <c r="Q50" s="10">
        <f t="shared" si="11"/>
        <v>1</v>
      </c>
      <c r="R50" s="9">
        <f>C50</f>
        <v>25901259</v>
      </c>
      <c r="S50" s="10">
        <f t="shared" si="12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Quality_control_metrices</vt:lpstr>
      <vt:lpstr>Subsampling</vt:lpstr>
      <vt:lpstr>Subsample chart</vt:lpstr>
    </vt:vector>
  </TitlesOfParts>
  <Company>Science for life 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Sailendra Pradhananga</dc:creator>
  <cp:lastModifiedBy>Microsoft Office User</cp:lastModifiedBy>
  <dcterms:created xsi:type="dcterms:W3CDTF">2016-02-25T11:28:38Z</dcterms:created>
  <dcterms:modified xsi:type="dcterms:W3CDTF">2016-03-02T13:26:47Z</dcterms:modified>
</cp:coreProperties>
</file>