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https://emailarizona-my.sharepoint.com/personal/aespinoza2_arizona_edu/Documents/Documents/SpaceTREx/"/>
    </mc:Choice>
  </mc:AlternateContent>
  <xr:revisionPtr revIDLastSave="143" documentId="11_E60897F41BE170836B02CE998F75CCDC64E183C8" xr6:coauthVersionLast="47" xr6:coauthVersionMax="47" xr10:uidLastSave="{2796ECC8-B7C7-4BAC-B37D-8E05A6BA9EBB}"/>
  <bookViews>
    <workbookView xWindow="9510" yWindow="0" windowWidth="9780" windowHeight="10170" xr2:uid="{00000000-000D-0000-FFFF-FFFF00000000}"/>
  </bookViews>
  <sheets>
    <sheet name="Sheet1" sheetId="1" r:id="rId1"/>
  </sheets>
  <definedNames>
    <definedName name="_xlnm._FilterDatabase" localSheetId="0" hidden="1">Sheet1!$A$1:$D$6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4" i="1"/>
  <c r="J13" i="1"/>
  <c r="J12" i="1"/>
  <c r="J11" i="1"/>
  <c r="J10" i="1"/>
  <c r="J9" i="1"/>
  <c r="J8" i="1"/>
  <c r="J7" i="1"/>
  <c r="J6" i="1"/>
  <c r="J5" i="1"/>
  <c r="J4" i="1"/>
  <c r="J3" i="1"/>
  <c r="J2" i="1"/>
  <c r="D6" i="1"/>
  <c r="D5" i="1"/>
  <c r="D3" i="1"/>
  <c r="D2" i="1"/>
  <c r="D15" i="1"/>
  <c r="D14" i="1"/>
  <c r="D10" i="1"/>
  <c r="D12" i="1"/>
  <c r="D13" i="1"/>
  <c r="D9" i="1"/>
  <c r="D4" i="1"/>
  <c r="D11" i="1"/>
  <c r="D8" i="1"/>
  <c r="D7" i="1"/>
</calcChain>
</file>

<file path=xl/sharedStrings.xml><?xml version="1.0" encoding="utf-8"?>
<sst xmlns="http://schemas.openxmlformats.org/spreadsheetml/2006/main" count="70" uniqueCount="43">
  <si>
    <t>Symbol</t>
  </si>
  <si>
    <t>Element</t>
  </si>
  <si>
    <t>Melting Point (°C)</t>
  </si>
  <si>
    <t>Melting Point (°K)</t>
  </si>
  <si>
    <t>W</t>
  </si>
  <si>
    <t>Tungsten</t>
  </si>
  <si>
    <t>Re</t>
  </si>
  <si>
    <t>Rhenium</t>
  </si>
  <si>
    <t>Os</t>
  </si>
  <si>
    <t>Osmium</t>
  </si>
  <si>
    <t>Ta</t>
  </si>
  <si>
    <t>Tantalum</t>
  </si>
  <si>
    <t>Mo</t>
  </si>
  <si>
    <t>Molybdenum</t>
  </si>
  <si>
    <t>Nb</t>
  </si>
  <si>
    <t>Niobium</t>
  </si>
  <si>
    <t>Ir</t>
  </si>
  <si>
    <t>Iridium</t>
  </si>
  <si>
    <t>Ru</t>
  </si>
  <si>
    <t>Ruthenium</t>
  </si>
  <si>
    <t>Hf</t>
  </si>
  <si>
    <t>Hafnium</t>
  </si>
  <si>
    <t>Rh</t>
  </si>
  <si>
    <t>Rhodium</t>
  </si>
  <si>
    <t>V</t>
  </si>
  <si>
    <t>Vanadium</t>
  </si>
  <si>
    <t>Cr</t>
  </si>
  <si>
    <t>Chromium</t>
  </si>
  <si>
    <t>Zr</t>
  </si>
  <si>
    <t>Zirconium</t>
  </si>
  <si>
    <t>Ti</t>
  </si>
  <si>
    <t>Titanium</t>
  </si>
  <si>
    <t>Refractory Alloy</t>
  </si>
  <si>
    <t>Tantalum Hafnium Carbide Alloy</t>
  </si>
  <si>
    <t>Ta4HfC5</t>
  </si>
  <si>
    <t>Description</t>
  </si>
  <si>
    <t>Tantalum hafnium carbide alloy (Ta4HfC5) actually refers to tantalum and hafnium pentacarbonate compound, which has the highest melting point among known compounds. It can be considered to be composed of two binary compounds, tantalum carbide (melting point 3983 ℃) and hafnium carbide (melting point 3928℃).
Tantalum hafnium carbide alloys are used as heat-resistant and high-strength materials for rocket and jet engines, as well as parts for control and adjustment equipment.</t>
  </si>
  <si>
    <t>Hafnium Carbonitride</t>
  </si>
  <si>
    <t>HfCN</t>
  </si>
  <si>
    <t>Using computer simulations, Brown University researchers have identified the material with the highest known melting point. The material, known as Hafnium carbonitride (HfCN) -- made with just the right amount of hafnium, nitrogen, and carbon -- has a melting point of more than 4,400 kelvins (7,460 degrees Fahrenheit or 4,100 °C). That's almost as high as the temperature at the surface of the Sun.</t>
  </si>
  <si>
    <t>Ref.</t>
  </si>
  <si>
    <t>https://www.zmescience.com/research/materials/melting-point-material-29072015/</t>
  </si>
  <si>
    <t>https://www.refractorymetal.org/list-of-metals-that-can-withstand-high-temperatures/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</si>
</sst>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0" applyFont="1"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efractorymetal.org/list-of-metals-that-can-withstand-high-temperatures/" TargetMode="External"/><Relationship Id="rId1" Type="http://schemas.openxmlformats.org/officeDocument/2006/relationships/hyperlink" Target="https://www.zmescience.com/research/materials/melting-point-material-2907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abSelected="1" topLeftCell="AB1" zoomScale="74" workbookViewId="0">
      <selection activeCell="F1" sqref="F1:K3"/>
    </sheetView>
  </sheetViews>
  <sheetFormatPr defaultColWidth="20.7265625" defaultRowHeight="14.5" x14ac:dyDescent="0.35"/>
  <cols>
    <col min="1" max="1" width="9.81640625" bestFit="1" customWidth="1"/>
    <col min="2" max="2" width="12.81640625" bestFit="1" customWidth="1"/>
    <col min="3" max="3" width="19" bestFit="1" customWidth="1"/>
    <col min="4" max="4" width="18.81640625" bestFit="1" customWidth="1"/>
    <col min="6" max="6" width="7.81640625" bestFit="1" customWidth="1"/>
    <col min="7" max="7" width="28.1796875" bestFit="1" customWidth="1"/>
    <col min="8" max="8" width="48.36328125" bestFit="1" customWidth="1"/>
    <col min="9" max="9" width="15.36328125" bestFit="1" customWidth="1"/>
    <col min="10" max="10" width="15.26953125" bestFit="1" customWidth="1"/>
    <col min="11" max="11" width="72.6328125" bestFit="1" customWidth="1"/>
  </cols>
  <sheetData>
    <row r="1" spans="1:11" x14ac:dyDescent="0.35">
      <c r="A1" t="s">
        <v>0</v>
      </c>
      <c r="B1" t="s">
        <v>1</v>
      </c>
      <c r="C1" t="s">
        <v>2</v>
      </c>
      <c r="D1" t="s">
        <v>3</v>
      </c>
      <c r="F1" t="s">
        <v>0</v>
      </c>
      <c r="G1" t="s">
        <v>32</v>
      </c>
      <c r="H1" t="s">
        <v>35</v>
      </c>
      <c r="I1" t="s">
        <v>2</v>
      </c>
      <c r="J1" t="s">
        <v>3</v>
      </c>
      <c r="K1" t="s">
        <v>40</v>
      </c>
    </row>
    <row r="2" spans="1:11" ht="106" x14ac:dyDescent="0.35">
      <c r="A2" t="s">
        <v>4</v>
      </c>
      <c r="B2" t="s">
        <v>5</v>
      </c>
      <c r="C2">
        <v>3422</v>
      </c>
      <c r="D2">
        <f t="shared" ref="D2:D15" si="0">C2+273.15</f>
        <v>3695.15</v>
      </c>
      <c r="F2" t="s">
        <v>34</v>
      </c>
      <c r="G2" t="s">
        <v>33</v>
      </c>
      <c r="H2" s="2" t="s">
        <v>36</v>
      </c>
      <c r="I2">
        <v>3928</v>
      </c>
      <c r="J2">
        <f t="shared" ref="J2:J15" si="1">I2+273.15</f>
        <v>4201.1499999999996</v>
      </c>
      <c r="K2" s="3" t="s">
        <v>42</v>
      </c>
    </row>
    <row r="3" spans="1:11" ht="74.5" x14ac:dyDescent="0.35">
      <c r="A3" t="s">
        <v>6</v>
      </c>
      <c r="B3" t="s">
        <v>7</v>
      </c>
      <c r="C3">
        <v>3186</v>
      </c>
      <c r="D3">
        <f t="shared" si="0"/>
        <v>3459.15</v>
      </c>
      <c r="F3" t="s">
        <v>38</v>
      </c>
      <c r="G3" t="s">
        <v>37</v>
      </c>
      <c r="H3" s="2" t="s">
        <v>39</v>
      </c>
      <c r="I3">
        <v>4100</v>
      </c>
      <c r="J3">
        <f t="shared" si="1"/>
        <v>4373.1499999999996</v>
      </c>
      <c r="K3" s="3" t="s">
        <v>41</v>
      </c>
    </row>
    <row r="4" spans="1:11" x14ac:dyDescent="0.35">
      <c r="A4" t="s">
        <v>8</v>
      </c>
      <c r="B4" t="s">
        <v>9</v>
      </c>
      <c r="C4">
        <v>3033</v>
      </c>
      <c r="D4">
        <f t="shared" si="0"/>
        <v>3306.15</v>
      </c>
      <c r="F4" t="s">
        <v>8</v>
      </c>
      <c r="G4" t="s">
        <v>9</v>
      </c>
      <c r="H4" s="1"/>
      <c r="I4">
        <v>3033</v>
      </c>
      <c r="J4">
        <f t="shared" si="1"/>
        <v>3306.15</v>
      </c>
    </row>
    <row r="5" spans="1:11" x14ac:dyDescent="0.35">
      <c r="A5" t="s">
        <v>10</v>
      </c>
      <c r="B5" t="s">
        <v>11</v>
      </c>
      <c r="C5">
        <v>3017</v>
      </c>
      <c r="D5">
        <f t="shared" si="0"/>
        <v>3290.15</v>
      </c>
      <c r="F5" t="s">
        <v>10</v>
      </c>
      <c r="G5" t="s">
        <v>11</v>
      </c>
      <c r="H5" s="1"/>
      <c r="I5">
        <v>3017</v>
      </c>
      <c r="J5">
        <f t="shared" si="1"/>
        <v>3290.15</v>
      </c>
    </row>
    <row r="6" spans="1:11" x14ac:dyDescent="0.35">
      <c r="A6" t="s">
        <v>12</v>
      </c>
      <c r="B6" t="s">
        <v>13</v>
      </c>
      <c r="C6">
        <v>2623</v>
      </c>
      <c r="D6">
        <f t="shared" si="0"/>
        <v>2896.15</v>
      </c>
      <c r="F6" t="s">
        <v>12</v>
      </c>
      <c r="G6" t="s">
        <v>13</v>
      </c>
      <c r="H6" s="1"/>
      <c r="I6">
        <v>2623</v>
      </c>
      <c r="J6">
        <f t="shared" si="1"/>
        <v>2896.15</v>
      </c>
    </row>
    <row r="7" spans="1:11" x14ac:dyDescent="0.35">
      <c r="A7" t="s">
        <v>14</v>
      </c>
      <c r="B7" t="s">
        <v>15</v>
      </c>
      <c r="C7">
        <v>2477</v>
      </c>
      <c r="D7">
        <f t="shared" si="0"/>
        <v>2750.15</v>
      </c>
      <c r="F7" t="s">
        <v>14</v>
      </c>
      <c r="G7" t="s">
        <v>15</v>
      </c>
      <c r="H7" s="1"/>
      <c r="I7">
        <v>2477</v>
      </c>
      <c r="J7">
        <f t="shared" si="1"/>
        <v>2750.15</v>
      </c>
    </row>
    <row r="8" spans="1:11" x14ac:dyDescent="0.35">
      <c r="A8" t="s">
        <v>16</v>
      </c>
      <c r="B8" t="s">
        <v>17</v>
      </c>
      <c r="C8">
        <v>2466</v>
      </c>
      <c r="D8">
        <f t="shared" si="0"/>
        <v>2739.15</v>
      </c>
      <c r="F8" t="s">
        <v>16</v>
      </c>
      <c r="G8" t="s">
        <v>17</v>
      </c>
      <c r="H8" s="1"/>
      <c r="I8">
        <v>2466</v>
      </c>
      <c r="J8">
        <f t="shared" si="1"/>
        <v>2739.15</v>
      </c>
    </row>
    <row r="9" spans="1:11" x14ac:dyDescent="0.35">
      <c r="A9" t="s">
        <v>18</v>
      </c>
      <c r="B9" t="s">
        <v>19</v>
      </c>
      <c r="C9">
        <v>2334</v>
      </c>
      <c r="D9">
        <f t="shared" si="0"/>
        <v>2607.15</v>
      </c>
      <c r="F9" t="s">
        <v>18</v>
      </c>
      <c r="G9" t="s">
        <v>19</v>
      </c>
      <c r="H9" s="1"/>
      <c r="I9">
        <v>2334</v>
      </c>
      <c r="J9">
        <f t="shared" si="1"/>
        <v>2607.15</v>
      </c>
    </row>
    <row r="10" spans="1:11" x14ac:dyDescent="0.35">
      <c r="A10" t="s">
        <v>20</v>
      </c>
      <c r="B10" t="s">
        <v>21</v>
      </c>
      <c r="C10">
        <v>2233</v>
      </c>
      <c r="D10">
        <f t="shared" si="0"/>
        <v>2506.15</v>
      </c>
      <c r="F10" t="s">
        <v>20</v>
      </c>
      <c r="G10" t="s">
        <v>21</v>
      </c>
      <c r="H10" s="1"/>
      <c r="I10">
        <v>2233</v>
      </c>
      <c r="J10">
        <f t="shared" si="1"/>
        <v>2506.15</v>
      </c>
    </row>
    <row r="11" spans="1:11" x14ac:dyDescent="0.35">
      <c r="A11" t="s">
        <v>22</v>
      </c>
      <c r="B11" t="s">
        <v>23</v>
      </c>
      <c r="C11">
        <v>1964</v>
      </c>
      <c r="D11">
        <f t="shared" si="0"/>
        <v>2237.15</v>
      </c>
      <c r="F11" t="s">
        <v>22</v>
      </c>
      <c r="G11" t="s">
        <v>23</v>
      </c>
      <c r="H11" s="1"/>
      <c r="I11">
        <v>1964</v>
      </c>
      <c r="J11">
        <f t="shared" si="1"/>
        <v>2237.15</v>
      </c>
    </row>
    <row r="12" spans="1:11" x14ac:dyDescent="0.35">
      <c r="A12" t="s">
        <v>24</v>
      </c>
      <c r="B12" t="s">
        <v>25</v>
      </c>
      <c r="C12">
        <v>1910</v>
      </c>
      <c r="D12">
        <f t="shared" si="0"/>
        <v>2183.15</v>
      </c>
      <c r="F12" t="s">
        <v>24</v>
      </c>
      <c r="G12" t="s">
        <v>25</v>
      </c>
      <c r="H12" s="1"/>
      <c r="I12">
        <v>1910</v>
      </c>
      <c r="J12">
        <f t="shared" si="1"/>
        <v>2183.15</v>
      </c>
    </row>
    <row r="13" spans="1:11" x14ac:dyDescent="0.35">
      <c r="A13" t="s">
        <v>26</v>
      </c>
      <c r="B13" t="s">
        <v>27</v>
      </c>
      <c r="C13">
        <v>1907</v>
      </c>
      <c r="D13">
        <f t="shared" si="0"/>
        <v>2180.15</v>
      </c>
      <c r="F13" t="s">
        <v>26</v>
      </c>
      <c r="G13" t="s">
        <v>27</v>
      </c>
      <c r="H13" s="1"/>
      <c r="I13">
        <v>1907</v>
      </c>
      <c r="J13">
        <f t="shared" si="1"/>
        <v>2180.15</v>
      </c>
    </row>
    <row r="14" spans="1:11" x14ac:dyDescent="0.35">
      <c r="A14" t="s">
        <v>28</v>
      </c>
      <c r="B14" t="s">
        <v>29</v>
      </c>
      <c r="C14">
        <v>1855</v>
      </c>
      <c r="D14">
        <f t="shared" si="0"/>
        <v>2128.15</v>
      </c>
      <c r="F14" t="s">
        <v>28</v>
      </c>
      <c r="G14" t="s">
        <v>29</v>
      </c>
      <c r="H14" s="1"/>
      <c r="I14">
        <v>1855</v>
      </c>
      <c r="J14">
        <f t="shared" si="1"/>
        <v>2128.15</v>
      </c>
    </row>
    <row r="15" spans="1:11" x14ac:dyDescent="0.35">
      <c r="A15" t="s">
        <v>30</v>
      </c>
      <c r="B15" t="s">
        <v>31</v>
      </c>
      <c r="C15">
        <v>1668</v>
      </c>
      <c r="D15">
        <f t="shared" si="0"/>
        <v>1941.15</v>
      </c>
      <c r="F15" t="s">
        <v>30</v>
      </c>
      <c r="G15" t="s">
        <v>31</v>
      </c>
      <c r="H15" s="1"/>
      <c r="I15">
        <v>1668</v>
      </c>
      <c r="J15">
        <f t="shared" si="1"/>
        <v>1941.15</v>
      </c>
    </row>
  </sheetData>
  <autoFilter ref="A1:D6" xr:uid="{00000000-0001-0000-0000-000000000000}">
    <sortState xmlns:xlrd2="http://schemas.microsoft.com/office/spreadsheetml/2017/richdata2" ref="A2:D15">
      <sortCondition descending="1" ref="D1:D6"/>
    </sortState>
  </autoFilter>
  <hyperlinks>
    <hyperlink ref="K3" r:id="rId1" xr:uid="{31432075-388D-4E55-A3B0-E1B1AA82C414}"/>
    <hyperlink ref="K2" r:id="rId2" xr:uid="{92DDEB1D-52EE-4FF1-BC6A-46BC64E7B5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Agustin Espinoza</cp:lastModifiedBy>
  <cp:revision/>
  <dcterms:created xsi:type="dcterms:W3CDTF">2023-07-07T04:36:44Z</dcterms:created>
  <dcterms:modified xsi:type="dcterms:W3CDTF">2023-07-11T15:59:10Z</dcterms:modified>
  <cp:category/>
  <cp:contentStatus/>
</cp:coreProperties>
</file>