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13_ncr:1_{24065D26-FAEA-AC47-8120-C9C159F29CE7}" xr6:coauthVersionLast="36" xr6:coauthVersionMax="36" xr10:uidLastSave="{00000000-0000-0000-0000-000000000000}"/>
  <bookViews>
    <workbookView xWindow="3100" yWindow="460" windowWidth="23140" windowHeight="14580" activeTab="1" xr2:uid="{F2DAFBFD-5FB6-8944-8017-EEF6A4FD49CB}"/>
  </bookViews>
  <sheets>
    <sheet name="Species stats" sheetId="1" r:id="rId1"/>
    <sheet name="Additions" sheetId="4" r:id="rId2"/>
    <sheet name="notes" sheetId="2" r:id="rId3"/>
    <sheet name="partner stat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F13" i="1"/>
  <c r="F11" i="1"/>
  <c r="F10" i="1"/>
  <c r="F6" i="1"/>
  <c r="F5" i="1"/>
  <c r="F4" i="1"/>
  <c r="F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1" authorId="0" shapeId="0" xr:uid="{9F9D09B7-8CD5-6741-9EF7-9951DE069B1F}">
      <text>
        <r>
          <rPr>
            <b/>
            <sz val="10"/>
            <color rgb="FF000000"/>
            <rFont val="Tahoma"/>
            <family val="2"/>
          </rPr>
          <t>Microsoft Office User:</t>
        </r>
        <r>
          <rPr>
            <sz val="10"/>
            <color rgb="FF000000"/>
            <rFont val="Tahoma"/>
            <family val="2"/>
          </rPr>
          <t xml:space="preserve">
</t>
        </r>
        <r>
          <rPr>
            <sz val="10"/>
            <color rgb="FF000000"/>
            <rFont val="Tahoma"/>
            <family val="2"/>
          </rPr>
          <t>Need to distinguish between CCA and Conservation agreement... currently not doing so</t>
        </r>
      </text>
    </comment>
    <comment ref="F5" authorId="0" shapeId="0" xr:uid="{BB290052-A318-BF48-AAAE-D1C8526F784E}">
      <text>
        <r>
          <rPr>
            <b/>
            <sz val="10"/>
            <color rgb="FF000000"/>
            <rFont val="Tahoma"/>
            <family val="2"/>
          </rPr>
          <t>Microsoft Office User:</t>
        </r>
        <r>
          <rPr>
            <sz val="10"/>
            <color rgb="FF000000"/>
            <rFont val="Tahoma"/>
            <family val="2"/>
          </rPr>
          <t xml:space="preserve">
</t>
        </r>
        <r>
          <rPr>
            <sz val="10"/>
            <color rgb="FF000000"/>
            <rFont val="Tahoma"/>
            <family val="2"/>
          </rPr>
          <t>+unspecified number of landowners</t>
        </r>
      </text>
    </comment>
    <comment ref="H5" authorId="0" shapeId="0" xr:uid="{90898467-1695-D146-AAE1-8D8DDD57F1FE}">
      <text>
        <r>
          <rPr>
            <b/>
            <sz val="10"/>
            <color rgb="FF000000"/>
            <rFont val="Tahoma"/>
            <family val="2"/>
          </rPr>
          <t>Microsoft Office User:</t>
        </r>
        <r>
          <rPr>
            <sz val="10"/>
            <color rgb="FF000000"/>
            <rFont val="Tahoma"/>
            <family val="2"/>
          </rPr>
          <t xml:space="preserve">
</t>
        </r>
        <r>
          <rPr>
            <sz val="10"/>
            <color rgb="FF000000"/>
            <rFont val="Tahoma"/>
            <family val="2"/>
          </rPr>
          <t>Need to figure out distinction in verbage that seperates partners from collaborators</t>
        </r>
      </text>
    </comment>
    <comment ref="E9" authorId="0" shapeId="0" xr:uid="{54104DCF-3787-F148-A0DE-BF65FCB70DB5}">
      <text>
        <r>
          <rPr>
            <b/>
            <sz val="10"/>
            <color rgb="FF000000"/>
            <rFont val="Tahoma"/>
            <family val="2"/>
          </rPr>
          <t>Microsoft Office User:</t>
        </r>
        <r>
          <rPr>
            <sz val="10"/>
            <color rgb="FF000000"/>
            <rFont val="Tahoma"/>
            <family val="2"/>
          </rPr>
          <t xml:space="preserve">
</t>
        </r>
        <r>
          <rPr>
            <sz val="10"/>
            <color rgb="FF000000"/>
            <rFont val="Tahoma"/>
            <family val="2"/>
          </rPr>
          <t xml:space="preserve">See notes
</t>
        </r>
      </text>
    </comment>
    <comment ref="F78" authorId="0" shapeId="0" xr:uid="{836806EC-FB1D-9C4E-AA62-D23FFD87912C}">
      <text>
        <r>
          <rPr>
            <b/>
            <sz val="10"/>
            <color rgb="FF000000"/>
            <rFont val="Tahoma"/>
            <family val="2"/>
          </rPr>
          <t>Microsoft Office User:</t>
        </r>
        <r>
          <rPr>
            <sz val="10"/>
            <color rgb="FF000000"/>
            <rFont val="Tahoma"/>
            <family val="2"/>
          </rPr>
          <t xml:space="preserve">
</t>
        </r>
        <r>
          <rPr>
            <sz val="10"/>
            <color rgb="FF000000"/>
            <rFont val="Tahoma"/>
            <family val="2"/>
          </rPr>
          <t>same list twice (same for each doc..?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5" authorId="0" shapeId="0" xr:uid="{5A6DE889-5900-2F4D-BCFB-200C595AB5B6}">
      <text/>
    </comment>
  </commentList>
</comments>
</file>

<file path=xl/sharedStrings.xml><?xml version="1.0" encoding="utf-8"?>
<sst xmlns="http://schemas.openxmlformats.org/spreadsheetml/2006/main" count="908" uniqueCount="653">
  <si>
    <t>Scientific name</t>
  </si>
  <si>
    <t>Common name</t>
  </si>
  <si>
    <t>Conservation Plan_1</t>
  </si>
  <si>
    <t>Conservation Plan_2</t>
  </si>
  <si>
    <t>Conservation Plan_3</t>
  </si>
  <si>
    <t>PROGRAMS, JULIE NOTES (if conflicting with FWS program)</t>
  </si>
  <si>
    <t>notes_contribute_Julie</t>
  </si>
  <si>
    <t>notes_all</t>
  </si>
  <si>
    <t>notes_CP1</t>
  </si>
  <si>
    <t>Partners present?_CP1</t>
  </si>
  <si>
    <t>Partner identity CP1</t>
  </si>
  <si>
    <t>partner activities CP1</t>
  </si>
  <si>
    <t>CP1_docs</t>
  </si>
  <si>
    <t>notes_CP2</t>
  </si>
  <si>
    <t>Partners present? CP2</t>
  </si>
  <si>
    <t xml:space="preserve">Partner identity _CP2 </t>
  </si>
  <si>
    <t>partner activities_CP2</t>
  </si>
  <si>
    <t>CP2_docs</t>
  </si>
  <si>
    <t>notes_CP3</t>
  </si>
  <si>
    <t>Partners present? CP33</t>
  </si>
  <si>
    <t>Partner identity _CP3</t>
  </si>
  <si>
    <t>partner activities_CP3</t>
  </si>
  <si>
    <t>CP3_docs</t>
  </si>
  <si>
    <t>Calochortus persistens</t>
  </si>
  <si>
    <t>SISKIYOU MARIPOSA LILY</t>
  </si>
  <si>
    <t>None</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</si>
  <si>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</si>
  <si>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</si>
  <si>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Allium gooddingii</t>
  </si>
  <si>
    <t>GOODING'S ONION</t>
  </si>
  <si>
    <t>CCA</t>
  </si>
  <si>
    <t>USFS</t>
  </si>
  <si>
    <t>maintaining the canopy cover and avoiding ground disturbance and erosion during timber harvesting activities in and near occupied sites</t>
  </si>
  <si>
    <t>Astragalus cusickii var. packardiae</t>
  </si>
  <si>
    <t>PACKARDS MILKVETCH</t>
  </si>
  <si>
    <t>BLM</t>
  </si>
  <si>
    <t>restrict OHV access</t>
  </si>
  <si>
    <t>N/A</t>
  </si>
  <si>
    <t>Thymallus arcticus</t>
  </si>
  <si>
    <t>ARCTIC GRAYLING- UPPER MISSOURI RIVER DPS</t>
  </si>
  <si>
    <t>CCAA</t>
  </si>
  <si>
    <t>Between Montana Department of Fish, Wildlife and Parks + USFWS / In cooperation with Montana Department of Natural Resources and Conservation + USDA NRCS</t>
  </si>
  <si>
    <t>X. OBLIGATIONS OF THE PARTNERS (pages 71-75)</t>
  </si>
  <si>
    <t>https://www.fws.gov/mountain-prairie/es/species/fish/grayling/CCAA_June2006.pdf</t>
  </si>
  <si>
    <t>RECORD OF DECISION AND APPROVED DILLON RESOURCE MANAGEMENT PLAN</t>
  </si>
  <si>
    <t>entire document looks like BLM management plan</t>
  </si>
  <si>
    <t>https://eplanning.blm.gov/epl-front-office/projects/lup/77497/103609/126835/ApprovedPlan.pdf</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</si>
  <si>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</si>
  <si>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</si>
  <si>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</si>
  <si>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file:///C:/Users/stanley.RFF/Downloads/BHWC%20DMP%202016_FINAL.pdf</t>
  </si>
  <si>
    <t>Cimicifuga arizonica</t>
  </si>
  <si>
    <t>ARIZONA BUGBANE</t>
  </si>
  <si>
    <t>USFS, USFWS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</si>
  <si>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</si>
  <si>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https://www.fws.gov/southwest/es/arizona/Documents/SpeciesDocs/AZBugbane/azbugbanefnl.pdf</t>
  </si>
  <si>
    <t>Lupinus aridus ssp. ashlandensis</t>
  </si>
  <si>
    <t>ASHLAND LUPINE</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</si>
  <si>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</si>
  <si>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https://ecos.fws.gov/docs/plan_documents/tcca/tcca_304.pdf</t>
  </si>
  <si>
    <t>Erigeron basalticus</t>
  </si>
  <si>
    <t>BASALT DAISY</t>
  </si>
  <si>
    <t xml:space="preserve"> </t>
  </si>
  <si>
    <t>Pseudanophthalmus major</t>
  </si>
  <si>
    <t>BEAVER CAVE BEETLE</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</si>
  <si>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</si>
  <si>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</si>
  <si>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no available documents</t>
  </si>
  <si>
    <t>Opuntia X multigeniculata</t>
  </si>
  <si>
    <t>BLUE DIAMOND CHOLLA</t>
  </si>
  <si>
    <t>HCP</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</si>
  <si>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</si>
  <si>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</si>
  <si>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</si>
  <si>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http://www.clarkcountynv.gov/airquality/dcp/Documents/Library/current%20HCP/cc-appa.pdf</t>
  </si>
  <si>
    <t>Phacelia stellaris</t>
  </si>
  <si>
    <t>BRAND'S PHACELIA</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</si>
  <si>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</si>
  <si>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</si>
  <si>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https://ecos.fws.gov/docs/plan_documents/tcca/tcca_1043.pdf</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</si>
  <si>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</si>
  <si>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t>
  </si>
  <si>
    <t>Fallicambarus gordoni</t>
  </si>
  <si>
    <t>CAMP SHELBY BURROWING CRAYFISH</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</si>
  <si>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</si>
  <si>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</si>
  <si>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https://www.fws.gov/mississippies/_pdf/5_CSBC_final_CCA_with_signatures.pdf</t>
  </si>
  <si>
    <t>Synthyris ranunculina</t>
  </si>
  <si>
    <t>CHARLESTON KITTENTAILS</t>
  </si>
  <si>
    <t>3?</t>
  </si>
  <si>
    <t>USFS, USFWS, Nevada Department of Conservation and Natural Resources</t>
  </si>
  <si>
    <t>See section III Authority</t>
  </si>
  <si>
    <t>https://ecos.fws.gov/docs/plan_documents/tcca/tcca_450.pdf</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</si>
  <si>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</si>
  <si>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</si>
  <si>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</si>
  <si>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Castilleja christii</t>
  </si>
  <si>
    <t>CHRISTÕS PAINTBRUSH</t>
  </si>
  <si>
    <t>2 or 3</t>
  </si>
  <si>
    <t>USFS (Minidoka Ranger District and Sawtooth National Forest), USFWS</t>
  </si>
  <si>
    <t>See pages 23-25</t>
  </si>
  <si>
    <t>https://ecos.fws.gov/docs/plan_documents/tcca/tcca_358.pdf</t>
  </si>
  <si>
    <t>MOU</t>
  </si>
  <si>
    <t>?????</t>
  </si>
  <si>
    <t>Astragalus oophorus clokeyanus</t>
  </si>
  <si>
    <t>CLOKEY'S EGGVETCH</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</si>
  <si>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</si>
  <si>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</si>
  <si>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</si>
  <si>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Rana luteiventris</t>
  </si>
  <si>
    <t>COLUMBIA SPOTTED FROG - GREAT BASIN DPS</t>
  </si>
  <si>
    <t>COLUMBIA SPOTTED FROG - WASATCH FRONT POPULATION</t>
  </si>
  <si>
    <t>COLUMBIA SPOTTED FROG - WEST DESERT POPULATION</t>
  </si>
  <si>
    <t>Polyctenium williamsiae</t>
  </si>
  <si>
    <t>COMBLEAF</t>
  </si>
  <si>
    <t>Nerodia erythrogaster neglecta</t>
  </si>
  <si>
    <t>COPPERBELLY WATER SNAKE</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</si>
  <si>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</si>
  <si>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</si>
  <si>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</si>
  <si>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 --&gt; this is where information has come from:  https://www.fws.gov/Midwest/endangered/reptiles/cws/copprCAfcts.html#ag  - - - - - --&gt; closet I can get to CCA but looks like more of a report: https://esadocs.defenders-cci.org/ESAdocs/recovery_plan/081223.pdf</t>
  </si>
  <si>
    <t xml:space="preserve">Indiana Coal Mining Agreement </t>
  </si>
  <si>
    <t>*unclear if in addition to or separate from other agreement - Indiana Coal Council; Indiana Department of Natural Resources; U.S. Department of Interior - U.S. Fish and Wildlife Service</t>
  </si>
  <si>
    <t>??</t>
  </si>
  <si>
    <t>Cicindela albissima</t>
  </si>
  <si>
    <t>CORAL PINK SAND DUNES TIGER BEETLE</t>
  </si>
  <si>
    <t>Utah Division of parks and Recreat, BLM, FWS, Kane County Utah</t>
  </si>
  <si>
    <t>Pages 6-9</t>
  </si>
  <si>
    <t>https://ecos.fws.gov/docs/plan_documents/tcca/tcca_772.pdf</t>
  </si>
  <si>
    <t>there was a reference in CCA to an MOU</t>
  </si>
  <si>
    <t>unable to find</t>
  </si>
  <si>
    <t>Gila bicolor vaccaceps</t>
  </si>
  <si>
    <t>COW HEAD TUI CHUB</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</si>
  <si>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</si>
  <si>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</si>
  <si>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</si>
  <si>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https://nrm.dfg.ca.gov/FileHandler.ashx?DocumentID=104289&amp;inline</t>
  </si>
  <si>
    <t>Downingia concolor brevior</t>
  </si>
  <si>
    <t>CUYAMAC LAKE DOWNINGIA</t>
  </si>
  <si>
    <t>California department of Fish and Wildlife Natural Heritage Division Endangered plant program</t>
  </si>
  <si>
    <t>Entire document</t>
  </si>
  <si>
    <t>https://nrm.dfg.ca.gov/FileHandler.ashx?DocumentID=3165</t>
  </si>
  <si>
    <t>Cymopterus deserticola</t>
  </si>
  <si>
    <t>DESERT CYMOPTERUS</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</si>
  <si>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</si>
  <si>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</si>
  <si>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chapter 1 (overview) - https://www.blm.gov/ca/pdfs/cdd_pdfs/wemo_pdfs/plan/wemo/Vol-1-Chapter1_Bookmarks.pdf /// contains partner actions - https://www.blm.gov/ca/pdfs/cdd_pdfs/wemo_pdfs/plan/wemo/Vol-2-Complete-Bookmarks.pdf</t>
  </si>
  <si>
    <t>US Air Force - Edwards Air Force Base, CA</t>
  </si>
  <si>
    <t>entire document is management plan for this organization</t>
  </si>
  <si>
    <t>https://apps.dtic.mil/dtic/tr/fulltext/u2/a616534.pdf</t>
  </si>
  <si>
    <t>Reference to 1992 MOU - unsure if this is relevant for this species</t>
  </si>
  <si>
    <t>?</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</si>
  <si>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</si>
  <si>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</si>
  <si>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unable to find doc</t>
  </si>
  <si>
    <t>Sceloporus arenicolus</t>
  </si>
  <si>
    <t>DUNES SAGEBRUSH LIZARD</t>
  </si>
  <si>
    <t>CCA/CCAA NM</t>
  </si>
  <si>
    <t>3+</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</si>
  <si>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</si>
  <si>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</si>
  <si>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https://www.fws.gov/southwest/es/Documents/R2ES/LPC_SDL_NM_CCA_CCAA_2008_final_signed.pdf</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</si>
  <si>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</si>
  <si>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</si>
  <si>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</si>
  <si>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https://ecos.fws.gov/docs/plan_documents/ccaa/ccaa_1611.pdf</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</si>
  <si>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</si>
  <si>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</si>
  <si>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</si>
  <si>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page 8-11 each objective listed and party responsible</t>
  </si>
  <si>
    <t>https://www.fws.gov/sacramento/es/Habitat-Conservation-Plans/Documents/Conservation_Agreement_Eagle_Lake_Rainbow_Trout.pdf</t>
  </si>
  <si>
    <t>Coordinated Resource Management Planning (CRMP) group - no publications/group website?</t>
  </si>
  <si>
    <t>Pyrgulopsis notidicola</t>
  </si>
  <si>
    <t>ELONGATE MUD MEADOW SPRINGSNAIL</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</si>
  <si>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</si>
  <si>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</si>
  <si>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https://static1.squarespace.com/static/551345b8e4b05ad7b907caef/t/55205d61e4b0576112e11baa/1428184417170/NevadaSpringsCosnervationPlan.pdf</t>
  </si>
  <si>
    <t>Phrynosoma mcallii</t>
  </si>
  <si>
    <t>FLAT-TAILED HORNED LIZARD</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</si>
  <si>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</si>
  <si>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</si>
  <si>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</si>
  <si>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https://www.fws.gov/carlsbad/TEspecies/Documents/Flattailed_horned_lizard/PDFs/RMS%20-%20Final%202003.pdf</t>
  </si>
  <si>
    <t>Lower Colorado River Multi-Species Conservation Plan</t>
  </si>
  <si>
    <t>43+</t>
  </si>
  <si>
    <t>Pages 6-6 (done regionally)</t>
  </si>
  <si>
    <t>not specified</t>
  </si>
  <si>
    <t>https://www.lcrmscp.gov/publications/imp_agr_apr05.pdf</t>
  </si>
  <si>
    <t>San Diego East County Multiple Species Conservation Plan</t>
  </si>
  <si>
    <t>https://www.sandiegocounty.gov/pds/mscp/</t>
  </si>
  <si>
    <t>Ursus americanus floridanus</t>
  </si>
  <si>
    <t>FLORIDA BLACK BEAR</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</si>
  <si>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</si>
  <si>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 xml:space="preserve">::: question of relavance and slightly out of date </t>
  </si>
  <si>
    <t>https://www.fs.usda.gov/Internet/FSE_DOCUMENTS/fsbdev3_007281.pdf</t>
  </si>
  <si>
    <t>Boechera pusilla</t>
  </si>
  <si>
    <t>FREMONT COUNTY ROCK CRESS</t>
  </si>
  <si>
    <t>Dalea tentaculoides</t>
  </si>
  <si>
    <t>GENTRY'S INDIGOBUSH</t>
  </si>
  <si>
    <t>Symphyotrichum georgianum</t>
  </si>
  <si>
    <t>GEORGIA ASTER</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</si>
  <si>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</si>
  <si>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</si>
  <si>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https://ecos.fws.gov/docs/plan_documents/tcca/tcca_1209.pdf</t>
  </si>
  <si>
    <t>Astragalus anserinus</t>
  </si>
  <si>
    <t>GOOSE CREEK MILKVETCH</t>
  </si>
  <si>
    <t>Conservation agreement</t>
  </si>
  <si>
    <t>BLM and FWS</t>
  </si>
  <si>
    <t>See pages 23-30</t>
  </si>
  <si>
    <t>https://www.fws.gov/utahfieldoffice/Documents/Goosecreek_milkvetch/latestnewswebpageforgoosecreekmilkvetch/Goose%20Creek%20milkvetch%20Conservation%20Agreement.pdf</t>
  </si>
  <si>
    <t>Penstemon grahamii</t>
  </si>
  <si>
    <t>GRAHAM BEARDTONGUE</t>
  </si>
  <si>
    <t>Uintah County, Utah, Rio Blanco County, Colorado, the Utah School and Institutional Trust Lands Administration, the Utah Governor’s Public Lands Policy Coordination Office, the Utah Division of Wildlife Resources, and the BLM in Utah and Colorado, FWS</t>
  </si>
  <si>
    <t>page 35-37</t>
  </si>
  <si>
    <t>https://trustlands.utah.gov/wp-content/uploads/2016/04/Penstemon-Conservation-Agreement_2014Jul22_final-signed-3.pdf</t>
  </si>
  <si>
    <t>Pseudanophthalmus pholeter</t>
  </si>
  <si>
    <t>GREATER ADAMS CAVE BEETLE</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</si>
  <si>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</si>
  <si>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</si>
  <si>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https://www.fws.gov/southeast/pdf/agreement/candidate-conservation-agreement-with-assurances/adams-cave-beetle.pdf</t>
  </si>
  <si>
    <t>Centrocercus urophasianus</t>
  </si>
  <si>
    <t>GREATER SAGE-GROUSE - BI-STATE POPULATION</t>
  </si>
  <si>
    <t>GREATER SAGE-GROUSE - Columbia basin DPS</t>
  </si>
  <si>
    <t>https://www.fs.fed.us/naturalresources/resources/mou_moa/fs_mou_sagegrouse_2008_signed.pdf</t>
  </si>
  <si>
    <t>GREATER SAGE-GROUSE -Wherever found</t>
  </si>
  <si>
    <t>Horkelia hendersonii</t>
  </si>
  <si>
    <t>HENDERSON'S HORKELIA</t>
  </si>
  <si>
    <t>note same agreement as ashland lupine</t>
  </si>
  <si>
    <t>2+</t>
  </si>
  <si>
    <t>Cicindelidia highlandensis</t>
  </si>
  <si>
    <t>HIGHLANDS TIGER BEETLE</t>
  </si>
  <si>
    <t>Pseudanophthalmus holsingeri</t>
  </si>
  <si>
    <t>HOLSINGER'S CAVE BEETLE</t>
  </si>
  <si>
    <t>Pediocactus paradinei</t>
  </si>
  <si>
    <t>KAIBAB PLAINS CACTUS</t>
  </si>
  <si>
    <t>USFWS, USFS, BLM</t>
  </si>
  <si>
    <t>pages 5-6</t>
  </si>
  <si>
    <t>https://ecos.fws.gov/docs/plan_documents/tcca/tcca_1452.pdf</t>
  </si>
  <si>
    <t>Stygobromus kenki</t>
  </si>
  <si>
    <t>KENK'S AMPHIPOD</t>
  </si>
  <si>
    <t>Iotichthys phlegethontis</t>
  </si>
  <si>
    <t>LEAST CHUB</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</si>
  <si>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</si>
  <si>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</si>
  <si>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https://ecos.fws.gov/docs/plan_documents/tcca/tcca_1002.pdf</t>
  </si>
  <si>
    <t>Pseudanophthalmus catorycetes</t>
  </si>
  <si>
    <t>LESSER ADAMS CAVE BEETLE</t>
  </si>
  <si>
    <t>same as greater adam's cave beetle</t>
  </si>
  <si>
    <t>Polites mardon</t>
  </si>
  <si>
    <t>MARDON SKIPPER</t>
  </si>
  <si>
    <t>Oncorhynchus mykiss ssp.</t>
  </si>
  <si>
    <t>MCCLOUD RIVER REDBAND TROUT</t>
  </si>
  <si>
    <t>II. INVOLVED PARTIES/SIGNATORIES TO THIS AGREEMENT</t>
  </si>
  <si>
    <t>See tables 5, 6, 7</t>
  </si>
  <si>
    <t>https://www.fs.usda.gov/Internet/FSE_DOCUMENTS/stelprdb5133598.pdf</t>
  </si>
  <si>
    <t>Clarkia lingulata</t>
  </si>
  <si>
    <t>MERCED CLARKIA</t>
  </si>
  <si>
    <t>***link needs a login**</t>
  </si>
  <si>
    <t>U.S. Forest Service (USFS), Bureau of Land Management, Caltrans, CDFW, and Pacific Gas and Electric</t>
  </si>
  <si>
    <t>https://www.wildlife.ca.gov/Conservation/Plants/Endangered/Clarkia-lingulata</t>
  </si>
  <si>
    <t>Cordylanthus nidularius</t>
  </si>
  <si>
    <t>MT. DIABLO BIRDÕS-BEAK</t>
  </si>
  <si>
    <t>Ambrysus funebris</t>
  </si>
  <si>
    <t>NEVARES SPRING NAUCORID BUG (=FURNACE CREEK)</t>
  </si>
  <si>
    <t>Sylvilagus transitionalis</t>
  </si>
  <si>
    <t>NEW ENGLAND COTTONTAIL</t>
  </si>
  <si>
    <t>Annual performance report</t>
  </si>
  <si>
    <t>see - https://newenglandcottontail.org/partners</t>
  </si>
  <si>
    <t>unsure</t>
  </si>
  <si>
    <t>https://newenglandcottontail.org/sites/default/files/research_documents/NEC%202014%20Performance%20Report.pdf</t>
  </si>
  <si>
    <t>CCAA _NH</t>
  </si>
  <si>
    <t xml:space="preserve">2? </t>
  </si>
  <si>
    <t>New Hampshire Fish and Game Department and USFWS with support from edf</t>
  </si>
  <si>
    <t>https://ecos.fws.gov/docs/plan_documents/ccaa/ccaa_873.pdf</t>
  </si>
  <si>
    <t>CCAA_ME</t>
  </si>
  <si>
    <t>2?</t>
  </si>
  <si>
    <t>Maine Department of Inland Fisheries and Wildlife and USFWS with spport from EDF</t>
  </si>
  <si>
    <t>https://ecos.fws.gov/docs/plan_documents/ccaa/ccaa_1275.pdf</t>
  </si>
  <si>
    <t>Coccoloba rugosa</t>
  </si>
  <si>
    <t>NO COMMON NAME</t>
  </si>
  <si>
    <t>Hazardia orcuttii</t>
  </si>
  <si>
    <t>ORCUTTS'S HAZARDIA</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</si>
  <si>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</si>
  <si>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</si>
  <si>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</si>
  <si>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https://www.carlsbadca.gov/civicax/filebank/blobdload.aspx?BlobID=27193</t>
  </si>
  <si>
    <t>HCP_2</t>
  </si>
  <si>
    <t>Prepared for: City of Carlsbad City of San Marcos U.S. Fish and Wildlife Service California Department of Fish and Game / Prepared by: Center for Natural Lands Management</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</si>
  <si>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</si>
  <si>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https://sdmmp.com/upload/SDMMP_Repository/0/fpht493srz5mndvgq6cbykw12j700.pdf</t>
  </si>
  <si>
    <t>Sidalcea covillei</t>
  </si>
  <si>
    <t>OWENS VALLEY CHECKERMALLOW</t>
  </si>
  <si>
    <t>Pyrgulopsis morrisoni</t>
  </si>
  <si>
    <t>PAGE SPRINGSNAIL</t>
  </si>
  <si>
    <t>Arizona Game and Fish Department, USFWS</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</si>
  <si>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</si>
  <si>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https://www.fws.gov/southwest/es/arizona/Documents/SpeciesDocs/PageSpringsnail/Page%20springsnail%20CCAA_Final_Wsignature.pdf</t>
  </si>
  <si>
    <t>Limnanthes gracilis parishii</t>
  </si>
  <si>
    <t>PARISH'S MEADOWNFOAM</t>
  </si>
  <si>
    <t>Lithobates subaquavocalis</t>
  </si>
  <si>
    <t>RAMSEY CANYON LEOPARD FROG</t>
  </si>
  <si>
    <t>Recovery plan was made by a number of subgroups and stakeholders for the USFWS</t>
  </si>
  <si>
    <t>List of contacts starts on page 106</t>
  </si>
  <si>
    <t>Appendix A</t>
  </si>
  <si>
    <t>https://www.fws.gov/southwest/es/arizona/Documents/SpeciesDocs/CLF/Final_CLF_Plan.pdf</t>
  </si>
  <si>
    <t>Abronia alpina</t>
  </si>
  <si>
    <t>RAMSHAW MEADOWS SAND-VERBANA</t>
  </si>
  <si>
    <t>Collomia rawsoniana</t>
  </si>
  <si>
    <t>RAWSONÕS FLAMING TRUMPET</t>
  </si>
  <si>
    <t>Lithobates onca</t>
  </si>
  <si>
    <t>RELICT LEOPARD FROG</t>
  </si>
  <si>
    <t>CCA - looks like it is set up to enroll landowners (through the state department)</t>
  </si>
  <si>
    <t>2+?</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</si>
  <si>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</si>
  <si>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</si>
  <si>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https://www.fws.gov/nevada/protected_species/amphibians/documents/rlf/rlf_pccaa_061015.pdf</t>
  </si>
  <si>
    <t>Oncorhynchus clarkii virginalis</t>
  </si>
  <si>
    <t>RIO GRANDE CUTTHROAT TROUT</t>
  </si>
  <si>
    <t xml:space="preserve">Vermejo CCAA </t>
  </si>
  <si>
    <t>Vermejo Park Ranch, New Mexico Department of Game and Fish, Colorado Division of Parks and Wildlife, and USFWS. Note – document will refer to different partners by different names through out documetn</t>
  </si>
  <si>
    <t>See pages 1-2</t>
  </si>
  <si>
    <t>https://www.fws.gov/southwest/es/newmexico/documents/Vermejo_Park_Ranch_CCAA.pdf</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</si>
  <si>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</si>
  <si>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</si>
  <si>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</si>
  <si>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https://cpw.state.co.us/Documents/Research/Aquatic/CutthroatTrout/2013RGCTConservationStrategy.pdf</t>
  </si>
  <si>
    <t>Euphydryas anicia cloudcrofti</t>
  </si>
  <si>
    <t>SACRAMENTO MOUNTAINS CHECKERSPOT BUTTERFLY</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</si>
  <si>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</si>
  <si>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</si>
  <si>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https://www.fws.gov/southwest/es/NewMexico/documents/SMCB_Final_11_1_05.pdf</t>
  </si>
  <si>
    <t>MOU attached as Appendix A at end of document</t>
  </si>
  <si>
    <t>USFWS regional office, USFWS Ecological services New Mexico Field Office, USFS, Village of Cloudcroft</t>
  </si>
  <si>
    <t>Pdf pages 78-80</t>
  </si>
  <si>
    <t>at end of document</t>
  </si>
  <si>
    <t>Lotus argophyllus adsurgens</t>
  </si>
  <si>
    <t>SAN CLEMENTE ISLAND SILVER HOSACKIA</t>
  </si>
  <si>
    <t xml:space="preserve"> 
Chorizanthe parryi var fernandina</t>
  </si>
  <si>
    <t>SAN FERNANDO VALLEY SPINEFLOWER</t>
  </si>
  <si>
    <t>Newhall Ranch Resource Management and Development Plan and Spineflower Conservation Plan:: website with links (hard to find info - I have no clue which one to use)</t>
  </si>
  <si>
    <t>https://www.wildlife.ca.gov/Regions/5/Newhall</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</si>
  <si>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</si>
  <si>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</si>
  <si>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</si>
  <si>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https://ecos.fws.gov/docs/plan_documents/tcca/tcca_2254.pdf</t>
  </si>
  <si>
    <t>Euphilotes pallescens arenamontana</t>
  </si>
  <si>
    <t>SAND MOUNTAIN BLUE BUTTERFLY</t>
  </si>
  <si>
    <t>can't find any of the docs the link references (see problem shooting for full list)</t>
  </si>
  <si>
    <t>https://eplanning.blm.gov/epl-front-office/projects/nepa/119686/168238/204798/Sand_Mountain_Final_EA.pdf</t>
  </si>
  <si>
    <t>Dudleya blochmaniae insularis</t>
  </si>
  <si>
    <t>SANTA ROSA ISLAND DUDLEYA</t>
  </si>
  <si>
    <t>Withdrawal of a proposed listing rule - included in a conservation agreement.</t>
  </si>
  <si>
    <t>Dudleya blochmaniae brevifolia</t>
  </si>
  <si>
    <t>SHORT-LEAVED DUDLEYA</t>
  </si>
  <si>
    <t>Carmel Mountain and Del Mar Mesa Preserves Resource Management Plan - unclear if this is implemented plan or hypothetical (seems to cover other two plans listed here and refers to management as "guildlines" so probably does not require full commitment</t>
  </si>
  <si>
    <t>(note combines two areas and this species is only in the one, unsure how to count)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</si>
  <si>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</si>
  <si>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</si>
  <si>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https://www.sandiego.gov/sites/default/files/cm_dmm_nrmp_final_042015.pdf</t>
  </si>
  <si>
    <t>San Diego Multiple Habitat Conservation Program (MHCP)</t>
  </si>
  <si>
    <t>San Diego Gas &amp; Electric Company Subregional NCCP - unclear which documents to use</t>
  </si>
  <si>
    <t>https://www.wildlife.ca.gov/Conservation/Planning/NCCP/Plans/San-Diego-GE</t>
  </si>
  <si>
    <t>Moxostoma sp 2</t>
  </si>
  <si>
    <t>SICKLEFIN REDHORSE</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</si>
  <si>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</si>
  <si>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</si>
  <si>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</si>
  <si>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https://www.fws.gov/asheville/pdfs/CCA%20Sicklefin%20Redhorse%20Final.pdf</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</si>
  <si>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</si>
  <si>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</si>
  <si>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</si>
  <si>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Office of Species Conservation; Idaho Department of Fish &amp; Game; Idaho Department of Lands; Idaho Army National Guard; Nongovernmental Cooperator Representative; Nongovernmental Cooperator Representative; BLM</t>
  </si>
  <si>
    <t>See Table 4. Implementation Framework Table</t>
  </si>
  <si>
    <t>http://www.eswr.com/docs/1003/peppergrasscca.pdf</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</si>
  <si>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</si>
  <si>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</si>
  <si>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</si>
  <si>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https://www.mountainhome.af.mil/Portals/102/Documents/AFD-120824-035.pdf?ver=2016-03-07-143333-227</t>
  </si>
  <si>
    <t>Potentilla basaltica</t>
  </si>
  <si>
    <t>SOLDIER MEADOW CINQUEFOIL</t>
  </si>
  <si>
    <t>Species removed due to conservation measures and protection provided by BLM that will continue into the forseeable future.   Not warranted 12-month finding/candidate removal.</t>
  </si>
  <si>
    <t>published in 97, still relavent?</t>
  </si>
  <si>
    <t>3+ private</t>
  </si>
  <si>
    <t>The Bureau of Land Management and Nevada Division of Wildlife will be assisting the U.S. Fish and Wildlife Service in implementing recovery actions. For activities occurring on private land, landowner participation is also needed.</t>
  </si>
  <si>
    <t>See page 41</t>
  </si>
  <si>
    <t>https://esadocs.defenders-cci.org/ESAdocs/recovery_plan/970527.pdf</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</si>
  <si>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</si>
  <si>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http://blackrockdesert.org/wp-content/uploads/Soldier-Meadows.pdf</t>
  </si>
  <si>
    <t>Urocitellus endemicus</t>
  </si>
  <si>
    <t>SOUTHERN IDAHO GROUND SQUIRREL</t>
  </si>
  <si>
    <t>A programmatic CCAA somewhat contributed toward the not warranted 12-month finding/candidate removal</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</si>
  <si>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</si>
  <si>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</si>
  <si>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</si>
  <si>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https://ecos.fws.gov/docs/plan_documents/ccaa/ccaa_302.pdf</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</si>
  <si>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</si>
  <si>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</si>
  <si>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</si>
  <si>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https://ecos.fws.gov/docs/plan_documents/ccaa/ccaa_855.pdf</t>
  </si>
  <si>
    <t>Dudleya sp.</t>
  </si>
  <si>
    <t>SP. NOV. INED. (MUNCHKIN) DUDLEYA</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</si>
  <si>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</si>
  <si>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https://www.drecp.org/documents/docs/baseline_biology_report/10_Appendix_B_Species_Profiles/10e_Plant/San%20Bernardino%20Mtns%20dudleya.pdf</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</si>
  <si>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</si>
  <si>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</si>
  <si>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</si>
  <si>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</si>
  <si>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</si>
  <si>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</si>
  <si>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</si>
  <si>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</si>
  <si>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</si>
  <si>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</si>
  <si>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</si>
  <si>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</si>
  <si>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</si>
  <si>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</si>
  <si>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</si>
  <si>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CONSERVATION ASSESSMENT AND CONSERVATION STRATEGY FOR SWIFT FOX IN THE UNITED STATES – 2011 UPDATE</t>
  </si>
  <si>
    <t>? (77R link should provide clarity)</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</si>
  <si>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</si>
  <si>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</si>
  <si>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https://www.americanprairie.org/sites/default/files/SwiftFoxConservationAssessmentStrategy_2011.pdf</t>
  </si>
  <si>
    <t>Swift fox conservation team - more monitoring by region (state) but shear size indicates that there is a lot of collaborative work going on here if interested in digging deeper</t>
  </si>
  <si>
    <t>pages 5-9</t>
  </si>
  <si>
    <t>https://cpw.state.co.us/Documents/WildlifeSpecies/Grasslands/Swift-Fox-Conservation-Team-Report-2015-16.pdf</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</si>
  <si>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</si>
  <si>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</si>
  <si>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</si>
  <si>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</si>
  <si>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</si>
  <si>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</si>
  <si>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https://www.fs.usda.gov/Internet/FSE_DOCUMENTS/fseprd579454.pdf</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</si>
  <si>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</si>
  <si>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</si>
  <si>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Not actually put in the same document - should be appendix A</t>
  </si>
  <si>
    <t>Castilleja elongata</t>
  </si>
  <si>
    <t>TALL PAINTBRUSH</t>
  </si>
  <si>
    <t>Delphinium variegatum thornei</t>
  </si>
  <si>
    <t>THORNEÕS ROYAL LARKSPUR</t>
  </si>
  <si>
    <t>Calochortus umpquaensis</t>
  </si>
  <si>
    <t>UMPQUA MARIPOSA LILY</t>
  </si>
  <si>
    <t>Conservation Agreement from 2004 (the notes reference one from 1996 so the origial could be more extensive?)</t>
  </si>
  <si>
    <t>BLM, FWS</t>
  </si>
  <si>
    <t>/9-10</t>
  </si>
  <si>
    <t>https://www.fws.gov/oregonfwo/toolsforlandowners/habitatconservationplans/ConsvAgreements/CA_Calachortus-coxii.pdf</t>
  </si>
  <si>
    <t>Zaitzevia thermae</t>
  </si>
  <si>
    <t>WARM SPRINGS ZAITZEVIAN RIFFLE BEETLE</t>
  </si>
  <si>
    <t>4+</t>
  </si>
  <si>
    <t>USFWS – Montana Ecological Services Office, USFWS – Bozeman Fish Technology Center, Montana Fish Wildlife &amp; Parks, Montana State University (bottom paragraph of page 8 indicates that there could be additional collaboration)</t>
  </si>
  <si>
    <t>pages 8-10</t>
  </si>
  <si>
    <t>https://ecos.fws.gov/docs/plan_documents/tcca/tcca_676.pdf</t>
  </si>
  <si>
    <t>Urocitellus washingtoni</t>
  </si>
  <si>
    <t>WASHINGTON GROUND SQUIRREL</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</si>
  <si>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</si>
  <si>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</si>
  <si>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</si>
  <si>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https://ecos.fws.gov/docs/plan_documents/thcp/thcp_1314.pdf</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</si>
  <si>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</si>
  <si>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</si>
  <si>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</si>
  <si>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https://ecos.fws.gov/docs/plan_documents/ccaa/ccaa_231.pdf</t>
  </si>
  <si>
    <t>Closet I could find to Boardman navy agreement (one 1 page doc)</t>
  </si>
  <si>
    <t>https://www.repi.mil/Portals/44/Documents/Current%20Year%20Fact%20Sheets/Boardman.pdf</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</si>
  <si>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</si>
  <si>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</si>
  <si>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</si>
  <si>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</si>
  <si>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</si>
  <si>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</si>
  <si>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http://www.malamamaunakea.org/uploads/management/plans/MasterPlan_MaunaKeaScienceReserve_2000.pdf</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</si>
  <si>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</si>
  <si>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</si>
  <si>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</si>
  <si>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</si>
  <si>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</si>
  <si>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USDA Forest Service Coronado National Forest Safford Ranger District / U. S. Fish and Wildlife Service Arizona Ecological Services Field Office / Arizona Game and Fish Department Nongame and Endangered Wildlife Program</t>
  </si>
  <si>
    <t>See VI. IMPLEMENTATION SCHEDULE page 25</t>
  </si>
  <si>
    <t>https://www.fws.gov/southwest/es/arizona/Documents/SpeciesDocs/WetCanyonTalussnail/WetCanyon_TS_CA&amp;S1.pdf</t>
  </si>
  <si>
    <t>Penstemon scariosus albifluvis</t>
  </si>
  <si>
    <t>WHITE RIVER BEARDTONGUE</t>
  </si>
  <si>
    <t>Aliciella caespitosa</t>
  </si>
  <si>
    <t>WONDERLAND ALICE-FLOWER</t>
  </si>
  <si>
    <t>U.S.D.A. Forest Service, Fishlake National Forest U.S.D.O.I. Bureau of Land Management, Utah State Office U.S.D.O.I. National Park Service, Capitol Reef National Park U.S.D.O.I. Fish and Wildlife Service, Utah Field Office</t>
  </si>
  <si>
    <t>Scattered through out document (Tables 3 - 9)</t>
  </si>
  <si>
    <t>https://ecos.fws.gov/docs/plan_documents/tcca/tcca_670.pdf</t>
  </si>
  <si>
    <t>Synthliboramphus hypoleucus</t>
  </si>
  <si>
    <t>XANTUS'S MURRELET</t>
  </si>
  <si>
    <t>Solidago plumosa</t>
  </si>
  <si>
    <t>YADKIN RIVER GOLDENROD</t>
  </si>
  <si>
    <t>Speces removed due to conservation efforts included in a CCA with Alcoa Power.  Not warranted 12-month finding/candidate removal.</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</si>
  <si>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</si>
  <si>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</si>
  <si>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</si>
  <si>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https://www.fws.gov/asheville/pdfs/Yadkin-River-Goldenrod_CCA_07-12-2013.pdf</t>
  </si>
  <si>
    <t>number of conservation agreements</t>
  </si>
  <si>
    <t>total number of partners for spcies</t>
  </si>
  <si>
    <t xml:space="preserve">actions/assumptions </t>
  </si>
  <si>
    <t>need to make a separate sheet?</t>
  </si>
  <si>
    <t>Who the partners are</t>
  </si>
  <si>
    <t>type of agreements (source of information)</t>
  </si>
  <si>
    <t>Conservation Agreement</t>
  </si>
  <si>
    <t>A Partners Program 15-year Wildlife Habitat Enhancement Agreement, CCRP, WHIP, LLC</t>
  </si>
  <si>
    <t>HCP, CCA</t>
  </si>
  <si>
    <t>Only going off documents I actually have</t>
  </si>
  <si>
    <t xml:space="preserve">Currently listing with uncertainties </t>
  </si>
  <si>
    <t>Want to distinguish between sub branches of federal agencies?</t>
  </si>
  <si>
    <t>Need to distingusih between CCAs and Conservation agreements, not sure how to type the different agreements?</t>
  </si>
  <si>
    <t>Data is likely in accurate currently because I have put 0s or N/A if there was no information for the species (does not refelect distinction between having no data and not being able to find the data)</t>
  </si>
  <si>
    <t>If Julie's notes indicated that certain type of document should be recorded, put that. If nothing in notes, put what was in title of document</t>
  </si>
  <si>
    <t>CCAA, CCAA</t>
  </si>
  <si>
    <t>HCP, HCP</t>
  </si>
  <si>
    <t>Recovery Plan</t>
  </si>
  <si>
    <t>Vermejo CCAA, Agreement and Strategy for the Conservation of Rio Grande Cutthroat Trout</t>
  </si>
  <si>
    <t>Village of Cloudcroft, Otero County, Lincoln National Forest, USFWS, USFWS regional office, USFWS Ecological services New Mexico Field Office, USFS, Village of Cloudcroft</t>
  </si>
  <si>
    <t xml:space="preserve">MOU, Conservation Plan </t>
  </si>
  <si>
    <t>Office of Species Conservation; Idaho Department of Fish &amp; Game; Idaho Department of Lands; Idaho Army National Guard; Nongovernmental Cooperator Representative; Nongovernmental Cooperator Representative; BLM, 366th Fighter Wing Commander; 366th OG and 366th OSS; HQ ACC/A3A; HQ ACC/A7AN; Morale, Welfare, Recreation and Services; 266th RANS; MHAFB ESOHC; 366th Civil Engineering Squadron (CES):</t>
  </si>
  <si>
    <t>Some partners are in one or more conservation agreement, count twice in total number of partners??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</si>
  <si>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r>
      <rPr>
        <sz val="11"/>
        <color theme="1"/>
        <rFont val="Symbol"/>
        <family val="1"/>
        <charset val="2"/>
      </rPr>
      <t>, · California Department of Fish and Wildlife; · California State Lands Commission; · California Department of Parks and Recreation (California State Parks); · California Tahoe Conservancy; · League to Save Lake Tahoe; · Nevada Division of Forestry; · Nevada Division of State Lands; · Nevada Division of State Parks; · Nevada Natural Heritage Program; · Tahoe Lakefront Owners’ Association; · Tahoe Regional Planning Agency; · U.S. Fish and Wildlife Service; and · U.S. Forest Service</t>
    </r>
  </si>
  <si>
    <t xml:space="preserve">MOU, Conservation Strategy </t>
  </si>
  <si>
    <t>The Foster Creek Conservation District (FCCD), in cooperation with the South Douglas Conservation District and involving agricultural landowners and other stakeholders, began developing a Habitat Conservation Plan (HCP) for agricultural activities in Douglas County in 1999.  /// Threemile Canyon Farms The Nature Conservancy Portland General Electric U.S. Fish and Wildlife Service Oregon Department of Fish and Wildlife</t>
  </si>
  <si>
    <t>HCP, CCAA</t>
  </si>
  <si>
    <t>Conservation Assessment</t>
  </si>
  <si>
    <t>Report</t>
  </si>
  <si>
    <t>note redundancy</t>
  </si>
  <si>
    <t>In cooperation with Montana Department of Natural Resources and Conservation + USDA NRCS</t>
  </si>
  <si>
    <t>Montana Department of Fish Wildlife and Parks, USFWS,  BLM, Montana Fish, Wildlife and Parks (MFWP), Montana Department of Natural Resources and Conservation (DNRC)</t>
  </si>
  <si>
    <t>List agency office (if given)</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</si>
  <si>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</si>
  <si>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If distinction between species specific partners and total agreement partners, list total agreement partners here</t>
  </si>
  <si>
    <t>Clark County, USFS, USFWS, NPS, NDOW, Nevada Division of State parks</t>
  </si>
  <si>
    <t>unspecified additional landowners</t>
  </si>
  <si>
    <t>Yes</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</si>
  <si>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</si>
  <si>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Mississippi Army National Guard, USFS, Mississippi Department of Wildlife, Fisheries and Parks, and the USFWS</t>
  </si>
  <si>
    <t>Level of agency/group not only government specific - ex (--&gt; Mississippi Museum of Natural Sciences (MMNS)) in CAMP SHELBY BURROWING CRAYFISH</t>
  </si>
  <si>
    <t xml:space="preserve">Nevada Department of Conservation and Natural Resources, Clark County, USFS, USFWS, BLM, NPS, NDOW, Nevada Division of State parks, USAF, boulder city, state parks </t>
  </si>
  <si>
    <t>USFS (Minidoka Ranger District and Sawtooth National Forest</t>
  </si>
  <si>
    <t>*unclear if in addition to or separate from other agreement</t>
  </si>
  <si>
    <t>notes_all_cleaning specific</t>
  </si>
  <si>
    <t>Document references more agreements than can find. Don't currently have any of the agreements listed as all information was taken from federal listings. Have put number of documents that exist as number</t>
  </si>
  <si>
    <t>USFWS, Illinois Department of Natural Resources, Indiana Department of Natural Resources</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</si>
  <si>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</si>
  <si>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CCA, Indiana Coal Mining Agreement</t>
  </si>
  <si>
    <t>BLM (Surprise Field Office)</t>
  </si>
  <si>
    <t>Cow Head Slough, the California reach of Barrel Creek, California and Modoc County Cattlemen’s Associations, California Farm Bureau Federation, the BLM,  California Department of Fish and Game (CDFG).</t>
  </si>
  <si>
    <t xml:space="preserve">unsure how to count and I think the number 8 is inaccurate </t>
  </si>
  <si>
    <t>California Department of Fish and Wildlife, Natural Heritage Division Endangered plant program</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</si>
  <si>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</si>
  <si>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The California Department of Fish and Game, California Department of Transportation BLM, USFWS, US Air Force
</t>
  </si>
  <si>
    <t xml:space="preserve">HCP, Integrated Natural Resources Management Plan For Edwards Air Force Base </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</si>
  <si>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</si>
  <si>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</si>
  <si>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</si>
  <si>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</si>
  <si>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California Department of Fish and Wildlife, USFS, Eagle Lake Ranger District, USFWS</t>
  </si>
  <si>
    <t>Nevada Department of Wildlife, The National Park Service (NPS) , BLM, USFWS, The Nevada Natural Heritage Program (NNHP), The Nature Conservancy (TNC), and Desert Research Institute (DRI).</t>
  </si>
  <si>
    <t>Conservation Plan</t>
  </si>
  <si>
    <t>Any person or entity added as a Third Party Authorized to Take pursuant to section 16 of this Agreement</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</si>
  <si>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</si>
  <si>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BLM and USFWS (see offices)</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</si>
  <si>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The City of Needles, the Coachella Valley Water District, the Colorado River Board of California, the Imperial Irrigation District, the Los Angeles Department of Water and Power, the Palo Verde Irrigation District, the San Diego County Water Authority, the Southern California Edison Company, the Southern California Public Power Authority, the Bard Water District, The Metropolitan Water District of Southern California, National Park Service (NPS), the Bureau of Indian Affairs, the Western Area Power Administration (Western), The Colorado River Commission of Nevada, the Nevada Department of Wildlife, Basic Water Company, and the Southern Nevada Water Authority</t>
  </si>
  <si>
    <t>BLM, the Wyoming Natural Diversity Database (WYNDD)</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</si>
  <si>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</si>
  <si>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Cooperators to the Agreement: · Alabama, Georgia, North Carolina and South Carolina Natural Heritage Programs · Atlanta Botanical Garden · North Carolina Botanical Garden · State Botanical Garden of Georgia · The Citadel · The Nature Conservancy · Army Corps of Engineers</t>
  </si>
  <si>
    <t>Cooperators not counted in this case</t>
  </si>
  <si>
    <t>and the BLM in Utah and Colorado</t>
  </si>
  <si>
    <t>Uintah County, Rio Blanco County, the Utah School and Institutional Trust Lands Administration, the Utah Governor’s Public Lands Policy Coordination Office, the Utah Division of Wildlife Resources, and the BLM in Utah and Colorado, FWS</t>
  </si>
  <si>
    <t>Southern conservation corporation, USFWS</t>
  </si>
  <si>
    <t>A number of different offices listed</t>
  </si>
  <si>
    <t>"Interested parties" - Oregon Plant Conservation Program, Oregon Natural Heritage Program</t>
  </si>
  <si>
    <t>Interested parties not counted</t>
  </si>
  <si>
    <t>Utah Department of Natural Resources,  BLM, Bureau of Reclamation, Utah Reclamation Mitigation and Conservation Commission, Confederated Tribes of the Goshute Reservation, Central Utah Water Conservancy District, Southern Nevada Water Authority</t>
  </si>
  <si>
    <t>Given</t>
  </si>
  <si>
    <t>USFWS, USFS, Califonia Department of Fish and Game, John Hancock Mutual Life Insurace Company, Bob McIntsh (Private landowner), Sierra Pacific Industries, the Hearest Corporation, Siskiyou County Board of Supervisors</t>
  </si>
  <si>
    <t>USFS, Bureau of Land Management, Caltrans, CDFW, and Pacific Gas and Electric</t>
  </si>
  <si>
    <t>USFWS</t>
  </si>
  <si>
    <t>"with support from EDF</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</si>
  <si>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The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</si>
  <si>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no including EDF</t>
  </si>
  <si>
    <t>"in cooperation" (included in total unless stated otherwise) or other vague terms</t>
  </si>
  <si>
    <t xml:space="preserve">City of NCCP, USFWS, CDFG, and California Resources Agency </t>
  </si>
  <si>
    <t>See "in cooperation"</t>
  </si>
  <si>
    <t>Given and a bunch of national forests specified // Specific Tribe locations</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</si>
  <si>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</si>
  <si>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</si>
  <si>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USFS, Nevada Department of Wildlife</t>
  </si>
  <si>
    <t>New Mexico Department of Game and Fish USFWS</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</si>
  <si>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</si>
  <si>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 indicates the signatories to the 2003 and 2009 Conservation Agreements --&gt; all parties up to and including trout unlimited) // Note – document will refer to different partners by different names through out document</t>
  </si>
  <si>
    <t>3 different parts of USFWS</t>
  </si>
  <si>
    <t>Document is hard to access // Withdrawal of proposed rule was based in part on the conservation measures contained in a 2017 CCA and other conservation measures required by the state of CA.  PECE analysis completed on the CCA. Withdrawal of the proposed rule.</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</si>
  <si>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</si>
  <si>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</si>
  <si>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North Carolina Wildlife Resources Commission, Duke Energy Carolinas, Eastern Band of Cherokee Indians, Tennessee Valley Authority, and Georgia Department of Natural Resources, USFWS </t>
  </si>
  <si>
    <t>USFWS, Idaho Department of Fish and Game (JDFG), the Idaho Governor's Office of Species Conservation (OSC)</t>
  </si>
  <si>
    <t>Idaho Department of Fish and Game (JDFG), the Idaho Governor's Office of Species Conservation (OSC), USFWS, Soulen Livestock Company Inc. (Soulen Livestock).</t>
  </si>
  <si>
    <t>Yes --&gt; "For activities occuring on pivate land, landowner participation is needed"</t>
  </si>
  <si>
    <t>no docs</t>
  </si>
  <si>
    <t>HCP/CCA</t>
  </si>
  <si>
    <t>CCA/HCP</t>
  </si>
  <si>
    <t>Monitoring report</t>
  </si>
  <si>
    <t>joint project of the Bureau of Land Management (BLM) and the Wyoming Natural Diversity Database (WYNDD)</t>
  </si>
  <si>
    <t>Entire document is about monitoring taking place. Discussion and follow plans entailed the following: With the information collected in 2015, and recent discussions on species’ status, plans for 2016
fieldwork are taking shape to include the following steps:
1. We will replicate the monitoring conducted in 2015 and include systematic census of the
second location that has had high numbers.
2. Furthermore, we will census all subpopulations, no matter their numbers to produce a
robust population total.
3. We will invite consultation of the botanist, Hollis Marriott, to review replication of the
original location and methods and to visit the site for any impressions regarding habitat
change or lack of change.
4. We will survey the location that was recommended after the most recent 2003 survey,
and populate a negate database of all locations that have been surveyed for it.
5. We will quantify any phenomena that may or may not be relevant for understanding trend
(presence/absence of rust, present/absence of seedlings) and collaborate with all partners
and consider any additional tasks identified to interpret trend.</t>
  </si>
  <si>
    <t>https://www.uwyo.edu/wyndd/_files/docs/reports/wynddreports/u16hei03wyus.pdf</t>
  </si>
  <si>
    <t>??(1 unconfirms reference to species https://books.google.com/books?id=igMzAQAAMAAJ&amp;pg=PA192&amp;lpg=PA192&amp;dq=GENTRY%27S+INDIGOBUSH+management+plan&amp;source=bl&amp;ots=vijDmXqlTU&amp;sig=ACfU3U0kOf6PBtgt5lkhl6KXrF3ZVx4x0w&amp;hl=en&amp;sa=X&amp;ved=2ahUKEwjQl7zx1qbkAhXix1kKHZ-cDMIQ6AEwBHoECAkQAQ#v=onepage&amp;q=GENTRY'S%20INDIGOBUSH%20management%20plan&amp;f=false</t>
  </si>
  <si>
    <t xml:space="preserve">***No partnerships??? --&gt; need better def. </t>
  </si>
  <si>
    <t>The State of Florida has acquired a number of sites occupied by the Highlands tiger beetle, including those listed above. The Service is continuing with acquisition of conservation lands on a lot-by-lot basis at Carter Creek and Flamingo Villas of the Lake Wales Ridge NWR. This area has been fenced to provide protection from unauthorized access. Other areas are targeted for acquisition: 7.76 km2 in Carter Creek A, part of Lake Wales Ridge NWR; 0.52 km2 in Flamingo Villas, part of Lake Wales Ridge NWR; 2.79 km2 in Horse Creek Scrub; roughly 13.40 km2 in The Walk-in-the-Water Tract, owned and managed by the Florida Division of Forestry. Efforts by the Service, the State, and other entities have the potential to secure habitat for the beetle. Continued acquisition and land management remain the greatest need for accomplishing the long-term protection and recovery of this species on the Lake Wales Ridge. Land managers in the Lake Wales Ridge area have begun to conduct more prescribed burning to enhance or restore scrub habitat. Prescribed burning on private and public conservation lands has likely improved habitat for this species and may provide improved habitat conditions in the future.</t>
  </si>
  <si>
    <t>see dropbox</t>
  </si>
  <si>
    <t>USFWS, USFS Kaibab National Forest, BLM Arizona Strip District</t>
  </si>
  <si>
    <t>See pages 3-4 (actions not partner specific until later - page 20 start</t>
  </si>
  <si>
    <t>***Some relationship between The Xerces Society for Invertebrate Conservation and BLM</t>
  </si>
  <si>
    <t>Has site specific recommendations (all sites are managed b BLM) so unclear if this a partnership or just recommendations organization hopes BLM will implement</t>
  </si>
  <si>
    <t>https://www.fs.fed.us/r6/sfpnw/issssp/documents2/smp-iile-poma-lily-glen-howard-prairie-2013-03.pdf</t>
  </si>
  <si>
    <t>NEPA doc?</t>
  </si>
  <si>
    <t>https://www.blm.gov/or/districts/medford/plans/files/MardonSkipper_signed.pdf</t>
  </si>
  <si>
    <t>https://www.fs.fed.us/r6/sfpnw/issssp/documents3/smp-iile-polites-mardon-gip-cvrd-2015-10-508.pdf</t>
  </si>
  <si>
    <t>book</t>
  </si>
  <si>
    <t>book - https://books.google.com/books?id=ogkyAQAAMAAJ&amp;pg=SA2-PA92&amp;lpg=SA2-PA92&amp;dq=Mt.+Diablo+bird%27s-beak+management+plan&amp;source=bl&amp;ots=uhwFpNHluN&amp;sig=ACfU3U0dsfGcezlKcZ7rL6vBFBMnMCmbZw&amp;hl=en&amp;sa=X&amp;ved=2ahUKEwicwaL_uqjkAhWRxFkKHeWoBBQQ6AEwAHoECAkQAQ#v=onepage&amp;q=Mt.%20Diablo%20bird's-beak%20management%20plan&amp;f=false</t>
  </si>
  <si>
    <t>thick document</t>
  </si>
  <si>
    <t>https://www.parks.ca.gov/pages/1324/files/mdsp%20rtmp%20final.sm.pdf</t>
  </si>
  <si>
    <t>Doesn't define partnership</t>
  </si>
  <si>
    <t>prepared by Desert Research Institute, Nevada System of Higher Education, Reno, Nevada and Department of Forest and Rangeland Stewardship, Colorado State University, Fort Collins, Colorado 80523 prepared for U.S. National Park Service, Death Valley National Park, Death Valley, California</t>
  </si>
  <si>
    <t>All reccomendations for Death Valley NP</t>
  </si>
  <si>
    <t>https://inyo-monowater.org/wp-content/uploads/2011/09/FCSprings_Restoration_Final.pdf</t>
  </si>
  <si>
    <t>https://irma.nps.gov/DataStore/DownloadFile/582880</t>
  </si>
  <si>
    <t>Preface references an MOU and HCP in addition to doc // Need to go through chapter by chapter and distinguish partnerships from stakeholders</t>
  </si>
  <si>
    <t>http://www.inyowater.org/wp-content/uploads/2013/11/Owens-Valley-Land-Management-Plan-Final.pdf</t>
  </si>
  <si>
    <t>2 different partnerships/projects</t>
  </si>
  <si>
    <t>3 and 2 so 5</t>
  </si>
  <si>
    <t>BLM, the California Department of Fish and Game, and The Nature Conservancy /// Bishop Paiute Tribe and USFWS</t>
  </si>
  <si>
    <t>A cooperative project was initiated in 1994 by the BLM, the California Department of Fish and Game, and The Nature Conservancy to test the long-term survivorship of reintroduced Owens Valley checkerbloom. Seeds were collected from several populations, subjected to several experimental treatments, and sown at a local nursery, and the seedlings (136 in total) were reintroduced back into sites from which the seed was collected. All plants had a minimum of a 30-centimeter (12-inch) root system when planted in October 1994, and survivorships of 50% and 85% were reported from the two sites afterwards (BLM 1994). The success of this project demonstrates that the species can be successfully propagated and transplanted, allowing some flexibility in the response of management activities to suitable habitat areas disturbed by grazing or other surface disturbing threats. However, as noted above under Threats and Environmental Stressors, groundwater management is likely a key consideration for successfully conserving and managing this species. In 2011, the Bishop Paiute Tribe received a $200,000 grant from the USFWS to reintroduce, sustain, and nurture populations of several rare plants, including Owens Valley checkerbloom on tribal lands in the Owens Valley (USFWS 2011).</t>
  </si>
  <si>
    <t>https://www.drecp.org/documents/docs/baseline_biology_report/10_Appendix_B_Species_Profiles/10e_Plant/Owens_Valley_Checkerbloom.pdf (see Conservation and Management Activities)</t>
  </si>
  <si>
    <t>***spelling wrong (no n)</t>
  </si>
  <si>
    <t>Entire report is part of monitoring program so that's the conservation action being considered / Partnering organizations and individuals contributing data to our projects are acknowledged in the text of appropriate reports - no indication that this spcies is part of any partnership (only shows up 3 times in text) / are partnerships listed here the ones doing the monitoring or the partners that wanted monitoring to happen?</t>
  </si>
  <si>
    <t>Western Riverside County, MSHCP Biological Monitoring Program</t>
  </si>
  <si>
    <t>Monitoring</t>
  </si>
  <si>
    <t>https://www.wrc-rca.org/archivecdn/AnnualReport_2008/AppendixA/RCA_2008_AR_TR_Monitor_Rare_Plants.pdf</t>
  </si>
  <si>
    <t>?? https://nrm.dfg.ca.gov/FileHandler.ashx?DocumentID=3150</t>
  </si>
  <si>
    <t>Note - CCA in dropbox lists 3 plans and indicates inadequacy. How can we make sure that conservation actions being considered actually contribute to de-listing?</t>
  </si>
  <si>
    <t>book as part of management plan??</t>
  </si>
  <si>
    <t xml:space="preserve">possibly </t>
  </si>
  <si>
    <t>likely</t>
  </si>
  <si>
    <t xml:space="preserve">Parties: Alcoa Power Generating Inc, USFWS / </t>
  </si>
  <si>
    <t>Cooperators: North Carolina Plant Conservation Program (“NCPCP”)</t>
  </si>
  <si>
    <t xml:space="preserve">Note in trial R stats delted subspecies </t>
  </si>
  <si>
    <t>total number of partners for species</t>
  </si>
  <si>
    <t>uncertain about count</t>
  </si>
  <si>
    <t>(Assuming have all 3)</t>
  </si>
  <si>
    <t>CCAA, Dillon Resource Management Plan, Big Hole River Drought Management Plan</t>
  </si>
  <si>
    <t>Lower Colorado River Multi-Species Conservation Plan, CCA</t>
  </si>
  <si>
    <t>USDA Forest Service Land and Resource Management Plan for National Forests in Florida</t>
  </si>
  <si>
    <t>Federal Listings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</si>
</sst>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sz val="11"/>
      <color theme="1"/>
      <name val="Symbol"/>
      <family val="1"/>
      <charset val="2"/>
    </font>
    <font>
      <u/>
      <sz val="11"/>
      <color theme="10"/>
      <name val="Calibri"/>
      <family val="2"/>
      <scheme val="minor"/>
    </font>
    <font>
      <b/>
      <sz val="11"/>
      <color theme="1"/>
      <name val="Calibri"/>
      <family val="2"/>
      <scheme val="minor"/>
    </font>
    <font>
      <b/>
      <u/>
      <sz val="11"/>
      <color theme="1"/>
      <name val="Calibri"/>
      <family val="2"/>
      <scheme val="minor"/>
    </font>
    <font>
      <sz val="11"/>
      <name val="Calibri"/>
      <family val="2"/>
      <scheme val="minor"/>
    </font>
    <font>
      <sz val="11"/>
      <color theme="1"/>
      <name val="Wingdings"/>
      <charset val="2"/>
    </font>
    <font>
      <sz val="10"/>
      <color rgb="FF000000"/>
      <name val="Tahoma"/>
      <family val="2"/>
    </font>
    <font>
      <b/>
      <sz val="10"/>
      <color rgb="FF000000"/>
      <name val="Tahoma"/>
      <family val="2"/>
    </font>
    <font>
      <sz val="11"/>
      <color theme="1"/>
      <name val="Calibri"/>
      <family val="2"/>
      <scheme val="minor"/>
    </font>
    <font>
      <b/>
      <i/>
      <u/>
      <sz val="12"/>
      <color theme="1"/>
      <name val="Calibri"/>
      <family val="2"/>
      <scheme val="minor"/>
    </font>
    <font>
      <sz val="12"/>
      <color rgb="FF000000"/>
      <name val="Calibri"/>
      <family val="2"/>
      <scheme val="minor"/>
    </font>
    <font>
      <sz val="11"/>
      <color rgb="FF000000"/>
      <name val="Calibri"/>
      <family val="2"/>
      <scheme val="minor"/>
    </font>
    <font>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0" xfId="0" applyFont="1"/>
    <xf numFmtId="0" fontId="0" fillId="0" borderId="0" xfId="0" applyAlignment="1">
      <alignment vertical="center"/>
    </xf>
    <xf numFmtId="0" fontId="0" fillId="0" borderId="0" xfId="0" applyAlignment="1"/>
    <xf numFmtId="0" fontId="3" fillId="0" borderId="0" xfId="1"/>
    <xf numFmtId="0" fontId="3" fillId="0" borderId="0" xfId="1" applyAlignment="1">
      <alignment horizontal="left" vertical="center"/>
    </xf>
    <xf numFmtId="0" fontId="0" fillId="0" borderId="0" xfId="0" applyFont="1" applyAlignment="1">
      <alignment vertical="center"/>
    </xf>
    <xf numFmtId="0" fontId="5" fillId="0" borderId="0" xfId="1" applyFont="1" applyAlignment="1">
      <alignment vertical="center"/>
    </xf>
    <xf numFmtId="0" fontId="6" fillId="0" borderId="0" xfId="0" applyFont="1"/>
    <xf numFmtId="0" fontId="7" fillId="0" borderId="0" xfId="0" applyFont="1"/>
    <xf numFmtId="0" fontId="8" fillId="0" borderId="0" xfId="1" applyFont="1"/>
    <xf numFmtId="0" fontId="3" fillId="0" borderId="0" xfId="1" applyAlignment="1"/>
    <xf numFmtId="0" fontId="4" fillId="0" borderId="0" xfId="0" applyFont="1"/>
    <xf numFmtId="16" fontId="0" fillId="0" borderId="0" xfId="0" applyNumberFormat="1"/>
    <xf numFmtId="0" fontId="3" fillId="0" borderId="0" xfId="1" applyAlignment="1">
      <alignment vertical="center"/>
    </xf>
    <xf numFmtId="0" fontId="5" fillId="0" borderId="0" xfId="1" applyFont="1"/>
    <xf numFmtId="0" fontId="1" fillId="2" borderId="0" xfId="0" applyFont="1" applyFill="1"/>
    <xf numFmtId="0" fontId="0" fillId="2" borderId="0" xfId="0" applyFill="1"/>
    <xf numFmtId="0" fontId="0" fillId="0" borderId="0" xfId="0" applyFill="1"/>
    <xf numFmtId="0" fontId="0" fillId="0" borderId="0" xfId="0" applyFont="1" applyFill="1"/>
    <xf numFmtId="0" fontId="0" fillId="2" borderId="0" xfId="0" applyFill="1" applyAlignment="1"/>
    <xf numFmtId="0" fontId="12" fillId="0" borderId="0" xfId="0" applyFont="1"/>
    <xf numFmtId="0" fontId="0" fillId="2" borderId="0" xfId="0" applyFill="1" applyAlignment="1">
      <alignment vertical="center"/>
    </xf>
    <xf numFmtId="0" fontId="2" fillId="0" borderId="0" xfId="0" applyFont="1"/>
    <xf numFmtId="0" fontId="13" fillId="0" borderId="0" xfId="0" applyFont="1"/>
    <xf numFmtId="0" fontId="0" fillId="0" borderId="0" xfId="0" applyFont="1" applyAlignment="1"/>
    <xf numFmtId="0" fontId="14" fillId="2" borderId="0" xfId="0" applyFont="1" applyFill="1"/>
    <xf numFmtId="0" fontId="15" fillId="0" borderId="0" xfId="0" applyFont="1"/>
    <xf numFmtId="0" fontId="0" fillId="0" borderId="0" xfId="0" applyFill="1" applyAlignment="1"/>
    <xf numFmtId="0" fontId="0" fillId="0" borderId="0" xfId="0" applyFill="1" applyAlignment="1">
      <alignment vertical="center"/>
    </xf>
    <xf numFmtId="0" fontId="16" fillId="0" borderId="0" xfId="0" applyFont="1"/>
    <xf numFmtId="0" fontId="12" fillId="0" borderId="0" xfId="1" applyFont="1"/>
    <xf numFmtId="0" fontId="0"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ecos.fws.gov/docs/plan_documents/ccaa/ccaa_855.pdf" TargetMode="External"/><Relationship Id="rId39" Type="http://schemas.openxmlformats.org/officeDocument/2006/relationships/hyperlink" Target="https://www.fws.gov/asheville/pdfs/Yadkin-River-Goldenrod_CCA_07-12-2013.pdf" TargetMode="External"/><Relationship Id="rId21" Type="http://schemas.openxmlformats.org/officeDocument/2006/relationships/hyperlink" Target="https://www.sandiego.gov/sites/default/files/cm_dmm_nrmp_final_042015.pdf" TargetMode="External"/><Relationship Id="rId34" Type="http://schemas.openxmlformats.org/officeDocument/2006/relationships/hyperlink" Target="https://ecos.fws.gov/docs/plan_documents/ccaa/ccaa_231.pdf" TargetMode="External"/><Relationship Id="rId42" Type="http://schemas.openxmlformats.org/officeDocument/2006/relationships/hyperlink" Target="http://www.eswr.com/docs/1003/peppergrasscca.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9" Type="http://schemas.openxmlformats.org/officeDocument/2006/relationships/hyperlink" Target="https://www.americanprairie.org/sites/default/files/SwiftFoxConservationAssessmentStrategy_2011.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blackrockdesert.org/wp-content/uploads/Soldier-Meadows.pdf" TargetMode="External"/><Relationship Id="rId32" Type="http://schemas.openxmlformats.org/officeDocument/2006/relationships/hyperlink" Target="https://ecos.fws.gov/docs/plan_documents/tcca/tcca_676.pdf" TargetMode="External"/><Relationship Id="rId37" Type="http://schemas.openxmlformats.org/officeDocument/2006/relationships/hyperlink" Target="https://www.fws.gov/southwest/es/arizona/Documents/SpeciesDocs/WetCanyonTalussnail/WetCanyon_TS_CA&amp;S1.pdf" TargetMode="External"/><Relationship Id="rId40" Type="http://schemas.openxmlformats.org/officeDocument/2006/relationships/hyperlink" Target="https://www.lcrmscp.gov/publications/imp_agr_apr05.pdf" TargetMode="External"/><Relationship Id="rId45" Type="http://schemas.openxmlformats.org/officeDocument/2006/relationships/comments" Target="../comments1.xm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s://esadocs.defenders-cci.org/ESAdocs/recovery_plan/970527.pdf" TargetMode="External"/><Relationship Id="rId28" Type="http://schemas.openxmlformats.org/officeDocument/2006/relationships/hyperlink" Target="https://cpw.state.co.us/Documents/WildlifeSpecies/Grasslands/Swift-Fox-Conservation-Team-Report-2015-16.pdf" TargetMode="External"/><Relationship Id="rId36" Type="http://schemas.openxmlformats.org/officeDocument/2006/relationships/hyperlink" Target="http://www.malamamaunakea.org/uploads/management/plans/MasterPlan_MaunaKeaScienceReserve_2000.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eplanning.blm.gov/epl-front-office/projects/nepa/119686/168238/204798/Sand_Mountain_Final_EA.pdf" TargetMode="External"/><Relationship Id="rId31" Type="http://schemas.openxmlformats.org/officeDocument/2006/relationships/hyperlink" Target="https://www.fws.gov/oregonfwo/toolsforlandowners/habitatconservationplans/ConsvAgreements/CA_Calachortus-coxii.pdf" TargetMode="External"/><Relationship Id="rId44" Type="http://schemas.openxmlformats.org/officeDocument/2006/relationships/vmlDrawing" Target="../drawings/vmlDrawing1.vm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www.fws.gov/asheville/pdfs/CCA%20Sicklefin%20Redhorse%20Final.pdf" TargetMode="External"/><Relationship Id="rId27" Type="http://schemas.openxmlformats.org/officeDocument/2006/relationships/hyperlink" Target="https://www.drecp.org/documents/docs/baseline_biology_report/10_Appendix_B_Species_Profiles/10e_Plant/San%20Bernardino%20Mtns%20dudleya.pdf" TargetMode="External"/><Relationship Id="rId30" Type="http://schemas.openxmlformats.org/officeDocument/2006/relationships/hyperlink" Target="https://www.fs.usda.gov/Internet/FSE_DOCUMENTS/fseprd579454.pdf" TargetMode="External"/><Relationship Id="rId35" Type="http://schemas.openxmlformats.org/officeDocument/2006/relationships/hyperlink" Target="https://www.repi.mil/Portals/44/Documents/Current%20Year%20Fact%20Sheets/Boardman.pdf" TargetMode="External"/><Relationship Id="rId43" Type="http://schemas.openxmlformats.org/officeDocument/2006/relationships/hyperlink" Target="https://www.mountainhome.af.mil/Portals/102/Documents/AFD-120824-035.pdf?ver=2016-03-07-143333-227" TargetMode="Externa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302.pdf" TargetMode="External"/><Relationship Id="rId33" Type="http://schemas.openxmlformats.org/officeDocument/2006/relationships/hyperlink" Target="https://ecos.fws.gov/docs/plan_documents/thcp/thcp_1314.pdf" TargetMode="External"/><Relationship Id="rId38" Type="http://schemas.openxmlformats.org/officeDocument/2006/relationships/hyperlink" Target="https://ecos.fws.gov/docs/plan_documents/tcca/tcca_670.pdf" TargetMode="External"/><Relationship Id="rId20" Type="http://schemas.openxmlformats.org/officeDocument/2006/relationships/hyperlink" Target="https://www.sandiegocounty.gov/pds/mscp/" TargetMode="External"/><Relationship Id="rId41" Type="http://schemas.openxmlformats.org/officeDocument/2006/relationships/hyperlink" Target="https://www.sandiegocounty.gov/pds/msc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rma.nps.gov/DataStore/DownloadFile/582880" TargetMode="External"/><Relationship Id="rId3" Type="http://schemas.openxmlformats.org/officeDocument/2006/relationships/hyperlink" Target="https://www.fs.fed.us/r6/sfpnw/issssp/documents2/smp-iile-poma-lily-glen-howard-prairie-2013-03.pdf" TargetMode="External"/><Relationship Id="rId7" Type="http://schemas.openxmlformats.org/officeDocument/2006/relationships/hyperlink" Target="https://www.parks.ca.gov/pages/1324/files/mdsp%20rtmp%20final.sm.pdf" TargetMode="External"/><Relationship Id="rId2" Type="http://schemas.openxmlformats.org/officeDocument/2006/relationships/hyperlink" Target="https://inyo-monowater.org/wp-content/uploads/2011/09/FCSprings_Restoration_Final.pdf" TargetMode="External"/><Relationship Id="rId1" Type="http://schemas.openxmlformats.org/officeDocument/2006/relationships/hyperlink" Target="http://www.inyowater.org/wp-content/uploads/2013/11/Owens-Valley-Land-Management-Plan-Final.pdf" TargetMode="External"/><Relationship Id="rId6" Type="http://schemas.openxmlformats.org/officeDocument/2006/relationships/hyperlink" Target="https://www.blm.gov/or/districts/medford/plans/files/MardonSkipper_signed.pdf" TargetMode="External"/><Relationship Id="rId5" Type="http://schemas.openxmlformats.org/officeDocument/2006/relationships/hyperlink" Target="https://www.fs.fed.us/r6/sfpnw/issssp/documents3/smp-iile-polites-mardon-gip-cvrd-2015-10-508.pdf" TargetMode="External"/><Relationship Id="rId10" Type="http://schemas.openxmlformats.org/officeDocument/2006/relationships/hyperlink" Target="https://www.wrc-rca.org/archivecdn/AnnualReport_2008/AppendixA/RCA_2008_AR_TR_Monitor_Rare_Plants.pdf" TargetMode="External"/><Relationship Id="rId4" Type="http://schemas.openxmlformats.org/officeDocument/2006/relationships/hyperlink" Target="https://www.uwyo.edu/wyndd/_files/docs/reports/wynddreports/u16hei03wyus.pdf" TargetMode="External"/><Relationship Id="rId9" Type="http://schemas.openxmlformats.org/officeDocument/2006/relationships/hyperlink" Target="https://www.drecp.org/documents/docs/baseline_biology_report/10_Appendix_B_Species_Profiles/10e_Plant/Owens_Valley_Checkerbloom.pdf%20(see%20Conservation%20and%20Management%20Activitie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741F3-38DB-1546-BA76-534588BE4B61}">
  <dimension ref="A1:AB91"/>
  <sheetViews>
    <sheetView zoomScaleNormal="100" workbookViewId="0">
      <pane ySplit="1" topLeftCell="A10" activePane="bottomLeft" state="frozen"/>
      <selection pane="bottomLeft" activeCell="A16" sqref="A16:XFD18"/>
    </sheetView>
  </sheetViews>
  <sheetFormatPr baseColWidth="10" defaultRowHeight="16" x14ac:dyDescent="0.2"/>
  <sheetData>
    <row r="1" spans="1:28" x14ac:dyDescent="0.2">
      <c r="A1" t="s">
        <v>0</v>
      </c>
      <c r="B1" t="s">
        <v>1</v>
      </c>
      <c r="C1" t="s">
        <v>2</v>
      </c>
      <c r="D1" t="s">
        <v>539</v>
      </c>
      <c r="E1" t="s">
        <v>495</v>
      </c>
      <c r="F1" t="s">
        <v>646</v>
      </c>
      <c r="G1" t="s">
        <v>500</v>
      </c>
      <c r="H1" t="s">
        <v>499</v>
      </c>
      <c r="I1" t="s">
        <v>580</v>
      </c>
      <c r="J1" t="s">
        <v>527</v>
      </c>
      <c r="K1" t="s">
        <v>531</v>
      </c>
      <c r="L1" t="s">
        <v>529</v>
      </c>
      <c r="M1" t="s">
        <v>524</v>
      </c>
      <c r="N1" t="s">
        <v>9</v>
      </c>
      <c r="O1" t="s">
        <v>8</v>
      </c>
      <c r="P1" t="s">
        <v>10</v>
      </c>
      <c r="Q1" t="s">
        <v>11</v>
      </c>
      <c r="R1" t="s">
        <v>12</v>
      </c>
      <c r="S1" t="s">
        <v>13</v>
      </c>
      <c r="T1" t="s">
        <v>14</v>
      </c>
      <c r="U1" t="s">
        <v>15</v>
      </c>
      <c r="V1" t="s">
        <v>16</v>
      </c>
      <c r="W1" t="s">
        <v>17</v>
      </c>
      <c r="X1" t="s">
        <v>18</v>
      </c>
      <c r="Y1" t="s">
        <v>19</v>
      </c>
      <c r="Z1" t="s">
        <v>20</v>
      </c>
      <c r="AA1" t="s">
        <v>21</v>
      </c>
      <c r="AB1" t="s">
        <v>22</v>
      </c>
    </row>
    <row r="2" spans="1:28" x14ac:dyDescent="0.2">
      <c r="A2" t="s">
        <v>23</v>
      </c>
      <c r="B2" t="s">
        <v>24</v>
      </c>
      <c r="E2">
        <v>1</v>
      </c>
      <c r="F2">
        <f>N2</f>
        <v>2</v>
      </c>
      <c r="G2" t="s">
        <v>501</v>
      </c>
      <c r="H2" t="s">
        <v>26</v>
      </c>
      <c r="N2">
        <v>2</v>
      </c>
      <c r="P2" t="s">
        <v>26</v>
      </c>
      <c r="Q2" t="s">
        <v>27</v>
      </c>
    </row>
    <row r="3" spans="1:28" x14ac:dyDescent="0.2">
      <c r="A3" t="s">
        <v>28</v>
      </c>
      <c r="B3" t="s">
        <v>29</v>
      </c>
      <c r="E3">
        <v>1</v>
      </c>
      <c r="F3">
        <f>N3</f>
        <v>1</v>
      </c>
      <c r="G3" t="s">
        <v>30</v>
      </c>
      <c r="H3" t="s">
        <v>31</v>
      </c>
      <c r="N3">
        <v>1</v>
      </c>
      <c r="P3" t="s">
        <v>31</v>
      </c>
      <c r="Q3" t="s">
        <v>32</v>
      </c>
    </row>
    <row r="4" spans="1:28" x14ac:dyDescent="0.2">
      <c r="A4" t="s">
        <v>33</v>
      </c>
      <c r="B4" t="s">
        <v>34</v>
      </c>
      <c r="E4">
        <v>1</v>
      </c>
      <c r="F4">
        <f>N4</f>
        <v>1</v>
      </c>
      <c r="G4" t="s">
        <v>652</v>
      </c>
      <c r="H4" t="s">
        <v>35</v>
      </c>
      <c r="N4">
        <v>1</v>
      </c>
      <c r="P4" t="s">
        <v>35</v>
      </c>
      <c r="Q4" t="s">
        <v>36</v>
      </c>
    </row>
    <row r="5" spans="1:28" x14ac:dyDescent="0.2">
      <c r="A5" t="s">
        <v>38</v>
      </c>
      <c r="B5" s="1" t="s">
        <v>39</v>
      </c>
      <c r="D5" t="s">
        <v>648</v>
      </c>
      <c r="E5">
        <v>3</v>
      </c>
      <c r="F5" s="16">
        <f>N5+T5+Y5</f>
        <v>7</v>
      </c>
      <c r="G5" t="s">
        <v>649</v>
      </c>
      <c r="H5" s="17" t="s">
        <v>526</v>
      </c>
      <c r="I5" s="17" t="s">
        <v>525</v>
      </c>
      <c r="J5" s="17"/>
      <c r="K5" s="17" t="s">
        <v>532</v>
      </c>
      <c r="L5" s="17"/>
      <c r="M5" s="17"/>
      <c r="N5">
        <v>4</v>
      </c>
      <c r="P5" t="s">
        <v>41</v>
      </c>
      <c r="Q5" t="s">
        <v>42</v>
      </c>
      <c r="R5" t="s">
        <v>43</v>
      </c>
      <c r="S5" t="s">
        <v>44</v>
      </c>
      <c r="T5">
        <v>1</v>
      </c>
      <c r="U5" t="s">
        <v>35</v>
      </c>
      <c r="V5" t="s">
        <v>45</v>
      </c>
      <c r="W5" t="s">
        <v>46</v>
      </c>
      <c r="X5" t="s">
        <v>47</v>
      </c>
      <c r="Y5">
        <v>2</v>
      </c>
      <c r="Z5" t="s">
        <v>48</v>
      </c>
      <c r="AA5" s="2" t="s">
        <v>49</v>
      </c>
      <c r="AB5" t="s">
        <v>50</v>
      </c>
    </row>
    <row r="6" spans="1:28" x14ac:dyDescent="0.2">
      <c r="A6" t="s">
        <v>51</v>
      </c>
      <c r="B6" s="1" t="s">
        <v>52</v>
      </c>
      <c r="E6">
        <v>1</v>
      </c>
      <c r="F6">
        <f>N6</f>
        <v>2</v>
      </c>
      <c r="G6" t="s">
        <v>501</v>
      </c>
      <c r="H6" t="s">
        <v>53</v>
      </c>
      <c r="N6">
        <v>2</v>
      </c>
      <c r="P6" t="s">
        <v>53</v>
      </c>
      <c r="Q6" t="s">
        <v>54</v>
      </c>
      <c r="R6" t="s">
        <v>55</v>
      </c>
    </row>
    <row r="7" spans="1:28" s="18" customFormat="1" x14ac:dyDescent="0.2">
      <c r="A7" s="18" t="s">
        <v>56</v>
      </c>
      <c r="B7" s="19" t="s">
        <v>57</v>
      </c>
      <c r="E7" s="18">
        <v>1</v>
      </c>
      <c r="F7" s="18">
        <v>2</v>
      </c>
      <c r="G7" s="18" t="s">
        <v>30</v>
      </c>
      <c r="H7" s="18" t="s">
        <v>53</v>
      </c>
      <c r="N7" s="18">
        <v>2</v>
      </c>
      <c r="P7" s="18" t="s">
        <v>53</v>
      </c>
      <c r="Q7" s="18" t="s">
        <v>58</v>
      </c>
      <c r="R7" s="18" t="s">
        <v>59</v>
      </c>
    </row>
    <row r="8" spans="1:28" x14ac:dyDescent="0.2">
      <c r="A8" t="s">
        <v>60</v>
      </c>
      <c r="B8" t="s">
        <v>61</v>
      </c>
      <c r="E8" s="18">
        <v>0</v>
      </c>
      <c r="F8">
        <v>0</v>
      </c>
      <c r="G8" s="18" t="s">
        <v>25</v>
      </c>
      <c r="H8" s="18" t="s">
        <v>37</v>
      </c>
      <c r="I8" s="18"/>
      <c r="J8" s="18"/>
      <c r="K8" s="18"/>
      <c r="L8" s="18"/>
      <c r="M8" s="18"/>
      <c r="O8" t="s">
        <v>62</v>
      </c>
    </row>
    <row r="9" spans="1:28" x14ac:dyDescent="0.2">
      <c r="A9" t="s">
        <v>63</v>
      </c>
      <c r="B9" t="s">
        <v>64</v>
      </c>
      <c r="D9" t="s">
        <v>540</v>
      </c>
      <c r="E9">
        <v>4</v>
      </c>
      <c r="F9">
        <v>7</v>
      </c>
      <c r="G9" t="s">
        <v>502</v>
      </c>
      <c r="H9" t="s">
        <v>528</v>
      </c>
      <c r="N9" t="s">
        <v>62</v>
      </c>
      <c r="O9" t="s">
        <v>65</v>
      </c>
      <c r="P9" t="s">
        <v>66</v>
      </c>
      <c r="Q9" t="s">
        <v>62</v>
      </c>
      <c r="R9" t="s">
        <v>67</v>
      </c>
    </row>
    <row r="10" spans="1:28" s="3" customFormat="1" x14ac:dyDescent="0.2">
      <c r="A10" s="3" t="s">
        <v>68</v>
      </c>
      <c r="B10" s="3" t="s">
        <v>69</v>
      </c>
      <c r="E10" s="3">
        <v>1</v>
      </c>
      <c r="F10" s="3">
        <f>N10</f>
        <v>7</v>
      </c>
      <c r="G10" s="3" t="s">
        <v>70</v>
      </c>
      <c r="H10" s="3" t="s">
        <v>35</v>
      </c>
      <c r="L10" s="3" t="s">
        <v>530</v>
      </c>
      <c r="N10" s="3">
        <v>7</v>
      </c>
      <c r="O10" s="3" t="s">
        <v>71</v>
      </c>
      <c r="P10" s="3" t="s">
        <v>72</v>
      </c>
      <c r="Q10" s="3" t="s">
        <v>73</v>
      </c>
      <c r="R10" s="3" t="s">
        <v>74</v>
      </c>
    </row>
    <row r="11" spans="1:28" x14ac:dyDescent="0.2">
      <c r="A11" t="s">
        <v>75</v>
      </c>
      <c r="B11" t="s">
        <v>76</v>
      </c>
      <c r="E11" s="3">
        <v>2</v>
      </c>
      <c r="F11">
        <f>N11+T11</f>
        <v>21</v>
      </c>
      <c r="G11" s="3" t="s">
        <v>503</v>
      </c>
      <c r="H11" t="s">
        <v>533</v>
      </c>
      <c r="N11">
        <v>5</v>
      </c>
      <c r="O11" t="s">
        <v>30</v>
      </c>
      <c r="P11" t="s">
        <v>77</v>
      </c>
      <c r="Q11" t="s">
        <v>78</v>
      </c>
      <c r="R11" t="s">
        <v>79</v>
      </c>
      <c r="S11" t="s">
        <v>70</v>
      </c>
      <c r="T11">
        <v>16</v>
      </c>
      <c r="U11" t="s">
        <v>80</v>
      </c>
      <c r="V11" t="s">
        <v>81</v>
      </c>
    </row>
    <row r="12" spans="1:28" x14ac:dyDescent="0.2">
      <c r="A12" t="s">
        <v>82</v>
      </c>
      <c r="B12" t="s">
        <v>83</v>
      </c>
      <c r="E12" s="3">
        <v>1</v>
      </c>
      <c r="F12">
        <v>4</v>
      </c>
      <c r="G12" s="3" t="s">
        <v>30</v>
      </c>
      <c r="H12" t="s">
        <v>534</v>
      </c>
      <c r="N12">
        <v>4</v>
      </c>
      <c r="O12" t="s">
        <v>62</v>
      </c>
      <c r="P12" t="s">
        <v>84</v>
      </c>
      <c r="Q12" t="s">
        <v>85</v>
      </c>
      <c r="R12" t="s">
        <v>86</v>
      </c>
    </row>
    <row r="13" spans="1:28" x14ac:dyDescent="0.2">
      <c r="A13" t="s">
        <v>87</v>
      </c>
      <c r="B13" t="s">
        <v>88</v>
      </c>
      <c r="E13" s="3">
        <v>2</v>
      </c>
      <c r="F13">
        <f>3+10</f>
        <v>13</v>
      </c>
      <c r="G13" t="s">
        <v>503</v>
      </c>
      <c r="H13" t="s">
        <v>536</v>
      </c>
      <c r="M13" t="s">
        <v>53</v>
      </c>
      <c r="N13" t="s">
        <v>89</v>
      </c>
      <c r="O13" t="s">
        <v>30</v>
      </c>
      <c r="P13" t="s">
        <v>90</v>
      </c>
      <c r="Q13" t="s">
        <v>91</v>
      </c>
      <c r="R13" t="s">
        <v>92</v>
      </c>
      <c r="S13" t="s">
        <v>93</v>
      </c>
      <c r="T13">
        <v>10</v>
      </c>
      <c r="U13" t="s">
        <v>94</v>
      </c>
      <c r="V13" t="s">
        <v>95</v>
      </c>
      <c r="W13" t="s">
        <v>74</v>
      </c>
    </row>
    <row r="14" spans="1:28" x14ac:dyDescent="0.2">
      <c r="A14" t="s">
        <v>96</v>
      </c>
      <c r="B14" t="s">
        <v>97</v>
      </c>
      <c r="E14" s="3">
        <v>1</v>
      </c>
      <c r="F14" s="18">
        <v>2</v>
      </c>
      <c r="G14" t="s">
        <v>30</v>
      </c>
      <c r="H14" t="s">
        <v>53</v>
      </c>
      <c r="L14" t="s">
        <v>537</v>
      </c>
      <c r="N14" t="s">
        <v>98</v>
      </c>
      <c r="O14" t="s">
        <v>30</v>
      </c>
      <c r="P14" t="s">
        <v>99</v>
      </c>
      <c r="Q14" t="s">
        <v>100</v>
      </c>
      <c r="R14" t="s">
        <v>101</v>
      </c>
      <c r="S14" t="s">
        <v>102</v>
      </c>
      <c r="W14" t="s">
        <v>103</v>
      </c>
    </row>
    <row r="15" spans="1:28" s="1" customFormat="1" x14ac:dyDescent="0.2">
      <c r="A15" s="1" t="s">
        <v>104</v>
      </c>
      <c r="B15" s="1" t="s">
        <v>105</v>
      </c>
      <c r="E15" s="3">
        <v>2</v>
      </c>
      <c r="F15">
        <f>3+10</f>
        <v>13</v>
      </c>
      <c r="G15" t="s">
        <v>503</v>
      </c>
      <c r="H15" t="s">
        <v>536</v>
      </c>
      <c r="I15"/>
      <c r="J15"/>
      <c r="K15"/>
      <c r="L15"/>
      <c r="M15" t="s">
        <v>53</v>
      </c>
      <c r="N15" s="1">
        <v>3</v>
      </c>
      <c r="O15" s="1" t="s">
        <v>106</v>
      </c>
      <c r="P15" s="1" t="s">
        <v>90</v>
      </c>
      <c r="Q15" s="1" t="s">
        <v>91</v>
      </c>
      <c r="S15" s="1" t="s">
        <v>107</v>
      </c>
      <c r="T15" s="1">
        <v>10</v>
      </c>
      <c r="U15" s="1" t="s">
        <v>94</v>
      </c>
      <c r="V15" s="1" t="s">
        <v>108</v>
      </c>
      <c r="W15" s="1" t="s">
        <v>74</v>
      </c>
    </row>
    <row r="16" spans="1:28" x14ac:dyDescent="0.2">
      <c r="A16" t="s">
        <v>109</v>
      </c>
      <c r="B16" t="s">
        <v>110</v>
      </c>
      <c r="E16" s="3">
        <v>0</v>
      </c>
      <c r="F16">
        <v>0</v>
      </c>
      <c r="G16" t="s">
        <v>25</v>
      </c>
      <c r="H16" t="s">
        <v>37</v>
      </c>
      <c r="O16" t="s">
        <v>62</v>
      </c>
    </row>
    <row r="17" spans="1:28" x14ac:dyDescent="0.2">
      <c r="A17" t="s">
        <v>109</v>
      </c>
      <c r="B17" t="s">
        <v>111</v>
      </c>
      <c r="E17" s="3">
        <v>0</v>
      </c>
      <c r="F17">
        <v>0</v>
      </c>
      <c r="G17" t="s">
        <v>25</v>
      </c>
      <c r="H17" t="s">
        <v>37</v>
      </c>
      <c r="O17" t="s">
        <v>62</v>
      </c>
    </row>
    <row r="18" spans="1:28" x14ac:dyDescent="0.2">
      <c r="A18" t="s">
        <v>109</v>
      </c>
      <c r="B18" t="s">
        <v>112</v>
      </c>
      <c r="E18" s="3">
        <v>0</v>
      </c>
      <c r="F18">
        <v>0</v>
      </c>
      <c r="G18" t="s">
        <v>25</v>
      </c>
      <c r="H18" t="s">
        <v>37</v>
      </c>
      <c r="O18" t="s">
        <v>62</v>
      </c>
    </row>
    <row r="19" spans="1:28" x14ac:dyDescent="0.2">
      <c r="A19" t="s">
        <v>113</v>
      </c>
      <c r="B19" t="s">
        <v>114</v>
      </c>
      <c r="E19" s="3">
        <v>0</v>
      </c>
      <c r="F19">
        <v>0</v>
      </c>
      <c r="G19" t="s">
        <v>25</v>
      </c>
      <c r="H19" t="s">
        <v>37</v>
      </c>
      <c r="O19" t="s">
        <v>62</v>
      </c>
    </row>
    <row r="20" spans="1:28" x14ac:dyDescent="0.2">
      <c r="A20" t="s">
        <v>115</v>
      </c>
      <c r="B20" t="s">
        <v>116</v>
      </c>
      <c r="D20" t="s">
        <v>538</v>
      </c>
      <c r="E20" s="3">
        <v>2</v>
      </c>
      <c r="F20">
        <v>12</v>
      </c>
      <c r="G20" s="18" t="s">
        <v>543</v>
      </c>
      <c r="H20" t="s">
        <v>542</v>
      </c>
      <c r="M20" t="s">
        <v>541</v>
      </c>
      <c r="N20">
        <v>9</v>
      </c>
      <c r="O20" t="s">
        <v>117</v>
      </c>
      <c r="P20" t="s">
        <v>118</v>
      </c>
      <c r="Q20" t="s">
        <v>119</v>
      </c>
      <c r="R20" t="s">
        <v>120</v>
      </c>
      <c r="S20" t="s">
        <v>121</v>
      </c>
      <c r="T20">
        <v>3</v>
      </c>
      <c r="U20" t="s">
        <v>122</v>
      </c>
      <c r="V20" t="s">
        <v>123</v>
      </c>
    </row>
    <row r="21" spans="1:28" x14ac:dyDescent="0.2">
      <c r="A21" t="s">
        <v>124</v>
      </c>
      <c r="B21" t="s">
        <v>125</v>
      </c>
      <c r="E21" s="3">
        <v>1</v>
      </c>
      <c r="F21">
        <v>4</v>
      </c>
      <c r="G21" t="s">
        <v>30</v>
      </c>
      <c r="H21" t="s">
        <v>126</v>
      </c>
      <c r="N21">
        <v>4</v>
      </c>
      <c r="O21" t="s">
        <v>62</v>
      </c>
      <c r="P21" t="s">
        <v>126</v>
      </c>
      <c r="Q21" t="s">
        <v>127</v>
      </c>
      <c r="R21" t="s">
        <v>128</v>
      </c>
      <c r="S21" t="s">
        <v>129</v>
      </c>
      <c r="W21" t="s">
        <v>130</v>
      </c>
    </row>
    <row r="22" spans="1:28" x14ac:dyDescent="0.2">
      <c r="A22" t="s">
        <v>131</v>
      </c>
      <c r="B22" t="s">
        <v>132</v>
      </c>
      <c r="D22" t="s">
        <v>546</v>
      </c>
      <c r="E22" s="3">
        <v>1</v>
      </c>
      <c r="F22">
        <v>8</v>
      </c>
      <c r="G22" t="s">
        <v>501</v>
      </c>
      <c r="H22" t="s">
        <v>545</v>
      </c>
      <c r="J22" t="s">
        <v>544</v>
      </c>
      <c r="K22" t="s">
        <v>532</v>
      </c>
      <c r="N22" t="s">
        <v>133</v>
      </c>
      <c r="P22" t="s">
        <v>134</v>
      </c>
      <c r="Q22" s="2" t="s">
        <v>135</v>
      </c>
      <c r="R22" s="4" t="s">
        <v>136</v>
      </c>
    </row>
    <row r="23" spans="1:28" s="3" customFormat="1" x14ac:dyDescent="0.2">
      <c r="A23" s="3" t="s">
        <v>137</v>
      </c>
      <c r="B23" s="3" t="s">
        <v>138</v>
      </c>
      <c r="E23" s="3">
        <v>1</v>
      </c>
      <c r="F23" s="3">
        <v>1</v>
      </c>
      <c r="G23" s="3" t="s">
        <v>30</v>
      </c>
      <c r="H23" s="3" t="s">
        <v>547</v>
      </c>
      <c r="N23" s="3">
        <v>1</v>
      </c>
      <c r="P23" s="3" t="s">
        <v>139</v>
      </c>
      <c r="Q23" s="3" t="s">
        <v>140</v>
      </c>
      <c r="R23" s="5" t="s">
        <v>141</v>
      </c>
    </row>
    <row r="24" spans="1:28" s="3" customFormat="1" x14ac:dyDescent="0.2">
      <c r="A24" s="3" t="s">
        <v>142</v>
      </c>
      <c r="B24" s="3" t="s">
        <v>143</v>
      </c>
      <c r="E24" s="3">
        <v>2</v>
      </c>
      <c r="F24" s="3">
        <v>21</v>
      </c>
      <c r="G24" s="28" t="s">
        <v>550</v>
      </c>
      <c r="H24" s="3" t="s">
        <v>549</v>
      </c>
      <c r="I24" s="3" t="s">
        <v>548</v>
      </c>
      <c r="J24" s="3" t="s">
        <v>147</v>
      </c>
      <c r="N24" s="3">
        <v>20</v>
      </c>
      <c r="P24" s="3" t="s">
        <v>144</v>
      </c>
      <c r="Q24" s="3" t="s">
        <v>145</v>
      </c>
      <c r="R24" s="3" t="s">
        <v>146</v>
      </c>
      <c r="S24" s="3" t="s">
        <v>62</v>
      </c>
      <c r="T24" s="3">
        <v>1</v>
      </c>
      <c r="U24" s="3" t="s">
        <v>147</v>
      </c>
      <c r="V24" s="3" t="s">
        <v>148</v>
      </c>
      <c r="W24" s="3" t="s">
        <v>149</v>
      </c>
      <c r="X24" s="3" t="s">
        <v>150</v>
      </c>
      <c r="Y24" s="3" t="s">
        <v>151</v>
      </c>
      <c r="Z24" s="3" t="s">
        <v>152</v>
      </c>
      <c r="AA24" s="3" t="s">
        <v>153</v>
      </c>
      <c r="AB24" s="3" t="s">
        <v>154</v>
      </c>
    </row>
    <row r="25" spans="1:28" x14ac:dyDescent="0.2">
      <c r="A25" t="s">
        <v>155</v>
      </c>
      <c r="B25" t="s">
        <v>156</v>
      </c>
      <c r="E25">
        <v>2</v>
      </c>
      <c r="F25">
        <v>18</v>
      </c>
      <c r="G25" t="s">
        <v>510</v>
      </c>
      <c r="H25" t="s">
        <v>554</v>
      </c>
      <c r="I25" t="s">
        <v>551</v>
      </c>
      <c r="J25" t="s">
        <v>552</v>
      </c>
      <c r="M25" t="s">
        <v>553</v>
      </c>
      <c r="N25" t="s">
        <v>158</v>
      </c>
      <c r="O25" t="s">
        <v>157</v>
      </c>
      <c r="P25" t="s">
        <v>159</v>
      </c>
      <c r="Q25" t="s">
        <v>160</v>
      </c>
      <c r="R25" t="s">
        <v>161</v>
      </c>
      <c r="S25" t="s">
        <v>162</v>
      </c>
      <c r="T25">
        <v>15</v>
      </c>
      <c r="U25" t="s">
        <v>163</v>
      </c>
      <c r="V25" t="s">
        <v>164</v>
      </c>
      <c r="W25" t="s">
        <v>165</v>
      </c>
    </row>
    <row r="26" spans="1:28" x14ac:dyDescent="0.2">
      <c r="A26" t="s">
        <v>166</v>
      </c>
      <c r="B26" t="s">
        <v>167</v>
      </c>
      <c r="E26">
        <v>1</v>
      </c>
      <c r="F26">
        <v>4</v>
      </c>
      <c r="G26" t="s">
        <v>30</v>
      </c>
      <c r="H26" t="s">
        <v>555</v>
      </c>
      <c r="J26" t="s">
        <v>168</v>
      </c>
      <c r="N26">
        <v>3</v>
      </c>
      <c r="O26" t="s">
        <v>30</v>
      </c>
      <c r="P26" t="s">
        <v>168</v>
      </c>
      <c r="Q26" t="s">
        <v>169</v>
      </c>
      <c r="R26" t="s">
        <v>170</v>
      </c>
      <c r="S26" t="s">
        <v>171</v>
      </c>
    </row>
    <row r="27" spans="1:28" x14ac:dyDescent="0.2">
      <c r="A27" t="s">
        <v>172</v>
      </c>
      <c r="B27" t="s">
        <v>173</v>
      </c>
      <c r="E27">
        <v>1</v>
      </c>
      <c r="F27">
        <v>7</v>
      </c>
      <c r="G27" s="18" t="s">
        <v>557</v>
      </c>
      <c r="H27" s="2" t="s">
        <v>556</v>
      </c>
      <c r="I27" s="2"/>
      <c r="J27" s="2"/>
      <c r="K27" s="2"/>
      <c r="L27" s="2"/>
      <c r="M27" s="2"/>
      <c r="N27">
        <v>7</v>
      </c>
      <c r="O27" t="s">
        <v>62</v>
      </c>
      <c r="P27" s="2" t="s">
        <v>174</v>
      </c>
      <c r="Q27" t="s">
        <v>175</v>
      </c>
      <c r="R27" s="4" t="s">
        <v>176</v>
      </c>
    </row>
    <row r="28" spans="1:28" s="1" customFormat="1" x14ac:dyDescent="0.2">
      <c r="A28" s="1" t="s">
        <v>177</v>
      </c>
      <c r="B28" s="1" t="s">
        <v>178</v>
      </c>
      <c r="E28" s="1">
        <v>2</v>
      </c>
      <c r="F28" s="1">
        <v>53</v>
      </c>
      <c r="G28" s="6" t="s">
        <v>650</v>
      </c>
      <c r="H28" s="19" t="s">
        <v>561</v>
      </c>
      <c r="I28" s="19"/>
      <c r="J28" s="19" t="s">
        <v>559</v>
      </c>
      <c r="K28" s="18" t="s">
        <v>558</v>
      </c>
      <c r="L28" s="19"/>
      <c r="M28" s="19" t="s">
        <v>560</v>
      </c>
      <c r="N28" s="1">
        <v>10</v>
      </c>
      <c r="O28" s="1" t="s">
        <v>179</v>
      </c>
      <c r="P28" s="1" t="s">
        <v>180</v>
      </c>
      <c r="Q28" s="1" t="s">
        <v>181</v>
      </c>
      <c r="R28" s="1" t="s">
        <v>182</v>
      </c>
      <c r="S28" s="6" t="s">
        <v>183</v>
      </c>
      <c r="T28" s="1" t="s">
        <v>184</v>
      </c>
      <c r="U28" s="1" t="s">
        <v>185</v>
      </c>
      <c r="V28" s="1" t="s">
        <v>186</v>
      </c>
      <c r="W28" s="7" t="s">
        <v>187</v>
      </c>
      <c r="X28" s="6" t="s">
        <v>188</v>
      </c>
      <c r="Y28" s="1" t="s">
        <v>123</v>
      </c>
      <c r="AB28" s="7" t="s">
        <v>189</v>
      </c>
    </row>
    <row r="29" spans="1:28" x14ac:dyDescent="0.2">
      <c r="A29" t="s">
        <v>190</v>
      </c>
      <c r="B29" t="s">
        <v>191</v>
      </c>
      <c r="E29" s="1">
        <v>1</v>
      </c>
      <c r="F29" s="1">
        <v>1</v>
      </c>
      <c r="G29" t="s">
        <v>651</v>
      </c>
      <c r="H29" t="s">
        <v>31</v>
      </c>
      <c r="N29" t="s">
        <v>193</v>
      </c>
      <c r="O29" t="s">
        <v>192</v>
      </c>
      <c r="R29" t="s">
        <v>194</v>
      </c>
      <c r="S29" t="s">
        <v>62</v>
      </c>
    </row>
    <row r="30" spans="1:28" x14ac:dyDescent="0.2">
      <c r="A30" t="s">
        <v>195</v>
      </c>
      <c r="B30" t="s">
        <v>196</v>
      </c>
      <c r="E30" s="3">
        <v>1</v>
      </c>
      <c r="F30" s="27">
        <v>2</v>
      </c>
      <c r="G30" s="27" t="s">
        <v>523</v>
      </c>
      <c r="H30" t="s">
        <v>562</v>
      </c>
      <c r="O30" t="s">
        <v>62</v>
      </c>
    </row>
    <row r="31" spans="1:28" x14ac:dyDescent="0.2">
      <c r="A31" t="s">
        <v>197</v>
      </c>
      <c r="B31" t="s">
        <v>198</v>
      </c>
      <c r="E31" s="3">
        <v>0</v>
      </c>
      <c r="F31">
        <v>0</v>
      </c>
      <c r="G31" t="s">
        <v>25</v>
      </c>
      <c r="H31" t="s">
        <v>37</v>
      </c>
      <c r="O31" t="s">
        <v>62</v>
      </c>
    </row>
    <row r="32" spans="1:28" x14ac:dyDescent="0.2">
      <c r="A32" t="s">
        <v>199</v>
      </c>
      <c r="B32" t="s">
        <v>200</v>
      </c>
      <c r="D32" t="s">
        <v>565</v>
      </c>
      <c r="E32" s="3">
        <v>1</v>
      </c>
      <c r="F32">
        <v>9</v>
      </c>
      <c r="G32" t="s">
        <v>30</v>
      </c>
      <c r="H32" t="s">
        <v>563</v>
      </c>
      <c r="I32" t="s">
        <v>564</v>
      </c>
      <c r="N32">
        <v>9</v>
      </c>
      <c r="O32" t="s">
        <v>30</v>
      </c>
      <c r="P32" t="s">
        <v>201</v>
      </c>
      <c r="Q32" t="s">
        <v>202</v>
      </c>
      <c r="R32" t="s">
        <v>203</v>
      </c>
    </row>
    <row r="33" spans="1:18" x14ac:dyDescent="0.2">
      <c r="A33" t="s">
        <v>204</v>
      </c>
      <c r="B33" t="s">
        <v>205</v>
      </c>
      <c r="E33" s="3">
        <v>1</v>
      </c>
      <c r="F33">
        <v>2</v>
      </c>
      <c r="G33" t="s">
        <v>501</v>
      </c>
      <c r="H33" t="s">
        <v>443</v>
      </c>
      <c r="N33">
        <v>2</v>
      </c>
      <c r="O33" t="s">
        <v>206</v>
      </c>
      <c r="P33" t="s">
        <v>207</v>
      </c>
      <c r="Q33" t="s">
        <v>208</v>
      </c>
      <c r="R33" t="s">
        <v>209</v>
      </c>
    </row>
    <row r="34" spans="1:18" x14ac:dyDescent="0.2">
      <c r="A34" t="s">
        <v>210</v>
      </c>
      <c r="B34" t="s">
        <v>211</v>
      </c>
      <c r="E34" s="3">
        <v>1</v>
      </c>
      <c r="F34">
        <v>8</v>
      </c>
      <c r="G34" t="s">
        <v>30</v>
      </c>
      <c r="H34" t="s">
        <v>567</v>
      </c>
      <c r="J34" t="s">
        <v>566</v>
      </c>
      <c r="N34">
        <v>6</v>
      </c>
      <c r="P34" t="s">
        <v>212</v>
      </c>
      <c r="Q34" t="s">
        <v>213</v>
      </c>
      <c r="R34" s="4" t="s">
        <v>214</v>
      </c>
    </row>
    <row r="35" spans="1:18" x14ac:dyDescent="0.2">
      <c r="A35" t="s">
        <v>215</v>
      </c>
      <c r="B35" t="s">
        <v>216</v>
      </c>
      <c r="E35" s="3">
        <v>1</v>
      </c>
      <c r="F35">
        <v>2</v>
      </c>
      <c r="G35" t="s">
        <v>40</v>
      </c>
      <c r="H35" t="s">
        <v>568</v>
      </c>
      <c r="N35">
        <v>2</v>
      </c>
      <c r="O35" t="s">
        <v>40</v>
      </c>
      <c r="P35" t="s">
        <v>217</v>
      </c>
      <c r="Q35" t="s">
        <v>218</v>
      </c>
      <c r="R35" t="s">
        <v>219</v>
      </c>
    </row>
    <row r="36" spans="1:18" x14ac:dyDescent="0.2">
      <c r="A36" t="s">
        <v>220</v>
      </c>
      <c r="B36" s="8" t="s">
        <v>221</v>
      </c>
      <c r="C36" t="s">
        <v>599</v>
      </c>
      <c r="E36" s="3">
        <v>0</v>
      </c>
      <c r="F36">
        <v>0</v>
      </c>
      <c r="G36" t="s">
        <v>25</v>
      </c>
      <c r="H36" t="s">
        <v>37</v>
      </c>
      <c r="O36" t="s">
        <v>62</v>
      </c>
    </row>
    <row r="37" spans="1:18" x14ac:dyDescent="0.2">
      <c r="A37" t="s">
        <v>220</v>
      </c>
      <c r="B37" s="8" t="s">
        <v>222</v>
      </c>
      <c r="C37" t="s">
        <v>600</v>
      </c>
      <c r="E37" s="3">
        <v>0</v>
      </c>
      <c r="F37">
        <v>0</v>
      </c>
      <c r="G37" t="s">
        <v>25</v>
      </c>
      <c r="H37" t="s">
        <v>37</v>
      </c>
      <c r="O37" t="s">
        <v>102</v>
      </c>
      <c r="R37" s="4" t="s">
        <v>223</v>
      </c>
    </row>
    <row r="38" spans="1:18" x14ac:dyDescent="0.2">
      <c r="A38" t="s">
        <v>220</v>
      </c>
      <c r="B38" s="8" t="s">
        <v>224</v>
      </c>
      <c r="C38" t="s">
        <v>600</v>
      </c>
      <c r="E38" s="3">
        <v>0</v>
      </c>
      <c r="F38">
        <v>0</v>
      </c>
      <c r="G38" t="s">
        <v>25</v>
      </c>
      <c r="H38" t="s">
        <v>37</v>
      </c>
      <c r="O38" t="s">
        <v>62</v>
      </c>
    </row>
    <row r="39" spans="1:18" x14ac:dyDescent="0.2">
      <c r="A39" t="s">
        <v>225</v>
      </c>
      <c r="B39" t="s">
        <v>226</v>
      </c>
      <c r="D39" t="s">
        <v>571</v>
      </c>
      <c r="E39" s="3">
        <v>1</v>
      </c>
      <c r="F39">
        <v>2</v>
      </c>
      <c r="G39" t="s">
        <v>30</v>
      </c>
      <c r="H39" t="s">
        <v>53</v>
      </c>
      <c r="I39" t="s">
        <v>570</v>
      </c>
      <c r="J39" t="s">
        <v>569</v>
      </c>
      <c r="N39" t="s">
        <v>228</v>
      </c>
      <c r="O39" t="s">
        <v>227</v>
      </c>
      <c r="P39" t="s">
        <v>53</v>
      </c>
      <c r="Q39" t="s">
        <v>58</v>
      </c>
      <c r="R39" t="s">
        <v>59</v>
      </c>
    </row>
    <row r="40" spans="1:18" s="3" customFormat="1" x14ac:dyDescent="0.2">
      <c r="A40" s="3" t="s">
        <v>229</v>
      </c>
      <c r="B40" s="3" t="s">
        <v>230</v>
      </c>
      <c r="E40" s="3">
        <v>0</v>
      </c>
      <c r="F40">
        <v>0</v>
      </c>
      <c r="G40" t="s">
        <v>25</v>
      </c>
      <c r="H40" t="s">
        <v>37</v>
      </c>
      <c r="I40"/>
      <c r="J40"/>
      <c r="K40"/>
      <c r="L40"/>
      <c r="M40"/>
    </row>
    <row r="41" spans="1:18" x14ac:dyDescent="0.2">
      <c r="A41" t="s">
        <v>231</v>
      </c>
      <c r="B41" t="s">
        <v>232</v>
      </c>
      <c r="E41" s="3">
        <v>0</v>
      </c>
      <c r="F41">
        <v>0</v>
      </c>
      <c r="G41" t="s">
        <v>25</v>
      </c>
      <c r="H41" t="s">
        <v>37</v>
      </c>
      <c r="O41" t="s">
        <v>62</v>
      </c>
    </row>
    <row r="42" spans="1:18" x14ac:dyDescent="0.2">
      <c r="A42" t="s">
        <v>233</v>
      </c>
      <c r="B42" t="s">
        <v>234</v>
      </c>
      <c r="E42" s="3">
        <v>1</v>
      </c>
      <c r="F42">
        <v>3</v>
      </c>
      <c r="G42" t="s">
        <v>30</v>
      </c>
      <c r="H42" t="s">
        <v>235</v>
      </c>
      <c r="N42">
        <v>3</v>
      </c>
      <c r="O42" t="s">
        <v>62</v>
      </c>
      <c r="P42" t="s">
        <v>235</v>
      </c>
      <c r="Q42" t="s">
        <v>236</v>
      </c>
      <c r="R42" t="s">
        <v>237</v>
      </c>
    </row>
    <row r="43" spans="1:18" s="3" customFormat="1" x14ac:dyDescent="0.2">
      <c r="A43" s="3" t="s">
        <v>238</v>
      </c>
      <c r="B43" s="3" t="s">
        <v>239</v>
      </c>
      <c r="E43" s="3">
        <v>0</v>
      </c>
      <c r="F43">
        <v>0</v>
      </c>
      <c r="G43" t="s">
        <v>25</v>
      </c>
      <c r="H43" t="s">
        <v>37</v>
      </c>
      <c r="I43"/>
      <c r="J43"/>
      <c r="K43"/>
      <c r="L43"/>
      <c r="M43"/>
      <c r="O43" s="3" t="s">
        <v>62</v>
      </c>
    </row>
    <row r="44" spans="1:18" x14ac:dyDescent="0.2">
      <c r="A44" t="s">
        <v>240</v>
      </c>
      <c r="B44" t="s">
        <v>241</v>
      </c>
      <c r="E44" s="3">
        <v>1</v>
      </c>
      <c r="F44">
        <v>8</v>
      </c>
      <c r="G44" t="s">
        <v>30</v>
      </c>
      <c r="H44" t="s">
        <v>572</v>
      </c>
      <c r="N44">
        <v>8</v>
      </c>
      <c r="P44" t="s">
        <v>242</v>
      </c>
      <c r="Q44" t="s">
        <v>243</v>
      </c>
      <c r="R44" t="s">
        <v>244</v>
      </c>
    </row>
    <row r="45" spans="1:18" x14ac:dyDescent="0.2">
      <c r="A45" t="s">
        <v>245</v>
      </c>
      <c r="B45" t="s">
        <v>246</v>
      </c>
      <c r="E45" s="3">
        <v>1</v>
      </c>
      <c r="F45">
        <v>2</v>
      </c>
      <c r="G45" t="s">
        <v>30</v>
      </c>
      <c r="H45" t="s">
        <v>568</v>
      </c>
      <c r="N45">
        <v>2</v>
      </c>
      <c r="O45" t="s">
        <v>247</v>
      </c>
      <c r="P45" t="s">
        <v>217</v>
      </c>
      <c r="Q45" t="s">
        <v>218</v>
      </c>
      <c r="R45" t="s">
        <v>219</v>
      </c>
    </row>
    <row r="46" spans="1:18" x14ac:dyDescent="0.2">
      <c r="A46" t="s">
        <v>248</v>
      </c>
      <c r="B46" t="s">
        <v>249</v>
      </c>
      <c r="E46" s="3">
        <v>0</v>
      </c>
      <c r="F46">
        <v>0</v>
      </c>
      <c r="G46" t="s">
        <v>25</v>
      </c>
      <c r="H46" t="s">
        <v>37</v>
      </c>
      <c r="O46" t="s">
        <v>62</v>
      </c>
    </row>
    <row r="47" spans="1:18" x14ac:dyDescent="0.2">
      <c r="A47" t="s">
        <v>250</v>
      </c>
      <c r="B47" t="s">
        <v>251</v>
      </c>
      <c r="E47" s="21">
        <v>1</v>
      </c>
      <c r="F47" s="21">
        <v>8</v>
      </c>
      <c r="G47" s="21" t="s">
        <v>30</v>
      </c>
      <c r="H47" s="18" t="s">
        <v>574</v>
      </c>
      <c r="I47" s="18"/>
      <c r="J47" s="18" t="s">
        <v>573</v>
      </c>
      <c r="K47" s="18"/>
      <c r="L47" s="18"/>
      <c r="M47" s="18"/>
      <c r="N47">
        <v>8</v>
      </c>
      <c r="O47" s="9"/>
      <c r="P47" t="s">
        <v>252</v>
      </c>
      <c r="Q47" t="s">
        <v>253</v>
      </c>
      <c r="R47" t="s">
        <v>254</v>
      </c>
    </row>
    <row r="48" spans="1:18" x14ac:dyDescent="0.2">
      <c r="A48" t="s">
        <v>255</v>
      </c>
      <c r="B48" t="s">
        <v>256</v>
      </c>
      <c r="E48" s="3">
        <v>1</v>
      </c>
      <c r="F48">
        <v>5</v>
      </c>
      <c r="G48" t="s">
        <v>102</v>
      </c>
      <c r="H48" t="s">
        <v>575</v>
      </c>
      <c r="O48" t="s">
        <v>257</v>
      </c>
      <c r="P48" t="s">
        <v>258</v>
      </c>
      <c r="R48" t="s">
        <v>259</v>
      </c>
    </row>
    <row r="49" spans="1:28" x14ac:dyDescent="0.2">
      <c r="A49" t="s">
        <v>260</v>
      </c>
      <c r="B49" t="s">
        <v>261</v>
      </c>
      <c r="E49" s="3">
        <v>0</v>
      </c>
      <c r="F49">
        <v>0</v>
      </c>
      <c r="G49" t="s">
        <v>25</v>
      </c>
      <c r="H49" t="s">
        <v>37</v>
      </c>
      <c r="O49" t="s">
        <v>62</v>
      </c>
    </row>
    <row r="50" spans="1:28" x14ac:dyDescent="0.2">
      <c r="A50" t="s">
        <v>262</v>
      </c>
      <c r="B50" t="s">
        <v>263</v>
      </c>
      <c r="E50" s="3">
        <v>0</v>
      </c>
      <c r="F50">
        <v>0</v>
      </c>
      <c r="G50" t="s">
        <v>25</v>
      </c>
      <c r="H50" t="s">
        <v>37</v>
      </c>
      <c r="O50" t="s">
        <v>62</v>
      </c>
    </row>
    <row r="51" spans="1:28" x14ac:dyDescent="0.2">
      <c r="A51" t="s">
        <v>264</v>
      </c>
      <c r="B51" t="s">
        <v>265</v>
      </c>
      <c r="D51" t="s">
        <v>579</v>
      </c>
      <c r="E51">
        <v>2</v>
      </c>
      <c r="F51">
        <v>53</v>
      </c>
      <c r="G51" t="s">
        <v>510</v>
      </c>
      <c r="H51" t="s">
        <v>578</v>
      </c>
      <c r="I51" t="s">
        <v>577</v>
      </c>
      <c r="M51" t="s">
        <v>576</v>
      </c>
      <c r="N51">
        <v>51</v>
      </c>
      <c r="O51" t="s">
        <v>266</v>
      </c>
      <c r="P51" t="s">
        <v>267</v>
      </c>
      <c r="Q51" t="s">
        <v>268</v>
      </c>
      <c r="R51" s="4" t="s">
        <v>269</v>
      </c>
      <c r="S51" t="s">
        <v>270</v>
      </c>
      <c r="T51" t="s">
        <v>271</v>
      </c>
      <c r="U51" t="s">
        <v>272</v>
      </c>
      <c r="W51" s="4" t="s">
        <v>273</v>
      </c>
      <c r="X51" t="s">
        <v>274</v>
      </c>
      <c r="Y51" t="s">
        <v>275</v>
      </c>
      <c r="Z51" t="s">
        <v>276</v>
      </c>
      <c r="AB51" s="4" t="s">
        <v>277</v>
      </c>
    </row>
    <row r="52" spans="1:28" x14ac:dyDescent="0.2">
      <c r="A52" t="s">
        <v>278</v>
      </c>
      <c r="B52" t="s">
        <v>279</v>
      </c>
      <c r="E52" s="3">
        <v>0</v>
      </c>
      <c r="F52">
        <v>0</v>
      </c>
      <c r="G52" t="s">
        <v>25</v>
      </c>
      <c r="H52" t="s">
        <v>37</v>
      </c>
      <c r="O52" t="s">
        <v>62</v>
      </c>
    </row>
    <row r="53" spans="1:28" x14ac:dyDescent="0.2">
      <c r="A53" t="s">
        <v>280</v>
      </c>
      <c r="B53" t="s">
        <v>281</v>
      </c>
      <c r="D53" t="s">
        <v>582</v>
      </c>
      <c r="E53" s="3">
        <v>2</v>
      </c>
      <c r="F53">
        <v>8</v>
      </c>
      <c r="G53" t="s">
        <v>511</v>
      </c>
      <c r="H53" s="29" t="s">
        <v>581</v>
      </c>
      <c r="I53" s="22" t="s">
        <v>287</v>
      </c>
      <c r="J53" s="22"/>
      <c r="K53" s="22"/>
      <c r="L53" s="22"/>
      <c r="M53" s="22"/>
      <c r="N53">
        <v>4</v>
      </c>
      <c r="O53" t="s">
        <v>282</v>
      </c>
      <c r="P53" s="2" t="s">
        <v>283</v>
      </c>
      <c r="Q53" t="s">
        <v>284</v>
      </c>
      <c r="R53" s="4" t="s">
        <v>285</v>
      </c>
      <c r="S53" t="s">
        <v>286</v>
      </c>
      <c r="T53">
        <v>4</v>
      </c>
      <c r="U53" s="2" t="s">
        <v>287</v>
      </c>
      <c r="V53" t="s">
        <v>288</v>
      </c>
      <c r="W53" s="4" t="s">
        <v>289</v>
      </c>
      <c r="X53" t="s">
        <v>62</v>
      </c>
    </row>
    <row r="54" spans="1:28" x14ac:dyDescent="0.2">
      <c r="A54" t="s">
        <v>290</v>
      </c>
      <c r="B54" t="s">
        <v>291</v>
      </c>
      <c r="E54" s="3">
        <v>0</v>
      </c>
      <c r="F54">
        <v>0</v>
      </c>
      <c r="G54" t="s">
        <v>25</v>
      </c>
      <c r="H54" t="s">
        <v>37</v>
      </c>
      <c r="O54" t="s">
        <v>62</v>
      </c>
    </row>
    <row r="55" spans="1:28" x14ac:dyDescent="0.2">
      <c r="A55" t="s">
        <v>292</v>
      </c>
      <c r="B55" t="s">
        <v>293</v>
      </c>
      <c r="E55" s="3">
        <v>1</v>
      </c>
      <c r="F55">
        <v>2</v>
      </c>
      <c r="G55" t="s">
        <v>30</v>
      </c>
      <c r="H55" t="s">
        <v>294</v>
      </c>
      <c r="N55">
        <v>2</v>
      </c>
      <c r="P55" t="s">
        <v>294</v>
      </c>
      <c r="Q55" t="s">
        <v>295</v>
      </c>
      <c r="R55" t="s">
        <v>296</v>
      </c>
    </row>
    <row r="56" spans="1:28" s="3" customFormat="1" x14ac:dyDescent="0.2">
      <c r="A56" s="3" t="s">
        <v>297</v>
      </c>
      <c r="B56" s="3" t="s">
        <v>298</v>
      </c>
      <c r="E56" s="3">
        <v>0</v>
      </c>
      <c r="F56">
        <v>0</v>
      </c>
      <c r="G56" t="s">
        <v>25</v>
      </c>
      <c r="H56" t="s">
        <v>37</v>
      </c>
      <c r="I56"/>
      <c r="J56"/>
      <c r="K56"/>
      <c r="L56"/>
      <c r="M56"/>
      <c r="O56" s="3" t="s">
        <v>62</v>
      </c>
    </row>
    <row r="57" spans="1:28" x14ac:dyDescent="0.2">
      <c r="A57" t="s">
        <v>299</v>
      </c>
      <c r="B57" t="s">
        <v>300</v>
      </c>
      <c r="D57" t="s">
        <v>584</v>
      </c>
      <c r="E57" s="3">
        <v>1</v>
      </c>
      <c r="F57" s="28">
        <v>30</v>
      </c>
      <c r="G57" s="28" t="s">
        <v>512</v>
      </c>
      <c r="H57" s="18" t="s">
        <v>585</v>
      </c>
      <c r="I57" s="28"/>
      <c r="J57" s="28" t="s">
        <v>583</v>
      </c>
      <c r="K57" s="28"/>
      <c r="L57" s="28"/>
      <c r="M57" s="28"/>
      <c r="N57" s="3" t="s">
        <v>152</v>
      </c>
      <c r="O57" s="3" t="s">
        <v>301</v>
      </c>
      <c r="P57" t="s">
        <v>302</v>
      </c>
      <c r="Q57" t="s">
        <v>303</v>
      </c>
      <c r="R57" s="4" t="s">
        <v>304</v>
      </c>
    </row>
    <row r="58" spans="1:28" x14ac:dyDescent="0.2">
      <c r="A58" t="s">
        <v>305</v>
      </c>
      <c r="B58" t="s">
        <v>306</v>
      </c>
      <c r="E58" s="3">
        <v>0</v>
      </c>
      <c r="F58">
        <v>0</v>
      </c>
      <c r="G58" t="s">
        <v>25</v>
      </c>
      <c r="H58" t="s">
        <v>37</v>
      </c>
      <c r="O58" t="s">
        <v>62</v>
      </c>
    </row>
    <row r="59" spans="1:28" x14ac:dyDescent="0.2">
      <c r="A59" t="s">
        <v>307</v>
      </c>
      <c r="B59" t="s">
        <v>308</v>
      </c>
      <c r="E59" s="3">
        <v>0</v>
      </c>
      <c r="F59">
        <v>0</v>
      </c>
      <c r="G59" t="s">
        <v>25</v>
      </c>
      <c r="H59" t="s">
        <v>37</v>
      </c>
      <c r="O59" t="s">
        <v>62</v>
      </c>
    </row>
    <row r="60" spans="1:28" x14ac:dyDescent="0.2">
      <c r="A60" t="s">
        <v>309</v>
      </c>
      <c r="B60" t="s">
        <v>310</v>
      </c>
      <c r="E60" s="3">
        <v>1</v>
      </c>
      <c r="F60" s="3">
        <v>2</v>
      </c>
      <c r="G60" s="3" t="s">
        <v>30</v>
      </c>
      <c r="H60" t="s">
        <v>586</v>
      </c>
      <c r="K60" t="s">
        <v>532</v>
      </c>
      <c r="N60" t="s">
        <v>312</v>
      </c>
      <c r="O60" t="s">
        <v>311</v>
      </c>
      <c r="P60" t="s">
        <v>313</v>
      </c>
      <c r="Q60" s="2" t="s">
        <v>314</v>
      </c>
      <c r="R60" s="4" t="s">
        <v>315</v>
      </c>
    </row>
    <row r="61" spans="1:28" x14ac:dyDescent="0.2">
      <c r="A61" t="s">
        <v>316</v>
      </c>
      <c r="B61" t="s">
        <v>317</v>
      </c>
      <c r="D61" t="s">
        <v>589</v>
      </c>
      <c r="E61" s="3">
        <v>2</v>
      </c>
      <c r="F61" s="3">
        <v>14</v>
      </c>
      <c r="G61" t="s">
        <v>513</v>
      </c>
      <c r="H61" s="2" t="s">
        <v>588</v>
      </c>
      <c r="I61" s="2"/>
      <c r="J61" s="2"/>
      <c r="K61" s="2"/>
      <c r="L61" s="2"/>
      <c r="M61" s="2" t="s">
        <v>587</v>
      </c>
      <c r="N61">
        <v>4</v>
      </c>
      <c r="O61" t="s">
        <v>318</v>
      </c>
      <c r="P61" s="2" t="s">
        <v>319</v>
      </c>
      <c r="Q61" t="s">
        <v>320</v>
      </c>
      <c r="R61" s="4" t="s">
        <v>321</v>
      </c>
      <c r="S61" t="s">
        <v>322</v>
      </c>
      <c r="T61">
        <v>10</v>
      </c>
      <c r="U61" s="2" t="s">
        <v>323</v>
      </c>
      <c r="V61" t="s">
        <v>324</v>
      </c>
      <c r="W61" s="4" t="s">
        <v>325</v>
      </c>
    </row>
    <row r="62" spans="1:28" x14ac:dyDescent="0.2">
      <c r="A62" t="s">
        <v>326</v>
      </c>
      <c r="B62" t="s">
        <v>327</v>
      </c>
      <c r="E62" s="3">
        <v>2</v>
      </c>
      <c r="F62" s="3">
        <v>9</v>
      </c>
      <c r="G62" s="2" t="s">
        <v>515</v>
      </c>
      <c r="H62" s="2" t="s">
        <v>514</v>
      </c>
      <c r="I62" s="2"/>
      <c r="J62" s="2" t="s">
        <v>590</v>
      </c>
      <c r="K62" s="2"/>
      <c r="L62" s="2"/>
      <c r="M62" s="2" t="s">
        <v>576</v>
      </c>
      <c r="N62">
        <v>4</v>
      </c>
      <c r="O62" t="s">
        <v>62</v>
      </c>
      <c r="P62" s="2" t="s">
        <v>328</v>
      </c>
      <c r="Q62" s="2" t="s">
        <v>329</v>
      </c>
      <c r="R62" s="4" t="s">
        <v>330</v>
      </c>
      <c r="S62" t="s">
        <v>331</v>
      </c>
      <c r="T62">
        <v>5</v>
      </c>
      <c r="U62" t="s">
        <v>332</v>
      </c>
      <c r="V62" s="2" t="s">
        <v>333</v>
      </c>
      <c r="W62" s="10" t="s">
        <v>334</v>
      </c>
    </row>
    <row r="63" spans="1:28" x14ac:dyDescent="0.2">
      <c r="A63" t="s">
        <v>335</v>
      </c>
      <c r="B63" t="s">
        <v>336</v>
      </c>
      <c r="E63" s="3">
        <v>0</v>
      </c>
      <c r="F63">
        <v>0</v>
      </c>
      <c r="G63" t="s">
        <v>25</v>
      </c>
      <c r="H63" t="s">
        <v>37</v>
      </c>
    </row>
    <row r="64" spans="1:28" s="3" customFormat="1" x14ac:dyDescent="0.2">
      <c r="A64" s="3" t="s">
        <v>337</v>
      </c>
      <c r="B64" s="3" t="s">
        <v>338</v>
      </c>
      <c r="C64" s="3" t="s">
        <v>30</v>
      </c>
      <c r="D64" s="3" t="s">
        <v>591</v>
      </c>
      <c r="E64" s="3">
        <v>0</v>
      </c>
      <c r="F64" s="3">
        <v>0</v>
      </c>
      <c r="G64" s="3" t="s">
        <v>598</v>
      </c>
      <c r="N64" s="3" t="s">
        <v>62</v>
      </c>
      <c r="O64" s="20" t="s">
        <v>339</v>
      </c>
      <c r="R64" s="11" t="s">
        <v>340</v>
      </c>
      <c r="S64" s="3" t="s">
        <v>341</v>
      </c>
      <c r="T64" s="3">
        <v>2</v>
      </c>
      <c r="U64" s="2" t="s">
        <v>342</v>
      </c>
      <c r="V64" s="2" t="s">
        <v>343</v>
      </c>
      <c r="W64" s="4" t="s">
        <v>344</v>
      </c>
    </row>
    <row r="65" spans="1:28" x14ac:dyDescent="0.2">
      <c r="A65" t="s">
        <v>345</v>
      </c>
      <c r="B65" t="s">
        <v>346</v>
      </c>
      <c r="C65" t="s">
        <v>30</v>
      </c>
      <c r="D65" t="s">
        <v>592</v>
      </c>
      <c r="E65" s="3">
        <v>0</v>
      </c>
      <c r="F65" s="3">
        <v>0</v>
      </c>
      <c r="G65" s="3" t="s">
        <v>598</v>
      </c>
      <c r="O65" s="20" t="s">
        <v>347</v>
      </c>
      <c r="R65" s="4" t="s">
        <v>348</v>
      </c>
    </row>
    <row r="66" spans="1:28" x14ac:dyDescent="0.2">
      <c r="A66" t="s">
        <v>349</v>
      </c>
      <c r="B66" t="s">
        <v>350</v>
      </c>
      <c r="D66" t="s">
        <v>351</v>
      </c>
      <c r="E66" s="3">
        <v>0</v>
      </c>
      <c r="F66">
        <v>0</v>
      </c>
      <c r="G66" t="s">
        <v>25</v>
      </c>
      <c r="H66" t="s">
        <v>37</v>
      </c>
      <c r="O66" s="3" t="s">
        <v>62</v>
      </c>
    </row>
    <row r="67" spans="1:28" x14ac:dyDescent="0.2">
      <c r="A67" t="s">
        <v>352</v>
      </c>
      <c r="B67" t="s">
        <v>353</v>
      </c>
      <c r="C67" t="s">
        <v>70</v>
      </c>
      <c r="D67" t="s">
        <v>351</v>
      </c>
      <c r="E67">
        <v>0</v>
      </c>
      <c r="F67">
        <v>0</v>
      </c>
      <c r="N67" s="17" t="s">
        <v>355</v>
      </c>
      <c r="O67" t="s">
        <v>354</v>
      </c>
      <c r="P67" s="2" t="s">
        <v>356</v>
      </c>
      <c r="Q67" t="s">
        <v>357</v>
      </c>
      <c r="R67" s="4" t="s">
        <v>358</v>
      </c>
      <c r="S67" t="s">
        <v>359</v>
      </c>
      <c r="W67" s="4" t="s">
        <v>189</v>
      </c>
      <c r="X67" t="s">
        <v>360</v>
      </c>
      <c r="AB67" s="4" t="s">
        <v>361</v>
      </c>
    </row>
    <row r="68" spans="1:28" x14ac:dyDescent="0.2">
      <c r="A68" t="s">
        <v>362</v>
      </c>
      <c r="B68" t="s">
        <v>363</v>
      </c>
      <c r="C68" t="s">
        <v>30</v>
      </c>
      <c r="D68" t="s">
        <v>593</v>
      </c>
      <c r="E68">
        <v>1</v>
      </c>
      <c r="F68">
        <v>10</v>
      </c>
      <c r="G68" t="s">
        <v>30</v>
      </c>
      <c r="H68" s="18" t="s">
        <v>594</v>
      </c>
      <c r="I68" s="18" t="s">
        <v>62</v>
      </c>
      <c r="J68" s="18"/>
      <c r="K68" s="18"/>
      <c r="L68" s="18"/>
      <c r="M68" s="18"/>
      <c r="N68" t="s">
        <v>364</v>
      </c>
      <c r="P68" t="s">
        <v>365</v>
      </c>
      <c r="Q68" t="s">
        <v>366</v>
      </c>
      <c r="R68" s="4" t="s">
        <v>367</v>
      </c>
    </row>
    <row r="69" spans="1:28" s="1" customFormat="1" x14ac:dyDescent="0.2">
      <c r="A69" s="1" t="s">
        <v>368</v>
      </c>
      <c r="B69" s="1" t="s">
        <v>369</v>
      </c>
      <c r="D69" s="1" t="s">
        <v>370</v>
      </c>
      <c r="E69" s="1">
        <v>2</v>
      </c>
      <c r="F69" s="1">
        <v>14</v>
      </c>
      <c r="G69" s="1" t="s">
        <v>151</v>
      </c>
      <c r="H69" s="6" t="s">
        <v>516</v>
      </c>
      <c r="I69" s="6"/>
      <c r="J69" s="6"/>
      <c r="K69" s="6"/>
      <c r="L69" s="6"/>
      <c r="M69" s="6"/>
      <c r="N69" s="1">
        <v>6</v>
      </c>
      <c r="O69" s="1" t="s">
        <v>62</v>
      </c>
      <c r="P69" s="6" t="s">
        <v>371</v>
      </c>
      <c r="Q69" s="1" t="s">
        <v>372</v>
      </c>
      <c r="R69" s="7" t="s">
        <v>373</v>
      </c>
      <c r="S69" s="1" t="s">
        <v>374</v>
      </c>
      <c r="T69" s="1">
        <v>8</v>
      </c>
      <c r="U69" s="6" t="s">
        <v>375</v>
      </c>
      <c r="V69" s="1" t="s">
        <v>376</v>
      </c>
      <c r="W69" s="7" t="s">
        <v>377</v>
      </c>
    </row>
    <row r="70" spans="1:28" x14ac:dyDescent="0.2">
      <c r="A70" t="s">
        <v>378</v>
      </c>
      <c r="B70" t="s">
        <v>379</v>
      </c>
      <c r="D70" t="s">
        <v>380</v>
      </c>
      <c r="E70">
        <v>1</v>
      </c>
      <c r="F70">
        <v>3</v>
      </c>
      <c r="G70" s="1" t="s">
        <v>512</v>
      </c>
      <c r="H70" s="2" t="s">
        <v>383</v>
      </c>
      <c r="I70" s="2"/>
      <c r="J70" s="2"/>
      <c r="K70" s="2" t="s">
        <v>597</v>
      </c>
      <c r="L70" s="2"/>
      <c r="M70" s="2"/>
      <c r="N70" t="s">
        <v>382</v>
      </c>
      <c r="O70" t="s">
        <v>381</v>
      </c>
      <c r="P70" s="2" t="s">
        <v>383</v>
      </c>
      <c r="Q70" t="s">
        <v>384</v>
      </c>
      <c r="R70" s="4" t="s">
        <v>385</v>
      </c>
      <c r="S70" t="s">
        <v>386</v>
      </c>
      <c r="T70" t="s">
        <v>62</v>
      </c>
      <c r="W70" s="4" t="s">
        <v>387</v>
      </c>
    </row>
    <row r="71" spans="1:28" x14ac:dyDescent="0.2">
      <c r="A71" t="s">
        <v>388</v>
      </c>
      <c r="B71" t="s">
        <v>389</v>
      </c>
      <c r="D71" t="s">
        <v>390</v>
      </c>
      <c r="E71">
        <v>2</v>
      </c>
      <c r="F71">
        <v>7</v>
      </c>
      <c r="G71" s="1" t="s">
        <v>510</v>
      </c>
      <c r="H71" t="s">
        <v>596</v>
      </c>
      <c r="K71" t="s">
        <v>532</v>
      </c>
      <c r="M71" t="s">
        <v>595</v>
      </c>
      <c r="N71" t="s">
        <v>382</v>
      </c>
      <c r="O71" t="s">
        <v>391</v>
      </c>
      <c r="P71" s="2" t="s">
        <v>392</v>
      </c>
      <c r="Q71" s="2" t="s">
        <v>393</v>
      </c>
      <c r="R71" s="4" t="s">
        <v>394</v>
      </c>
      <c r="S71" t="s">
        <v>395</v>
      </c>
      <c r="T71">
        <v>4</v>
      </c>
      <c r="U71" s="2" t="s">
        <v>396</v>
      </c>
      <c r="V71" t="s">
        <v>397</v>
      </c>
      <c r="W71" s="4" t="s">
        <v>398</v>
      </c>
    </row>
    <row r="72" spans="1:28" x14ac:dyDescent="0.2">
      <c r="A72" t="s">
        <v>399</v>
      </c>
      <c r="B72" t="s">
        <v>400</v>
      </c>
      <c r="D72" t="s">
        <v>351</v>
      </c>
      <c r="E72">
        <v>0</v>
      </c>
      <c r="F72">
        <v>0</v>
      </c>
      <c r="G72" s="1" t="s">
        <v>598</v>
      </c>
      <c r="O72" t="s">
        <v>401</v>
      </c>
      <c r="R72" s="4" t="s">
        <v>402</v>
      </c>
    </row>
    <row r="73" spans="1:28" x14ac:dyDescent="0.2">
      <c r="A73" t="s">
        <v>403</v>
      </c>
      <c r="B73" t="s">
        <v>404</v>
      </c>
      <c r="C73" t="s">
        <v>30</v>
      </c>
      <c r="D73" t="s">
        <v>405</v>
      </c>
      <c r="E73" s="3">
        <v>0</v>
      </c>
      <c r="F73">
        <v>0</v>
      </c>
      <c r="G73" t="s">
        <v>25</v>
      </c>
      <c r="H73" t="s">
        <v>37</v>
      </c>
      <c r="O73" t="s">
        <v>62</v>
      </c>
    </row>
    <row r="74" spans="1:28" x14ac:dyDescent="0.2">
      <c r="A74" t="s">
        <v>406</v>
      </c>
      <c r="B74" t="s">
        <v>407</v>
      </c>
      <c r="D74" t="s">
        <v>408</v>
      </c>
      <c r="E74" s="3">
        <v>0</v>
      </c>
      <c r="F74">
        <v>0</v>
      </c>
      <c r="G74" t="s">
        <v>25</v>
      </c>
      <c r="H74" t="s">
        <v>37</v>
      </c>
      <c r="O74" t="s">
        <v>62</v>
      </c>
    </row>
    <row r="75" spans="1:28" x14ac:dyDescent="0.2">
      <c r="A75" t="s">
        <v>409</v>
      </c>
      <c r="B75" t="s">
        <v>410</v>
      </c>
      <c r="D75" t="s">
        <v>411</v>
      </c>
      <c r="E75" s="3">
        <v>0</v>
      </c>
      <c r="F75">
        <v>0</v>
      </c>
      <c r="G75" t="s">
        <v>25</v>
      </c>
      <c r="H75" t="s">
        <v>37</v>
      </c>
      <c r="O75" t="s">
        <v>62</v>
      </c>
    </row>
    <row r="76" spans="1:28" x14ac:dyDescent="0.2">
      <c r="A76" t="s">
        <v>412</v>
      </c>
      <c r="B76" t="s">
        <v>413</v>
      </c>
      <c r="C76" t="s">
        <v>30</v>
      </c>
      <c r="D76" t="s">
        <v>414</v>
      </c>
      <c r="E76" s="3">
        <v>0</v>
      </c>
      <c r="F76">
        <v>0</v>
      </c>
      <c r="G76" t="s">
        <v>25</v>
      </c>
      <c r="H76" t="s">
        <v>37</v>
      </c>
      <c r="O76" t="s">
        <v>62</v>
      </c>
    </row>
    <row r="77" spans="1:28" x14ac:dyDescent="0.2">
      <c r="A77" t="s">
        <v>415</v>
      </c>
      <c r="B77" t="s">
        <v>416</v>
      </c>
      <c r="D77" t="s">
        <v>417</v>
      </c>
      <c r="E77">
        <v>0</v>
      </c>
      <c r="F77">
        <v>0</v>
      </c>
      <c r="N77" s="24" t="s">
        <v>419</v>
      </c>
      <c r="O77" t="s">
        <v>418</v>
      </c>
      <c r="P77" s="2" t="s">
        <v>420</v>
      </c>
      <c r="Q77" t="s">
        <v>421</v>
      </c>
      <c r="R77" s="4" t="s">
        <v>422</v>
      </c>
      <c r="S77" t="s">
        <v>423</v>
      </c>
      <c r="T77">
        <v>46</v>
      </c>
      <c r="U77" t="s">
        <v>424</v>
      </c>
      <c r="W77" s="4" t="s">
        <v>425</v>
      </c>
    </row>
    <row r="78" spans="1:28" x14ac:dyDescent="0.2">
      <c r="A78" t="s">
        <v>426</v>
      </c>
      <c r="B78" t="s">
        <v>427</v>
      </c>
      <c r="C78" t="s">
        <v>30</v>
      </c>
      <c r="D78" t="s">
        <v>428</v>
      </c>
      <c r="E78">
        <v>2</v>
      </c>
      <c r="F78" s="17">
        <v>26</v>
      </c>
      <c r="G78" t="s">
        <v>519</v>
      </c>
      <c r="H78" s="12" t="s">
        <v>518</v>
      </c>
      <c r="I78" s="12"/>
      <c r="J78" s="12"/>
      <c r="K78" s="12"/>
      <c r="L78" s="12"/>
      <c r="M78" s="12"/>
      <c r="N78">
        <v>13</v>
      </c>
      <c r="O78" t="s">
        <v>429</v>
      </c>
      <c r="P78" s="12" t="s">
        <v>430</v>
      </c>
      <c r="Q78" t="s">
        <v>431</v>
      </c>
      <c r="R78" s="4" t="s">
        <v>432</v>
      </c>
      <c r="S78" t="s">
        <v>433</v>
      </c>
      <c r="T78">
        <v>13</v>
      </c>
      <c r="U78" s="12" t="s">
        <v>430</v>
      </c>
      <c r="V78" s="2" t="s">
        <v>434</v>
      </c>
      <c r="W78" t="s">
        <v>435</v>
      </c>
    </row>
    <row r="79" spans="1:28" x14ac:dyDescent="0.2">
      <c r="A79" t="s">
        <v>436</v>
      </c>
      <c r="B79" t="s">
        <v>437</v>
      </c>
      <c r="E79" s="3">
        <v>0</v>
      </c>
      <c r="F79">
        <v>0</v>
      </c>
      <c r="G79" t="s">
        <v>25</v>
      </c>
      <c r="H79" t="s">
        <v>37</v>
      </c>
      <c r="O79" t="s">
        <v>62</v>
      </c>
    </row>
    <row r="80" spans="1:28" x14ac:dyDescent="0.2">
      <c r="A80" t="s">
        <v>438</v>
      </c>
      <c r="B80" t="s">
        <v>439</v>
      </c>
      <c r="E80" s="3">
        <v>0</v>
      </c>
      <c r="F80">
        <v>0</v>
      </c>
      <c r="G80" t="s">
        <v>25</v>
      </c>
      <c r="H80" t="s">
        <v>37</v>
      </c>
      <c r="O80" t="s">
        <v>62</v>
      </c>
    </row>
    <row r="81" spans="1:28" x14ac:dyDescent="0.2">
      <c r="A81" t="s">
        <v>440</v>
      </c>
      <c r="B81" t="s">
        <v>441</v>
      </c>
      <c r="C81" t="s">
        <v>30</v>
      </c>
      <c r="E81" s="3">
        <v>1</v>
      </c>
      <c r="F81">
        <v>2</v>
      </c>
      <c r="G81" t="s">
        <v>501</v>
      </c>
      <c r="H81" t="s">
        <v>443</v>
      </c>
      <c r="N81">
        <v>2</v>
      </c>
      <c r="O81" t="s">
        <v>442</v>
      </c>
      <c r="P81" t="s">
        <v>443</v>
      </c>
      <c r="Q81" s="13" t="s">
        <v>444</v>
      </c>
      <c r="R81" s="4" t="s">
        <v>445</v>
      </c>
    </row>
    <row r="82" spans="1:28" x14ac:dyDescent="0.2">
      <c r="A82" t="s">
        <v>446</v>
      </c>
      <c r="B82" t="s">
        <v>447</v>
      </c>
      <c r="C82" t="s">
        <v>30</v>
      </c>
      <c r="D82" t="s">
        <v>647</v>
      </c>
      <c r="E82" s="3">
        <v>1</v>
      </c>
      <c r="F82">
        <v>4</v>
      </c>
      <c r="G82" t="s">
        <v>30</v>
      </c>
      <c r="H82" s="2" t="s">
        <v>449</v>
      </c>
      <c r="I82" s="2" t="s">
        <v>641</v>
      </c>
      <c r="J82" s="2"/>
      <c r="K82" s="2" t="s">
        <v>641</v>
      </c>
      <c r="L82" s="2"/>
      <c r="M82" s="2"/>
      <c r="N82" t="s">
        <v>448</v>
      </c>
      <c r="P82" s="2" t="s">
        <v>449</v>
      </c>
      <c r="Q82" t="s">
        <v>450</v>
      </c>
      <c r="R82" s="4" t="s">
        <v>451</v>
      </c>
    </row>
    <row r="83" spans="1:28" x14ac:dyDescent="0.2">
      <c r="A83" t="s">
        <v>452</v>
      </c>
      <c r="B83" t="s">
        <v>453</v>
      </c>
      <c r="C83" t="s">
        <v>70</v>
      </c>
      <c r="D83" t="s">
        <v>647</v>
      </c>
      <c r="E83" s="20">
        <v>2</v>
      </c>
      <c r="F83" s="3">
        <v>7</v>
      </c>
      <c r="G83" t="s">
        <v>521</v>
      </c>
      <c r="H83" s="2" t="s">
        <v>520</v>
      </c>
      <c r="I83" s="2" t="s">
        <v>642</v>
      </c>
      <c r="J83" s="2"/>
      <c r="K83" s="2" t="s">
        <v>642</v>
      </c>
      <c r="L83" s="2"/>
      <c r="M83" s="2"/>
      <c r="N83" t="s">
        <v>228</v>
      </c>
      <c r="O83" t="s">
        <v>454</v>
      </c>
      <c r="P83" s="2" t="s">
        <v>455</v>
      </c>
      <c r="Q83" t="s">
        <v>456</v>
      </c>
      <c r="R83" s="14" t="s">
        <v>457</v>
      </c>
      <c r="S83" t="s">
        <v>458</v>
      </c>
      <c r="T83">
        <v>5</v>
      </c>
      <c r="U83" s="2" t="s">
        <v>459</v>
      </c>
      <c r="V83" s="2" t="s">
        <v>460</v>
      </c>
      <c r="W83" s="4" t="s">
        <v>461</v>
      </c>
      <c r="X83" t="s">
        <v>462</v>
      </c>
      <c r="AB83" s="4" t="s">
        <v>463</v>
      </c>
    </row>
    <row r="84" spans="1:28" x14ac:dyDescent="0.2">
      <c r="A84" t="s">
        <v>464</v>
      </c>
      <c r="B84" t="s">
        <v>465</v>
      </c>
      <c r="C84" t="s">
        <v>30</v>
      </c>
      <c r="D84" t="s">
        <v>466</v>
      </c>
      <c r="E84" s="3">
        <v>0</v>
      </c>
      <c r="F84">
        <v>0</v>
      </c>
      <c r="G84" t="s">
        <v>25</v>
      </c>
      <c r="H84" t="s">
        <v>37</v>
      </c>
      <c r="O84" t="s">
        <v>62</v>
      </c>
    </row>
    <row r="85" spans="1:28" s="1" customFormat="1" x14ac:dyDescent="0.2">
      <c r="A85" s="1" t="s">
        <v>467</v>
      </c>
      <c r="B85" s="1" t="s">
        <v>468</v>
      </c>
      <c r="C85" s="1" t="s">
        <v>25</v>
      </c>
      <c r="D85" s="1" t="s">
        <v>469</v>
      </c>
      <c r="E85" s="1">
        <v>0</v>
      </c>
      <c r="F85" s="1">
        <v>0</v>
      </c>
      <c r="R85" s="15" t="s">
        <v>470</v>
      </c>
    </row>
    <row r="86" spans="1:28" x14ac:dyDescent="0.2">
      <c r="A86" t="s">
        <v>471</v>
      </c>
      <c r="B86" t="s">
        <v>472</v>
      </c>
      <c r="C86" t="s">
        <v>25</v>
      </c>
      <c r="D86" t="s">
        <v>473</v>
      </c>
      <c r="E86">
        <v>0</v>
      </c>
      <c r="F86" s="1">
        <v>0</v>
      </c>
      <c r="O86" t="s">
        <v>62</v>
      </c>
    </row>
    <row r="87" spans="1:28" s="1" customFormat="1" x14ac:dyDescent="0.2">
      <c r="A87" s="1" t="s">
        <v>474</v>
      </c>
      <c r="B87" s="1" t="s">
        <v>475</v>
      </c>
      <c r="E87" s="1">
        <v>1</v>
      </c>
      <c r="F87" s="1">
        <v>3</v>
      </c>
      <c r="G87" s="1" t="s">
        <v>522</v>
      </c>
      <c r="H87" s="6" t="s">
        <v>476</v>
      </c>
      <c r="I87" s="6"/>
      <c r="J87" s="6"/>
      <c r="K87" s="6"/>
      <c r="L87" s="6"/>
      <c r="M87" s="6"/>
      <c r="N87" s="1">
        <v>3</v>
      </c>
      <c r="P87" s="6" t="s">
        <v>476</v>
      </c>
      <c r="Q87" s="1" t="s">
        <v>477</v>
      </c>
      <c r="R87" s="15" t="s">
        <v>478</v>
      </c>
    </row>
    <row r="88" spans="1:28" x14ac:dyDescent="0.2">
      <c r="A88" t="s">
        <v>479</v>
      </c>
      <c r="B88" t="s">
        <v>480</v>
      </c>
      <c r="E88" s="1">
        <v>1</v>
      </c>
      <c r="F88">
        <v>7</v>
      </c>
      <c r="G88" s="1" t="s">
        <v>501</v>
      </c>
      <c r="H88" t="s">
        <v>212</v>
      </c>
      <c r="N88">
        <v>7</v>
      </c>
      <c r="P88" t="s">
        <v>212</v>
      </c>
      <c r="Q88" t="s">
        <v>213</v>
      </c>
      <c r="R88" s="4" t="s">
        <v>214</v>
      </c>
    </row>
    <row r="89" spans="1:28" s="1" customFormat="1" x14ac:dyDescent="0.2">
      <c r="A89" s="1" t="s">
        <v>481</v>
      </c>
      <c r="B89" s="1" t="s">
        <v>482</v>
      </c>
      <c r="E89" s="1">
        <v>1</v>
      </c>
      <c r="F89" s="1">
        <v>4</v>
      </c>
      <c r="G89" s="1" t="s">
        <v>30</v>
      </c>
      <c r="H89" s="6" t="s">
        <v>483</v>
      </c>
      <c r="I89" s="6"/>
      <c r="J89" s="6"/>
      <c r="K89" s="6"/>
      <c r="L89" s="6"/>
      <c r="M89" s="6"/>
      <c r="N89" s="1">
        <v>4</v>
      </c>
      <c r="P89" s="6" t="s">
        <v>483</v>
      </c>
      <c r="Q89" s="1" t="s">
        <v>484</v>
      </c>
      <c r="R89" s="15" t="s">
        <v>485</v>
      </c>
      <c r="W89" s="15"/>
    </row>
    <row r="90" spans="1:28" x14ac:dyDescent="0.2">
      <c r="A90" t="s">
        <v>486</v>
      </c>
      <c r="B90" t="s">
        <v>487</v>
      </c>
      <c r="E90" s="3">
        <v>0</v>
      </c>
      <c r="F90">
        <v>0</v>
      </c>
      <c r="G90" t="s">
        <v>25</v>
      </c>
      <c r="H90" t="s">
        <v>37</v>
      </c>
      <c r="O90" t="s">
        <v>62</v>
      </c>
    </row>
    <row r="91" spans="1:28" s="1" customFormat="1" x14ac:dyDescent="0.2">
      <c r="A91" s="1" t="s">
        <v>488</v>
      </c>
      <c r="B91" s="1" t="s">
        <v>489</v>
      </c>
      <c r="C91" s="1" t="s">
        <v>30</v>
      </c>
      <c r="D91" s="1" t="s">
        <v>490</v>
      </c>
      <c r="E91" s="25">
        <v>1</v>
      </c>
      <c r="F91" s="26">
        <v>3</v>
      </c>
      <c r="G91" s="25" t="s">
        <v>30</v>
      </c>
      <c r="H91" s="6" t="s">
        <v>643</v>
      </c>
      <c r="I91" s="6" t="s">
        <v>644</v>
      </c>
      <c r="J91" s="6"/>
      <c r="K91" s="6"/>
      <c r="L91" s="6"/>
      <c r="M91" s="6"/>
      <c r="N91" s="1" t="s">
        <v>491</v>
      </c>
      <c r="O91" s="1" t="s">
        <v>30</v>
      </c>
      <c r="P91" s="6" t="s">
        <v>492</v>
      </c>
      <c r="Q91" s="6" t="s">
        <v>493</v>
      </c>
      <c r="R91" s="15" t="s">
        <v>494</v>
      </c>
    </row>
  </sheetData>
  <hyperlinks>
    <hyperlink ref="R60" r:id="rId1" xr:uid="{C1A5760A-0EC8-D744-99DB-4745561EA875}"/>
    <hyperlink ref="R23" r:id="rId2" xr:uid="{4990FD62-4EB9-3348-97D8-0622D1B252DB}"/>
    <hyperlink ref="R34" r:id="rId3" xr:uid="{11975B55-9C6F-9749-B3AD-3CF87A148CFA}"/>
    <hyperlink ref="R88" r:id="rId4" xr:uid="{658C83FA-5556-D84A-93E4-C971A5B36299}"/>
    <hyperlink ref="R22" r:id="rId5" xr:uid="{17262AAC-A59E-8B4E-9EDA-47032710B635}"/>
    <hyperlink ref="W51" r:id="rId6" xr:uid="{A73B96D3-AC31-114E-809A-6A1006FD1432}"/>
    <hyperlink ref="AB51" r:id="rId7" xr:uid="{6F170246-76E9-6B48-8362-4779C0AC3D33}"/>
    <hyperlink ref="R51" r:id="rId8" display="https://newenglandcottontail.org/sites/default/files/research_documents/NEC 2014 Performance Report.pdf" xr:uid="{D218E905-4C9F-2B40-87E3-7DD5E781FC61}"/>
    <hyperlink ref="R53" r:id="rId9" xr:uid="{FD15836D-87EC-E349-A4C7-4D2C7427208B}"/>
    <hyperlink ref="W53" r:id="rId10" xr:uid="{703B8D18-E455-9E45-BEBA-2372D2261AA2}"/>
    <hyperlink ref="R64" r:id="rId11" xr:uid="{2356473D-A0DF-D241-AA07-EC57ED9ABBD3}"/>
    <hyperlink ref="W64" r:id="rId12" xr:uid="{DD9B5571-CC80-2947-B04C-B305E2ED9CE3}"/>
    <hyperlink ref="R57" r:id="rId13" xr:uid="{BEB693E5-5489-9A4D-B8CE-196066F1C9D4}"/>
    <hyperlink ref="R61" r:id="rId14" xr:uid="{11108399-4259-F74E-8826-29AEB12B24F4}"/>
    <hyperlink ref="W61" r:id="rId15" xr:uid="{8C801E94-E790-7A4A-A22E-3A7C9EFB12A7}"/>
    <hyperlink ref="R62" r:id="rId16" xr:uid="{833FBA70-BCF2-4148-B173-12823509AAFB}"/>
    <hyperlink ref="R27" r:id="rId17" xr:uid="{311824FF-4CEE-9442-A2F7-95A67A1D2C4E}"/>
    <hyperlink ref="R37" r:id="rId18" xr:uid="{CAAB99AF-6A2E-F442-AB38-D5A8CA2A7B65}"/>
    <hyperlink ref="R65" r:id="rId19" xr:uid="{3B2CF1E7-983F-7740-A914-E33CA1907BD9}"/>
    <hyperlink ref="W67" r:id="rId20" xr:uid="{5E0335A4-49BF-C04B-962F-CB4D5CC6731E}"/>
    <hyperlink ref="R67" r:id="rId21" xr:uid="{7921930B-35D9-B24A-B9DE-836A74B44B7A}"/>
    <hyperlink ref="R68" r:id="rId22" display="https://www.fws.gov/asheville/pdfs/CCA Sicklefin Redhorse Final.pdf" xr:uid="{1B4A4A43-7105-3E4A-AE7A-406C1F06CD71}"/>
    <hyperlink ref="R70" r:id="rId23" xr:uid="{C815A6DB-E2A1-594C-A20F-8E97C14FDAD2}"/>
    <hyperlink ref="W70" r:id="rId24" xr:uid="{A621A3D3-5C35-3D48-BE0B-194A46557087}"/>
    <hyperlink ref="R71" r:id="rId25" xr:uid="{85470846-4F57-1443-B447-6998A8C660FC}"/>
    <hyperlink ref="W71" r:id="rId26" xr:uid="{B6130BEA-B548-C240-BEF8-3DDF6A98018D}"/>
    <hyperlink ref="R72" r:id="rId27" display="https://www.drecp.org/documents/docs/baseline_biology_report/10_Appendix_B_Species_Profiles/10e_Plant/San Bernardino Mtns dudleya.pdf" xr:uid="{D8454206-DE4F-C34F-9216-5F773F5C23C5}"/>
    <hyperlink ref="W77" r:id="rId28" xr:uid="{8CC38D02-6EBF-FC4E-8B37-58BFFD3D1628}"/>
    <hyperlink ref="R77" r:id="rId29" xr:uid="{00C40A89-4F5F-C147-9646-9903C4262FBF}"/>
    <hyperlink ref="R78" r:id="rId30" xr:uid="{3CFAA706-7148-D645-9E2D-A06A1BCA2246}"/>
    <hyperlink ref="R81" r:id="rId31" xr:uid="{921025FE-FEA4-3C4F-A8F9-A7C5A5A55DA6}"/>
    <hyperlink ref="R82" r:id="rId32" xr:uid="{C96BCF02-4559-E743-821D-790C10D94712}"/>
    <hyperlink ref="R83" r:id="rId33" xr:uid="{72F36385-C081-9B4D-AE71-9B44CA2DC54A}"/>
    <hyperlink ref="W83" r:id="rId34" xr:uid="{9DAED480-9A5B-164A-A40C-68C1B2AE0BF1}"/>
    <hyperlink ref="AB83" r:id="rId35" display="https://www.repi.mil/Portals/44/Documents/Current Year Fact Sheets/Boardman.pdf" xr:uid="{498A0376-9D05-7B40-8A8A-820369888EE0}"/>
    <hyperlink ref="R85" r:id="rId36" xr:uid="{20EFC0A9-7B0E-D147-B2C4-87307B741FBC}"/>
    <hyperlink ref="R87" r:id="rId37" xr:uid="{DA0E44EA-0486-A640-9A83-78AE0E52F55F}"/>
    <hyperlink ref="R89" r:id="rId38" xr:uid="{7E3BDF4B-E834-384A-AD53-AC24F800FA14}"/>
    <hyperlink ref="R91" r:id="rId39" xr:uid="{DE6872A5-446C-5F42-B996-4A7D8452742B}"/>
    <hyperlink ref="W28" r:id="rId40" xr:uid="{9F159D17-8534-204E-86E7-B39FAF2C17BF}"/>
    <hyperlink ref="AB28" r:id="rId41" xr:uid="{1B6A0B3E-BAB4-604C-8B98-2AEB171778C0}"/>
    <hyperlink ref="R69" r:id="rId42" xr:uid="{414B96FE-795C-3749-9E18-EEB9F9FA8B49}"/>
    <hyperlink ref="W69" r:id="rId43" xr:uid="{F9FBC584-A0B2-E743-B5CE-BF1BD82040F7}"/>
  </hyperlinks>
  <pageMargins left="0.7" right="0.7" top="0.75" bottom="0.75" header="0.3" footer="0.3"/>
  <legacyDrawing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CC74-01F6-0340-836D-5BD63B20E677}">
  <dimension ref="A1:W14"/>
  <sheetViews>
    <sheetView tabSelected="1" workbookViewId="0">
      <selection activeCell="M8" sqref="M8"/>
    </sheetView>
  </sheetViews>
  <sheetFormatPr baseColWidth="10" defaultRowHeight="16" x14ac:dyDescent="0.2"/>
  <sheetData>
    <row r="1" spans="1:23" ht="1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
      <c r="B2" s="30" t="s">
        <v>196</v>
      </c>
      <c r="D2" s="4"/>
      <c r="I2" t="s">
        <v>601</v>
      </c>
      <c r="J2">
        <v>2</v>
      </c>
      <c r="K2" t="s">
        <v>602</v>
      </c>
      <c r="L2" s="3" t="s">
        <v>603</v>
      </c>
      <c r="M2" s="4" t="s">
        <v>604</v>
      </c>
    </row>
    <row r="3" spans="1:23" ht="15" x14ac:dyDescent="0.2">
      <c r="B3" t="s">
        <v>198</v>
      </c>
      <c r="M3" t="s">
        <v>605</v>
      </c>
    </row>
    <row r="4" spans="1:23" ht="15" x14ac:dyDescent="0.2">
      <c r="B4" s="8" t="s">
        <v>230</v>
      </c>
      <c r="I4" t="s">
        <v>606</v>
      </c>
      <c r="L4" t="s">
        <v>607</v>
      </c>
      <c r="M4" t="s">
        <v>608</v>
      </c>
    </row>
    <row r="5" spans="1:23" ht="15" x14ac:dyDescent="0.2">
      <c r="B5" s="8" t="s">
        <v>234</v>
      </c>
      <c r="I5" t="s">
        <v>30</v>
      </c>
      <c r="J5">
        <v>3</v>
      </c>
      <c r="K5" t="s">
        <v>609</v>
      </c>
      <c r="L5" t="s">
        <v>610</v>
      </c>
      <c r="M5" t="s">
        <v>608</v>
      </c>
    </row>
    <row r="6" spans="1:23" ht="15" x14ac:dyDescent="0.2">
      <c r="B6" t="s">
        <v>249</v>
      </c>
      <c r="D6" s="4"/>
      <c r="E6" s="4"/>
      <c r="F6" s="4"/>
      <c r="H6" t="s">
        <v>611</v>
      </c>
      <c r="I6" t="s">
        <v>612</v>
      </c>
      <c r="J6" t="s">
        <v>62</v>
      </c>
      <c r="M6" s="4" t="s">
        <v>613</v>
      </c>
      <c r="N6" s="31" t="s">
        <v>614</v>
      </c>
      <c r="O6" s="4"/>
      <c r="R6" s="4" t="s">
        <v>615</v>
      </c>
      <c r="W6" s="4" t="s">
        <v>616</v>
      </c>
    </row>
    <row r="7" spans="1:23" x14ac:dyDescent="0.2">
      <c r="B7" t="s">
        <v>261</v>
      </c>
      <c r="E7" s="4"/>
      <c r="I7" t="s">
        <v>617</v>
      </c>
      <c r="M7" t="s">
        <v>618</v>
      </c>
      <c r="N7" s="31" t="s">
        <v>619</v>
      </c>
      <c r="R7" s="4" t="s">
        <v>620</v>
      </c>
    </row>
    <row r="8" spans="1:23" ht="15" x14ac:dyDescent="0.2">
      <c r="B8" t="s">
        <v>263</v>
      </c>
      <c r="D8" s="4"/>
      <c r="E8" s="4"/>
      <c r="I8" t="s">
        <v>621</v>
      </c>
      <c r="J8">
        <v>3</v>
      </c>
      <c r="K8" t="s">
        <v>622</v>
      </c>
      <c r="L8" t="s">
        <v>623</v>
      </c>
      <c r="M8" s="4" t="s">
        <v>624</v>
      </c>
      <c r="N8" s="4" t="s">
        <v>62</v>
      </c>
      <c r="S8" t="s">
        <v>62</v>
      </c>
      <c r="W8" s="4" t="s">
        <v>625</v>
      </c>
    </row>
    <row r="9" spans="1:23" ht="15" x14ac:dyDescent="0.2">
      <c r="B9" t="s">
        <v>291</v>
      </c>
      <c r="D9" s="4"/>
      <c r="E9" s="4"/>
      <c r="I9" s="17" t="s">
        <v>626</v>
      </c>
      <c r="M9" s="4" t="s">
        <v>627</v>
      </c>
      <c r="N9" s="32" t="s">
        <v>628</v>
      </c>
      <c r="O9" t="s">
        <v>629</v>
      </c>
      <c r="P9" t="s">
        <v>630</v>
      </c>
      <c r="Q9" t="s">
        <v>631</v>
      </c>
      <c r="R9" s="4" t="s">
        <v>632</v>
      </c>
      <c r="S9" t="s">
        <v>62</v>
      </c>
    </row>
    <row r="10" spans="1:23" ht="15" x14ac:dyDescent="0.2">
      <c r="B10" t="s">
        <v>298</v>
      </c>
      <c r="E10" s="4"/>
      <c r="H10" t="s">
        <v>633</v>
      </c>
      <c r="I10" t="s">
        <v>634</v>
      </c>
      <c r="K10" t="s">
        <v>635</v>
      </c>
      <c r="L10" t="s">
        <v>636</v>
      </c>
      <c r="M10" s="4" t="s">
        <v>637</v>
      </c>
      <c r="N10" s="4" t="s">
        <v>62</v>
      </c>
      <c r="W10" t="s">
        <v>638</v>
      </c>
    </row>
    <row r="11" spans="1:23" ht="15" x14ac:dyDescent="0.2"/>
    <row r="12" spans="1:23" ht="15" x14ac:dyDescent="0.2"/>
    <row r="13" spans="1:23" ht="15" x14ac:dyDescent="0.2">
      <c r="B13" t="s">
        <v>639</v>
      </c>
    </row>
    <row r="14" spans="1:23" ht="15" x14ac:dyDescent="0.2">
      <c r="C14" t="s">
        <v>640</v>
      </c>
    </row>
  </sheetData>
  <hyperlinks>
    <hyperlink ref="M9" r:id="rId1" xr:uid="{0D78BD2D-468E-754E-9D40-5BB84B8357C6}"/>
    <hyperlink ref="M8" r:id="rId2" xr:uid="{432B995C-A09C-2444-8A49-4086EA44F239}"/>
    <hyperlink ref="M6" r:id="rId3" xr:uid="{14B5CF6B-188C-3744-BFCC-AFFF6393A781}"/>
    <hyperlink ref="M2" r:id="rId4" xr:uid="{3DC2B190-15A7-6041-A90C-FB5392FF7C55}"/>
    <hyperlink ref="W6" r:id="rId5" xr:uid="{CBCAF0F1-FD11-954F-852F-760019DA5C56}"/>
    <hyperlink ref="R6" r:id="rId6" xr:uid="{5E0D2984-ABB3-804B-B15D-7CF465BA26A4}"/>
    <hyperlink ref="R7" r:id="rId7" display="https://www.parks.ca.gov/pages/1324/files/mdsp rtmp final.sm.pdf" xr:uid="{A70CBFE7-9215-844E-A6BD-30BE5E1B7C1B}"/>
    <hyperlink ref="W8" r:id="rId8" xr:uid="{6BCCF6E0-687E-6B45-A40D-B55BB3D36E39}"/>
    <hyperlink ref="R9" r:id="rId9" xr:uid="{6DFD6316-0D59-B54A-906D-1A52CFE51B08}"/>
    <hyperlink ref="M10" r:id="rId10" xr:uid="{9474D7E9-E180-564E-B67F-0C8AFB66FB9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9B846-6FDC-7948-8CB7-29A201394387}">
  <dimension ref="A1:K12"/>
  <sheetViews>
    <sheetView workbookViewId="0">
      <selection activeCell="B12" sqref="B12"/>
    </sheetView>
  </sheetViews>
  <sheetFormatPr baseColWidth="10" defaultRowHeight="16" x14ac:dyDescent="0.2"/>
  <sheetData>
    <row r="1" spans="1:11" x14ac:dyDescent="0.2">
      <c r="A1" t="s">
        <v>497</v>
      </c>
    </row>
    <row r="5" spans="1:11" x14ac:dyDescent="0.2">
      <c r="A5" t="s">
        <v>495</v>
      </c>
      <c r="B5" t="s">
        <v>496</v>
      </c>
      <c r="C5" t="s">
        <v>500</v>
      </c>
      <c r="D5" t="s">
        <v>499</v>
      </c>
      <c r="K5" t="s">
        <v>508</v>
      </c>
    </row>
    <row r="6" spans="1:11" x14ac:dyDescent="0.2">
      <c r="A6" t="s">
        <v>504</v>
      </c>
      <c r="B6" t="s">
        <v>505</v>
      </c>
      <c r="C6" t="s">
        <v>507</v>
      </c>
      <c r="D6" s="23" t="s">
        <v>506</v>
      </c>
    </row>
    <row r="7" spans="1:11" x14ac:dyDescent="0.2">
      <c r="C7" t="s">
        <v>509</v>
      </c>
    </row>
    <row r="8" spans="1:11" x14ac:dyDescent="0.2">
      <c r="D8" t="s">
        <v>517</v>
      </c>
    </row>
    <row r="9" spans="1:11" x14ac:dyDescent="0.2">
      <c r="D9" t="s">
        <v>535</v>
      </c>
    </row>
    <row r="12" spans="1:11" x14ac:dyDescent="0.2">
      <c r="B12" t="s">
        <v>645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4298-77FA-7945-8343-627A9D30FAF6}">
  <dimension ref="A2"/>
  <sheetViews>
    <sheetView workbookViewId="0">
      <selection activeCell="A3" sqref="A3"/>
    </sheetView>
  </sheetViews>
  <sheetFormatPr baseColWidth="10" defaultRowHeight="16" x14ac:dyDescent="0.2"/>
  <sheetData>
    <row r="2" spans="1:1" x14ac:dyDescent="0.2">
      <c r="A2" t="s">
        <v>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Species stats</vt:lpstr>
      <vt:lpstr>Additions</vt:lpstr>
      <vt:lpstr>notes</vt:lpstr>
      <vt:lpstr>partner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2019-08-29T17:59:41Z</dcterms:created>
  <dcterms:modified xsi:type="dcterms:W3CDTF">2019-09-15T17:41:21Z</dcterms:modified>
</cp:coreProperties>
</file>