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annabellestanley/Desktop/Fall 2019/RFF part 2/"/>
    </mc:Choice>
  </mc:AlternateContent>
  <xr:revisionPtr revIDLastSave="0" documentId="13_ncr:1_{3D86CD44-C92C-B447-BD29-B564F45208EA}" xr6:coauthVersionLast="36" xr6:coauthVersionMax="36" xr10:uidLastSave="{00000000-0000-0000-0000-000000000000}"/>
  <bookViews>
    <workbookView xWindow="4040" yWindow="740" windowWidth="21560" windowHeight="14380" xr2:uid="{D1B26049-09AA-634A-8355-1F371AAE9FD1}"/>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F13" i="1"/>
  <c r="F10" i="1"/>
  <c r="F6" i="1"/>
  <c r="F5" i="1"/>
  <c r="F4" i="1"/>
  <c r="F3" i="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1" authorId="0" shapeId="0" xr:uid="{5A5AC11F-0C29-4547-A29D-CAFCB41012DE}">
      <text>
        <r>
          <rPr>
            <b/>
            <sz val="10"/>
            <color rgb="FF000000"/>
            <rFont val="Tahoma"/>
            <family val="2"/>
          </rPr>
          <t>Microsoft Office User:</t>
        </r>
        <r>
          <rPr>
            <sz val="10"/>
            <color rgb="FF000000"/>
            <rFont val="Tahoma"/>
            <family val="2"/>
          </rPr>
          <t xml:space="preserve">
</t>
        </r>
        <r>
          <rPr>
            <sz val="10"/>
            <color rgb="FF000000"/>
            <rFont val="Tahoma"/>
            <family val="2"/>
          </rPr>
          <t>Need to distinguish between CCA and Conservation agreement... currently not doing so</t>
        </r>
      </text>
    </comment>
    <comment ref="F5" authorId="0" shapeId="0" xr:uid="{9022A5B5-2B7A-FA4F-ADA4-0B55E377B93D}">
      <text>
        <r>
          <rPr>
            <b/>
            <sz val="10"/>
            <color rgb="FF000000"/>
            <rFont val="Tahoma"/>
            <family val="2"/>
          </rPr>
          <t>Microsoft Office User:</t>
        </r>
        <r>
          <rPr>
            <sz val="10"/>
            <color rgb="FF000000"/>
            <rFont val="Tahoma"/>
            <family val="2"/>
          </rPr>
          <t xml:space="preserve">
</t>
        </r>
        <r>
          <rPr>
            <sz val="10"/>
            <color rgb="FF000000"/>
            <rFont val="Tahoma"/>
            <family val="2"/>
          </rPr>
          <t>+unspecified number of landowners</t>
        </r>
      </text>
    </comment>
    <comment ref="M5" authorId="0" shapeId="0" xr:uid="{2F027834-A863-1849-BE53-026A218EAF2A}">
      <text>
        <r>
          <rPr>
            <b/>
            <sz val="10"/>
            <color rgb="FF000000"/>
            <rFont val="Tahoma"/>
            <family val="2"/>
          </rPr>
          <t>Microsoft Office User:</t>
        </r>
        <r>
          <rPr>
            <sz val="10"/>
            <color rgb="FF000000"/>
            <rFont val="Tahoma"/>
            <family val="2"/>
          </rPr>
          <t xml:space="preserve">
</t>
        </r>
        <r>
          <rPr>
            <sz val="10"/>
            <color rgb="FF000000"/>
            <rFont val="Tahoma"/>
            <family val="2"/>
          </rPr>
          <t>Need to figure out distinction in verbage that seperates partners from collaborators</t>
        </r>
      </text>
    </comment>
    <comment ref="E9" authorId="0" shapeId="0" xr:uid="{ECFC4AA4-3D06-9E4D-855B-DA4EF2C03190}">
      <text>
        <r>
          <rPr>
            <b/>
            <sz val="10"/>
            <color rgb="FF000000"/>
            <rFont val="Tahoma"/>
            <family val="2"/>
          </rPr>
          <t>Microsoft Office User:</t>
        </r>
        <r>
          <rPr>
            <sz val="10"/>
            <color rgb="FF000000"/>
            <rFont val="Tahoma"/>
            <family val="2"/>
          </rPr>
          <t xml:space="preserve">
</t>
        </r>
        <r>
          <rPr>
            <sz val="10"/>
            <color rgb="FF000000"/>
            <rFont val="Tahoma"/>
            <family val="2"/>
          </rPr>
          <t xml:space="preserve">See notes
</t>
        </r>
      </text>
    </comment>
    <comment ref="F72" authorId="0" shapeId="0" xr:uid="{E9066ED0-F096-FE44-9F79-5EED09A35CE2}">
      <text>
        <r>
          <rPr>
            <b/>
            <sz val="10"/>
            <color rgb="FF000000"/>
            <rFont val="Tahoma"/>
            <family val="2"/>
          </rPr>
          <t>Microsoft Office User:</t>
        </r>
        <r>
          <rPr>
            <sz val="10"/>
            <color rgb="FF000000"/>
            <rFont val="Tahoma"/>
            <family val="2"/>
          </rPr>
          <t xml:space="preserve">
</t>
        </r>
        <r>
          <rPr>
            <sz val="10"/>
            <color rgb="FF000000"/>
            <rFont val="Tahoma"/>
            <family val="2"/>
          </rPr>
          <t>same list twice (same for each doc..?</t>
        </r>
      </text>
    </comment>
  </commentList>
</comments>
</file>

<file path=xl/sharedStrings.xml><?xml version="1.0" encoding="utf-8"?>
<sst xmlns="http://schemas.openxmlformats.org/spreadsheetml/2006/main" count="427" uniqueCount="321">
  <si>
    <t>Scientific name</t>
  </si>
  <si>
    <t>Common name</t>
  </si>
  <si>
    <t>Conservation Plan_1</t>
  </si>
  <si>
    <t>notes_all_cleaning specific</t>
  </si>
  <si>
    <t>number of conservation agreements</t>
  </si>
  <si>
    <t>total number of partners for species</t>
  </si>
  <si>
    <t>type of agreements (source of information)</t>
  </si>
  <si>
    <t>"in cooperation" (included in total unless stated otherwise) or other vague terms</t>
  </si>
  <si>
    <t>List agency office (if given)</t>
  </si>
  <si>
    <t>unspecified additional landowners</t>
  </si>
  <si>
    <t>If distinction between species specific partners and total agreement partners, list total agreement partners here</t>
  </si>
  <si>
    <t>note redundancy</t>
  </si>
  <si>
    <t>Who the partners are</t>
  </si>
  <si>
    <t>Calochortus persistens</t>
  </si>
  <si>
    <t>SISKIYOU MARIPOSA LILY</t>
  </si>
  <si>
    <t>Conservation Agreement</t>
  </si>
  <si>
    <t>USFS</t>
  </si>
  <si>
    <t>BLM</t>
  </si>
  <si>
    <t>Allium gooddingii</t>
  </si>
  <si>
    <t>GOODING'S ONION</t>
  </si>
  <si>
    <t>CCA</t>
  </si>
  <si>
    <t>Astragalus cusickii var. packardiae</t>
  </si>
  <si>
    <t>PACKARDS MILKVETCH</t>
  </si>
  <si>
    <t>Federal Listings</t>
  </si>
  <si>
    <t>Thymallus arcticus</t>
  </si>
  <si>
    <t>ARCTIC GRAYLING- UPPER MISSOURI RIVER DPS</t>
  </si>
  <si>
    <t>(Assuming have all 3)</t>
  </si>
  <si>
    <t>CCAA</t>
  </si>
  <si>
    <t>In cooperation with Montana Department of Natural Resources and Conservation + USDA NRCS</t>
  </si>
  <si>
    <t>Yes</t>
  </si>
  <si>
    <t>Cimicifuga arizonica</t>
  </si>
  <si>
    <t>ARIZONA BUGBANE</t>
  </si>
  <si>
    <t>Lupinus aridus ssp. ashlandensis</t>
  </si>
  <si>
    <t>ASHLAND LUPINE</t>
  </si>
  <si>
    <t>Erigeron basalticus</t>
  </si>
  <si>
    <t>BASALT DAISY</t>
  </si>
  <si>
    <t>None</t>
  </si>
  <si>
    <t>N/A</t>
  </si>
  <si>
    <t>Pseudanophthalmus major</t>
  </si>
  <si>
    <t>BEAVER CAVE BEETLE</t>
  </si>
  <si>
    <t>Document references more agreements than can find. Don't currently have any of the agreements listed as all information was taken from federal listings. Have put number of documents that exist as number</t>
  </si>
  <si>
    <t>Opuntia X multigeniculata</t>
  </si>
  <si>
    <t>BLUE DIAMOND CHOLLA</t>
  </si>
  <si>
    <t>HCP</t>
  </si>
  <si>
    <t>Clark County, USFS, USFWS, NPS, NDOW, Nevada Division of State parks</t>
  </si>
  <si>
    <t>Phacelia stellaris</t>
  </si>
  <si>
    <t>BRAND'S PHACELIA</t>
  </si>
  <si>
    <t>Fallicambarus gordoni</t>
  </si>
  <si>
    <t>CAMP SHELBY BURROWING CRAYFISH</t>
  </si>
  <si>
    <t>USFWS</t>
  </si>
  <si>
    <t>Synthyris ranunculina</t>
  </si>
  <si>
    <t>CHARLESTON KITTENTAILS</t>
  </si>
  <si>
    <t>USFS, USFWS</t>
  </si>
  <si>
    <t>Castilleja christii</t>
  </si>
  <si>
    <t>CHRISTÕS PAINTBRUSH</t>
  </si>
  <si>
    <t>USFS (Minidoka Ranger District and Sawtooth National Forest</t>
  </si>
  <si>
    <t>Astragalus oophorus clokeyanus</t>
  </si>
  <si>
    <t>CLOKEY'S EGGVETCH</t>
  </si>
  <si>
    <t>Polyctenium williamsiae</t>
  </si>
  <si>
    <t>COMBLEAF</t>
  </si>
  <si>
    <t>Nerodia erythrogaster neglecta</t>
  </si>
  <si>
    <t>COPPERBELLY WATER SNAKE</t>
  </si>
  <si>
    <t>*unclear if in addition to or separate from other agreement</t>
  </si>
  <si>
    <t>USFWS, Illinois Department of Natural Resources, Indiana Department of Natural Resources</t>
  </si>
  <si>
    <t>Cicindela albissima</t>
  </si>
  <si>
    <t>CORAL PINK SAND DUNES TIGER BEETLE</t>
  </si>
  <si>
    <t>Gila bicolor vaccaceps</t>
  </si>
  <si>
    <t>COW HEAD TUI CHUB</t>
  </si>
  <si>
    <t xml:space="preserve">unsure how to count and I think the number 8 is inaccurate </t>
  </si>
  <si>
    <t>BLM (Surprise Field Office)</t>
  </si>
  <si>
    <t>Downingia concolor brevior</t>
  </si>
  <si>
    <t>CUYAMAC LAKE DOWNINGIA</t>
  </si>
  <si>
    <t>Cymopterus deserticola</t>
  </si>
  <si>
    <t>DESERT CYMOPTERUS</t>
  </si>
  <si>
    <t>These agencies and local jurisdictions are cooperating with a variety of nongovernmental organizations, including businesses, environmental organizations, user groups and others with a stake in the future management of the planning area, to develop the West Mojave Plan. Over 100 non-governmental organizations (NGO) have participated in this process. Representatives of the agencies, jurisdictions and NGOs comprise the West Mojave Supergroup. /// US Air Force - Edwards Air Force Base, CA</t>
  </si>
  <si>
    <t>US Air Force - Edwards Air Force Base, CA</t>
  </si>
  <si>
    <t>Sceloporus arenicolus</t>
  </si>
  <si>
    <t>DUNES SAGEBRUSH LIZARD</t>
  </si>
  <si>
    <t>(not inclded in total count because not specified) - The CCA is a voluntary agreement, administered by CEHMM, with Participating Cooperators. Certificates of Participation (CPs) will be issued by CEHMM pursuant to this CCA in order to facilitate the voluntary cooperation of the oil and gas industry, livestock producers, and other interested stakeholders, thereby providing conservation benefits to the LPC and/or the SDL.</t>
  </si>
  <si>
    <t>U.S. Fish and Wildlife Service – Southwest Region</t>
  </si>
  <si>
    <t xml:space="preserve">USFWS </t>
  </si>
  <si>
    <t>Oncorhynchus mykiss aquilarum</t>
  </si>
  <si>
    <t xml:space="preserve">EAGLE LAKE TROUT </t>
  </si>
  <si>
    <t>California department of Fish and Wildlife – Northern region, USDA Forest service – Pacific Southwest region, Eagle Lake Ranger District – Lassen national Forest, USFWS – Sacramento Fish and Wildlife Office</t>
  </si>
  <si>
    <t>Pyrgulopsis notidicola</t>
  </si>
  <si>
    <t>ELONGATE MUD MEADOW SPRINGSNAIL</t>
  </si>
  <si>
    <t>Conservation Plan</t>
  </si>
  <si>
    <t>Phrynosoma mcallii</t>
  </si>
  <si>
    <t>FLAT-TAILED HORNED LIZARD</t>
  </si>
  <si>
    <t>U.S. Bureau of Land Management, El Centro, U.S. Bureau of Land Management, Palm Springs, U.S. Bureau of Land Management- Yuma, U.S. Bureau of Reclamation – Yuma, U.S. Fish and Wildlife Service- Carlsbad, U.S. Fish and Wildlife Service- Phoenix, U.S. Marine Corps Air Station- Yuma, U.S. Naval Air Facility- El Centro, U.S. Navy SW Division- San Diego (have left area specific parts of agencies for BLM and FWS offices in text)</t>
  </si>
  <si>
    <t>Any person or entity added as a Third Party Authorized to Take pursuant to section 16 of this Agreement</t>
  </si>
  <si>
    <t>BLM and USFWS (see offices)</t>
  </si>
  <si>
    <t>Ursus americanus floridanus</t>
  </si>
  <si>
    <t>FLORIDA BLACK BEAR</t>
  </si>
  <si>
    <t>USDA Forest Service Land and Resource Management Plan for National Forests in Florida</t>
  </si>
  <si>
    <t>Boechera pusilla</t>
  </si>
  <si>
    <t>FREMONT COUNTY ROCK CRESS</t>
  </si>
  <si>
    <t>Report</t>
  </si>
  <si>
    <t>Dalea tentaculoides</t>
  </si>
  <si>
    <t>GENTRY'S INDIGOBUSH</t>
  </si>
  <si>
    <t>Symphyotrichum georgianum</t>
  </si>
  <si>
    <t>GEORGIA ASTER</t>
  </si>
  <si>
    <t>Cooperators not counted in this case</t>
  </si>
  <si>
    <t>Cooperators to the Agreement: · Alabama, Georgia, North Carolina and South Carolina Natural Heritage Programs · Atlanta Botanical Garden · North Carolina Botanical Garden · State Botanical Garden of Georgia · The Citadel · The Nature Conservancy · Army Corps of Engineers</t>
  </si>
  <si>
    <t>Astragalus anserinus</t>
  </si>
  <si>
    <t>GOOSE CREEK MILKVETCH</t>
  </si>
  <si>
    <t>Penstemon grahamii</t>
  </si>
  <si>
    <t>GRAHAM BEARDTONGUE</t>
  </si>
  <si>
    <t>and the BLM in Utah and Colorado</t>
  </si>
  <si>
    <t>Pseudanophthalmus pholeter</t>
  </si>
  <si>
    <t>GREATER ADAMS CAVE BEETLE</t>
  </si>
  <si>
    <t>Horkelia hendersonii</t>
  </si>
  <si>
    <t>HENDERSON'S HORKELIA</t>
  </si>
  <si>
    <t>Interested parties not counted</t>
  </si>
  <si>
    <t>"Interested parties" - Oregon Plant Conservation Program, Oregon Natural Heritage Program</t>
  </si>
  <si>
    <t>A number of different offices listed</t>
  </si>
  <si>
    <t>Cicindelidia highlandensis</t>
  </si>
  <si>
    <t>HIGHLANDS TIGER BEETLE</t>
  </si>
  <si>
    <t>Pseudanophthalmus holsingeri</t>
  </si>
  <si>
    <t>HOLSINGER'S CAVE BEETLE</t>
  </si>
  <si>
    <t>Pediocactus paradinei</t>
  </si>
  <si>
    <t>KAIBAB PLAINS CACTUS</t>
  </si>
  <si>
    <t>Stygobromus kenki</t>
  </si>
  <si>
    <t>KENK'S AMPHIPOD</t>
  </si>
  <si>
    <t>Iotichthys phlegethontis</t>
  </si>
  <si>
    <t>LEAST CHUB</t>
  </si>
  <si>
    <t>Pseudanophthalmus catorycetes</t>
  </si>
  <si>
    <t>LESSER ADAMS CAVE BEETLE</t>
  </si>
  <si>
    <t>Polites mardon</t>
  </si>
  <si>
    <t>MARDON SKIPPER</t>
  </si>
  <si>
    <t>Oncorhynchus mykiss ssp.</t>
  </si>
  <si>
    <t>MCCLOUD RIVER REDBAND TROUT</t>
  </si>
  <si>
    <t>Given</t>
  </si>
  <si>
    <t>Clarkia lingulata</t>
  </si>
  <si>
    <t>MERCED CLARKIA</t>
  </si>
  <si>
    <t>MOU</t>
  </si>
  <si>
    <t>Cordylanthus nidularius</t>
  </si>
  <si>
    <t>MT. DIABLO BIRDÕS-BEAK</t>
  </si>
  <si>
    <t>Ambrysus funebris</t>
  </si>
  <si>
    <t>NEVARES SPRING NAUCORID BUG (=FURNACE CREEK)</t>
  </si>
  <si>
    <t>Sylvilagus transitionalis</t>
  </si>
  <si>
    <t>NEW ENGLAND COTTONTAIL</t>
  </si>
  <si>
    <t>no including EDF</t>
  </si>
  <si>
    <t>"with support from EDF</t>
  </si>
  <si>
    <t>Coccoloba rugosa</t>
  </si>
  <si>
    <t>NO COMMON NAME</t>
  </si>
  <si>
    <t>Hazardia orcuttii</t>
  </si>
  <si>
    <t>ORCUTTS'S HAZARDIA</t>
  </si>
  <si>
    <t>See "in cooperation"</t>
  </si>
  <si>
    <t>Prepared for: City of Carlsbad City of San Marcos U.S. Fish and Wildlife Service California Department of Fish and Game / Prepared by: Center for Natural Lands Management</t>
  </si>
  <si>
    <t>Sidalcea covillei</t>
  </si>
  <si>
    <t>OWENS VALLEY CHECKERMALLOW</t>
  </si>
  <si>
    <t>Pyrgulopsis morrisoni</t>
  </si>
  <si>
    <t>PAGE SPRINGSNAIL</t>
  </si>
  <si>
    <t>Limnanthes gracilis parishii</t>
  </si>
  <si>
    <t>PARISH'S MEADOWNFOAM</t>
  </si>
  <si>
    <t>Lithobates subaquavocalis</t>
  </si>
  <si>
    <t>RAMSEY CANYON LEOPARD FROG</t>
  </si>
  <si>
    <t xml:space="preserve">2 groups Section I of the plan briefly describes the Stakeholder Subgroups who developed this plan. Section II describes general actions land managers can take to support the recovery plan’s strategy elements of protecting existing populations, establishing new and re-establishing former populations, abating threats and known causes of decline, and maintaining and protecting habitat. /// Do national forests count as sub divisions of agency or count under USFS??  /// Non voting members not included and each organization only counted once: </t>
  </si>
  <si>
    <t>Recovery Plan</t>
  </si>
  <si>
    <t>Given and a bunch of national forests specified // Specific Tribe locations</t>
  </si>
  <si>
    <t xml:space="preserve"> </t>
  </si>
  <si>
    <t>Abronia alpina</t>
  </si>
  <si>
    <t>RAMSHAW MEADOWS SAND-VERBANA</t>
  </si>
  <si>
    <t>Collomia rawsoniana</t>
  </si>
  <si>
    <t>RAWSONÕS FLAMING TRUMPET</t>
  </si>
  <si>
    <t>Lithobates onca</t>
  </si>
  <si>
    <t>RELICT LEOPARD FROG</t>
  </si>
  <si>
    <t>Oncorhynchus clarkii virginalis</t>
  </si>
  <si>
    <t>RIO GRANDE CUTTHROAT TROUT</t>
  </si>
  <si>
    <t>(* indicates the signatories to the 2003 and 2009 Conservation Agreements --&gt; all parties up to and including trout unlimited) // Note – document will refer to different partners by different names through out document</t>
  </si>
  <si>
    <t>New Mexico Department of Game and Fish USFWS</t>
  </si>
  <si>
    <t>Euphydryas anicia cloudcrofti</t>
  </si>
  <si>
    <t>SACRAMENTO MOUNTAINS CHECKERSPOT BUTTERFLY</t>
  </si>
  <si>
    <t>3 different parts of USFWS</t>
  </si>
  <si>
    <t>Lotus argophyllus adsurgens</t>
  </si>
  <si>
    <t>SAN CLEMENTE ISLAND SILVER HOSACKIA</t>
  </si>
  <si>
    <t xml:space="preserve"> 
Chorizanthe parryi var fernandina</t>
  </si>
  <si>
    <t>SAN FERNANDO VALLEY SPINEFLOWER</t>
  </si>
  <si>
    <t>Document is hard to access // Withdrawal of proposed rule was based in part on the conservation measures contained in a 2017 CCA and other conservation measures required by the state of CA.  PECE analysis completed on the CCA. Withdrawal of the proposed rule.</t>
  </si>
  <si>
    <t>no docs</t>
  </si>
  <si>
    <t>Euphilotes pallescens arenamontana</t>
  </si>
  <si>
    <t>SAND MOUNTAIN BLUE BUTTERFLY</t>
  </si>
  <si>
    <t>Document names known but pdfs not found // Conservation efforts by a consortium of partners (Lahontan Valley Environmental Alliance) culminated in a signed Conservation agrreement which addresses the threats to the species.  Because of these conservation efforts, we made a not-warranted 12-month finding (included an analysis under PECE for one of the conservation measures) and did not need to add to the candidate list.</t>
  </si>
  <si>
    <t>Dudleya blochmaniae insularis</t>
  </si>
  <si>
    <t>SANTA ROSA ISLAND DUDLEYA</t>
  </si>
  <si>
    <t>Withdrawal of a proposed listing rule - included in a conservation agreement.</t>
  </si>
  <si>
    <t>Dudleya blochmaniae brevifolia</t>
  </si>
  <si>
    <t>SHORT-LEAVED DUDLEYA</t>
  </si>
  <si>
    <t>Moxostoma sp 2</t>
  </si>
  <si>
    <t>SICKLEFIN REDHORSE</t>
  </si>
  <si>
    <t>note, possibly more partners "In order to maximize conservation efforts and effectiveness for the Sicklefin Redhorse, the Board may recruit additional participants who will provide technical and/or funding support. Such additional participants must be approved by the Board, but the additional participants shall not be Parties to this CCA. The Board will also establish and convene Annual Meetings of a Working Group that consists of fisheries biologists or other qualified personnel. The Working Group will convene annually and will develop consensus recommendations to the Board that will guide the design and implementation of conservation actions and management strategies. The Working Group will exist for the duration of this CCA."</t>
  </si>
  <si>
    <t>Lepidium papilliferum</t>
  </si>
  <si>
    <t>SLICKSPOT PEPPERGRASS</t>
  </si>
  <si>
    <t>Withdrawal of proposed listing.  PECE analysis conducted - reviewed activities identified in five plans or conservation strategies. The five plans were: (1) CCAA (2) Idaho Army National Guard Integrated Natural Resource Management Plan for Gowen Field/Orchard Training Area; (3) U.S. Air Force INRMP for Mountain Home Air Force Base; (4) the Conservation Agreement by and between Boise City and the FWS for Allium aasea (AaseÕs onion), Astragalus mulfordiae (MulfordÕs milkvetch), and Lepidium papilliferum (slickspot peppergrass); and (5) the CCA at the Boise Airport, Idaho.  NOTE: species has been susbsequently listed</t>
  </si>
  <si>
    <t>?</t>
  </si>
  <si>
    <t>Potentilla basaltica</t>
  </si>
  <si>
    <t>SOLDIER MEADOW CINQUEFOIL</t>
  </si>
  <si>
    <t>Species removed due to conservation measures and protection provided by BLM that will continue into the forseeable future.   Not warranted 12-month finding/candidate removal.</t>
  </si>
  <si>
    <t>Yes --&gt; "For activities occuring on pivate land, landowner participation is needed"</t>
  </si>
  <si>
    <t>Urocitellus endemicus</t>
  </si>
  <si>
    <t>SOUTHERN IDAHO GROUND SQUIRREL</t>
  </si>
  <si>
    <t>A programmatic CCAA somewhat contributed toward the not warranted 12-month finding/candidate removal</t>
  </si>
  <si>
    <t>USFWS, Idaho Department of Fish and Game (JDFG), the Idaho Governor's Office of Species Conservation (OSC)</t>
  </si>
  <si>
    <t>Dudleya sp.</t>
  </si>
  <si>
    <t>SP. NOV. INED. (MUNCHKIN) DUDLEYA</t>
  </si>
  <si>
    <t>Paysonia stonensis</t>
  </si>
  <si>
    <t>STONES RIVER BLADDERPOD</t>
  </si>
  <si>
    <t>Conservation efforts under cooperative agreements with the Tennessee Department of Environment  &amp; Conservation and the Tennessee Wildlife Resources Agency contributed to removal from candidate status.</t>
  </si>
  <si>
    <t>Eriogonum argophyllum</t>
  </si>
  <si>
    <t>SULPHUR SPRINGS BUCKWHEAT</t>
  </si>
  <si>
    <t>Conservation efforts contributed to removal from candidate status.  Areas fenced off to grazing and off-highway vehicles</t>
  </si>
  <si>
    <t>Cirsium rhothophilum</t>
  </si>
  <si>
    <t>SURF THISTLE</t>
  </si>
  <si>
    <t>Conservation efforts by the Air Force for another species (western snowy plover) contributed to the decision to remove this species from candidate status.</t>
  </si>
  <si>
    <t>Pseudanophthalmus inexpectatus</t>
  </si>
  <si>
    <t>SURPRISING CAVE BEETLE</t>
  </si>
  <si>
    <t>An assessment found that the speciesÕ range was larger and the threats to its continued existence had decreased. In addition, Mammoth Cave National Park entered into a 15-year agreement to conserve the cave beetle and its habitat, which includes Surprising Cave and three other caves in the park. Not warranted 12-month finding/candidate removal.</t>
  </si>
  <si>
    <t>Vulpes velox</t>
  </si>
  <si>
    <t>SWIFT FOX</t>
  </si>
  <si>
    <t>More abundant and widely distributed than previously though; more flexible in habitat requirements than originally thought; 10 State wildlife agencies have contributed to conservation efforts.  (Was a "category 2 candidate from 1982-1996)</t>
  </si>
  <si>
    <t>Rorippa subumbellata</t>
  </si>
  <si>
    <t>TAHOE YELLOW CRESS</t>
  </si>
  <si>
    <t>Since 1999, the Adaptive Management Working Group has developed and implemented conservation actions for Tahoe yellow cress.  A conservation strategy coupled with a memorandum of understanding/conservation agreement (MOU/CA) between numerous Federal, State, and local agencies and environmental organizations has been implemented to address the stressor to Tahoe yellow cress.  The MOU/CA was again signed in 2013 for a period of 10 years, and an updated conservation strategy is expected in 2015.  An annual monitoring plan is in place, and propagation, transplanting, and translocation strategies have been examined and successfully initiated.Based on the successful track record of numerous parties implementing these conservation actions together, ongoing implementation is managing and avoiding or mitigating identified impacts. 12-month not warranted finding/candidate removal.</t>
  </si>
  <si>
    <t>Castilleja elongata</t>
  </si>
  <si>
    <t>TALL PAINTBRUSH</t>
  </si>
  <si>
    <t>Delphinium variegatum thornei</t>
  </si>
  <si>
    <t>THORNEÕS ROYAL LARKSPUR</t>
  </si>
  <si>
    <t>Calochortus umpquaensis</t>
  </si>
  <si>
    <t>UMPQUA MARIPOSA LILY</t>
  </si>
  <si>
    <t>Zaitzevia thermae</t>
  </si>
  <si>
    <t>WARM SPRINGS ZAITZEVIAN RIFFLE BEETLE</t>
  </si>
  <si>
    <t>uncertain about count</t>
  </si>
  <si>
    <t xml:space="preserve">possibly </t>
  </si>
  <si>
    <t>possibly (bottom paragraph of page 8 indicates that there could be additional collaboration)</t>
  </si>
  <si>
    <t>Urocitellus washingtoni</t>
  </si>
  <si>
    <t>WASHINGTON GROUND SQUIRREL</t>
  </si>
  <si>
    <t>likely -  in cooperation with the South Douglas Conservation District and involving agricultural landowners and other stakeholders</t>
  </si>
  <si>
    <t>likely</t>
  </si>
  <si>
    <t>Oregon Department of Fish and Wildlife AND TNC Portland</t>
  </si>
  <si>
    <t>Polemonium pectinatum</t>
  </si>
  <si>
    <t>WASHINGTON JACOB'S-LADDER</t>
  </si>
  <si>
    <t>Minor threats were reduced by a conservation agreement aimed at reducing the populations of noxious weeds. Thus, the species was removed from candidate status.</t>
  </si>
  <si>
    <t>Nysius wekiuicola</t>
  </si>
  <si>
    <t>WEKIU BUG</t>
  </si>
  <si>
    <t>Management of the Mauna Kea summit area by the Office of Mauna Kea Management includes continued monitoring of the wekiu bug and its habitat, and scientific studies to assist in managing and protecting wekiu bug populations and habitat. The 2000 Mauna Kea Science Reserve Management Plan, the Mauna Kea Comprehensive Management Plan, the four sub-plans and a procedure for formal review of new projects on Mauna Kea all contributed to the protection and conservation of the wekiu bug and led to a determination that this speicies no longer warranted listing. Not warranted 12-month finding/candidate removal.</t>
  </si>
  <si>
    <t>Delphinium viridescens</t>
  </si>
  <si>
    <t>WENATCHEE LARKSPUR</t>
  </si>
  <si>
    <t>Conservation efforts by U.S. Forest Service and WA Dept. of Natural Resources have reduced threats to the species resulting in removal from candidate status.</t>
  </si>
  <si>
    <t>Sonorella macrophallus</t>
  </si>
  <si>
    <t>WET CANYON TALUSSNAIL</t>
  </si>
  <si>
    <t>Conservation Assessment</t>
  </si>
  <si>
    <t>USDA Forest Service Coronado National Forest Safford Ranger District, U. S. Fish and Wildlife Service Arizona Ecological Services Field Office, Arizona Game and Fish Department Nongame and Endangered Wildlife Program</t>
  </si>
  <si>
    <t>Penstemon scariosus albifluvis</t>
  </si>
  <si>
    <t>WHITE RIVER BEARDTONGUE</t>
  </si>
  <si>
    <t>BLM in Utah and Colorado</t>
  </si>
  <si>
    <t>Aliciella caespitosa</t>
  </si>
  <si>
    <t>WONDERLAND ALICE-FLOWER</t>
  </si>
  <si>
    <t>Fishlake National Forest, NPS info, USFWS info</t>
  </si>
  <si>
    <t>Synthliboramphus hypoleucus</t>
  </si>
  <si>
    <t>XANTUS'S MURRELET</t>
  </si>
  <si>
    <t>Solidago plumosa</t>
  </si>
  <si>
    <t>YADKIN RIVER GOLDENROD</t>
  </si>
  <si>
    <t>Speces removed due to conservation efforts included in a CCA with Alcoa Power.  Not warranted 12-month finding/candidate removal.</t>
  </si>
  <si>
    <t>Cooperators: North Carolina Plant Conservation Program (“NCPCP”)</t>
  </si>
  <si>
    <t>CCAA,  Dillon Resource Management Plan,  Big Hole River Drought Management Plan</t>
  </si>
  <si>
    <t>A Partners Program 15-year Wildlife Habitat Enhancement Agreement,  CCRP,  WHIP,  LLC</t>
  </si>
  <si>
    <t>HCP,  CCA</t>
  </si>
  <si>
    <t>CCA,  Indiana Coal Mining Agreement</t>
  </si>
  <si>
    <t xml:space="preserve">HCP,  Integrated Natural Resources Management Plan For Edwards Air Force Base </t>
  </si>
  <si>
    <t>CCAA,  CCAA</t>
  </si>
  <si>
    <t>Lower Colorado River Multi-Species Conservation Plan,  CCA</t>
  </si>
  <si>
    <t>HCP,  HCP</t>
  </si>
  <si>
    <t>Vermejo CCAA,  Agreement and Strategy for the Conservation of Rio Grande Cutthroat Trout</t>
  </si>
  <si>
    <t xml:space="preserve">MOU, Conservation Plan </t>
  </si>
  <si>
    <t xml:space="preserve">MOU,  Conservation Strategy </t>
  </si>
  <si>
    <t>HCP,  CCAA</t>
  </si>
  <si>
    <t>USFS, BLM</t>
  </si>
  <si>
    <t>Montana Department of Fish Wildlife and Parks, USFWS,   BLM,  Montana Fish Wildlife and Parks (MFWP),  Montana Department of Natural Resources and Conservation (DNRC)</t>
  </si>
  <si>
    <t>USFS,  USFWS</t>
  </si>
  <si>
    <t>Kentucky Ecological Services Field Office,  the owner of the Beaver Cave property,  Kentucky Department of Fish and Wildlife Resources (KDFWR),  Natural Resource Conservation Service (NRCS),  Farm Service Agency (FSA),  Kentucky State Nature Preserves Commission,  Kentucky Division of Forestry</t>
  </si>
  <si>
    <t>California Department of Fish &amp; Game, California Department of Forestry &amp; Fire Protection, California Department of Parks &amp; Recreation, Center for Natural Lands Management, City of Riverside Park and Recreation Department, Metropolitan Water District, Riverside County Environmental Programs Department, Riverside County Habitat Conservation Agency, Riverside County Regional Park and Open-Space District, Riverside Land Conservancy, San Diego State University Field Stations Program, The Nature Conservancy, University of California Riverside U.S., BLM, USFWS, USFS, US Navy, US Marine Corps, US Customs and Border Protection, California State Parks</t>
  </si>
  <si>
    <t>Mississippi Army National Guard, USFS, Mississippi Department of Wildlife, Fisheries and Parks, USFWS</t>
  </si>
  <si>
    <t xml:space="preserve">Nevada Department of Conservation and Natural Resources, Clark County, USFS, USFWS, BLM, NPS, NDOW, Nevada Division of State parks, USAF, boulder city, state parks </t>
  </si>
  <si>
    <t>Indiana Coal Council, Indiana Department of Natural Resources, USFWS, Kentucky Department of Fish and Wildlife Resources, Kentucky Coal Association, Kentucky Coal Country Association, Kentucky Farm Bureau, Kentucky Natural Resources and Environmental Cabinet, Western Kentucky Coal Association;  Office of Surface Mining reclamation and Enforcement</t>
  </si>
  <si>
    <t>Utah Division of Parks and Recreation, BLM, FWS, Kane County</t>
  </si>
  <si>
    <t>Cow Head Slough, California reach of Barrel Creek, California and Modoc County Cattlemen’s Associations, California Farm Bureau Federation, BLM, California Department of Fish and Game (CDFG).</t>
  </si>
  <si>
    <t>California Department of Fish and Wildlife, Natural Heritage Division Endangered plant program</t>
  </si>
  <si>
    <t xml:space="preserve">Adelanto, Barstow, California City, Hesperia, Lancaster, Palmdale, Ridgecrest, Twentynine Palms, and Victorville,  town of Apple Valley, town of  Yucca Valley, Counties of Inyo, Counties of Kern, Counties of Los Angeles, Counties of San Bernardino, Indian Wells Valley Water District, California Department of Fish and Game, California Department of Transportation BLM, USFWS, US Air Force
</t>
  </si>
  <si>
    <t>USFWS, BLM, Center of Excellence for Hazardous Materials Management, Natural Resources Conservation Service (NRCS), Texas A&amp;M University, Texas Comptroller of Public Accounts, Texas Interagency Task Force on Economic Growth and Endangered Species, Texas Department of Agriculture, Texas Parks and Wildlife Department, Railroad Commission of Texas, University of Texas System - University Lands, Texas Farm Bureau, Texas Oil &amp; Gas Association, Texas Royalty Council, Texas &amp; Southwestern Cattle Raisers Association, Texas Wildlife Association, Texas Association of Business</t>
  </si>
  <si>
    <t>California Department of Fish and Wildlife, USFS, Eagle Lake Ranger District, USFWS</t>
  </si>
  <si>
    <t>Nevada Department of Wildlife, National Park Service (NPS) , BLM, USFWS, Nevada Natural Heritage Program (NNHP), The Nature Conservancy, and Desert Research Institute (DRI).</t>
  </si>
  <si>
    <t>Anza-Borrego State Park, Arizona Game and Fish, California Department of Fish and Game, California State Parks, Ocotillo Wells, BLM, U.S. Bureau of Reclamation, USFWS, U.S. Marine Corps Air Station, U.S. Naval Air Facility, U.S. Navy SW Division, The Arizona Department of Water Resources, Arizona Electric Power Cooperative Inc., Arizona Game and Fish Commission, Arizona Power Authority, Central Arizona Water Conservation District, Cibola Valley Irrigation and Drainage District, City of Bullhead City, City of Lake Havasu City, City of Mesa, City of Somerton, City of Yuma, Electrical District No. 3 Pinal County Arizona, Golden Shores Water Conservation District, Mohave County Water Authority, Mohave Valley Irrigation and Drainage District, Mohave Water Conservation District, North Gila Valley Irrigation and Drainage District, Salt River Project Agricultural Improvement and Power District, Town of Fredonia, Town of Thatcher, Town of Wickenburg, Unit “B” Irrigation and Drainage District, Wellton-Mohawk Irrigation and Drainage District, Yuma County Water Users’ Association; Yuma Irrigation District, Yuma Mesa Irrigation and Drainage District, City of Needles, Coachella Valley Water District, Colorado River Board of California, Imperial Irrigation District, Los Angeles Department of Water and Power, Palo Verde Irrigation District, San Diego County Water Authority, Southern California Edison Company, the Southern California Public Power Authority, Bard Water District, Metropolitan Water District of Southern California, National Park Service (NPS), Bureau of Indian Affairs, Western Area Power Administration (Western), Colorado River Commission of Nevada, Nevada Department of Wildlife, Basic Water Company, Southern Nevada Water Authority</t>
  </si>
  <si>
    <t>BLM, Wyoming Natural Diversity Database (WYNDD)</t>
  </si>
  <si>
    <t xml:space="preserve">USFWS, Clemson University, Georgia Department of Natural Resources, Georgia Department of Transportation, Georgia Power, Mecklenburg County Park and Recreation North Carolina, National Park Service, North Carolina Department of Agriculture &amp; Consumer Services Plant Conservation Program, USFS </t>
  </si>
  <si>
    <t>BLM,  FWS</t>
  </si>
  <si>
    <t>Uintah County, Rio Blanco County, Utah School and Institutional Trust Lands Administration, Utah Governor’s Public Lands Policy Coordination Office, Utah Division of Wildlife Resources, BLM, FWS</t>
  </si>
  <si>
    <t>Southern conservation corporation,  USFWS</t>
  </si>
  <si>
    <t>USFWS, USFS, BLM</t>
  </si>
  <si>
    <t>Utah Department of Natural Resources,  BLM, Bureau of Reclamation, Utah Reclamation Mitigation and Conservation Commission, Confederated Tribes of the Goshute Reservation, Central Utah Water Conservancy District, Southern Nevada Water Authority</t>
  </si>
  <si>
    <t>USFS, BLM, Caltrans, CDFW, Pacific Gas and Electric</t>
  </si>
  <si>
    <t>USFWS,  USFS,  Califonia Department of Fish and Game,  John Hancock Mutual Life Insurace Company,  Bob McIntsh (Private landowner),  Sierra Pacific Industries, Hearest Corporation,  Siskiyou County Board of Supervisors</t>
  </si>
  <si>
    <t>USGS, NRCS, USFWS, Mashpee Wampanoag Tribe, Lyme Land Conservation Trust, American Forest Foundation, Woodcock Limited, WCS Queens Zoo, Wells National Esturarine Research Reserve, Roger Williams Park Zoo, Audubon Connecticut, Connecticut Audubon Society, Open Space Institute, Audubon New York, Quail Forever, Pheasants Forever, Doris Duke Charitable Foundation, Wildlife Conservation Society, Amrican Bird Conservancy, Quality Deer Management Association, Sustainable Forestry Initiative, White Memorial Foundation, National Fish and Wildlife Foundation, Ruffed Grouse Society/American Woodcock Society, National Wild Turkey Federation, Wildlife Management Institute, New Engalnd Cottontail Conservation Initiative, Northeast Forest and Fire Management, Lyme Timber Company, Monterey Preservation Land Trust, Narrow River Land Trust, Nantucket Conservation Foundation, Scarborough Land Trust, Avalonia Land Conservancy, Orenda Wildlife Land Trust, Trustees of Reservations, Berkshire Natural Resources Council, York Land Trust, Becket Land Trust, Trust for Public Land, Massachusetts National Guard, New York Division of Fish Wildlife and Marine Resources, Northeast Association of Fish and Wildlife Agencies, Rhode Island Division of Fish and Wildlife, Connecticute Department of Energy &amp; Environmental Protection, Massachusetts Division of Fisheries and Wildlife, New Hampshire Fish and Game Department, Maine Department of Inland Fisheries &amp; Wildlife, University of Rhode Island College of Envionment and Life Sciences, University of New Hampshire, University of New Hampshire Cooperative Extenson, New Hampshire Fish and Game Department</t>
  </si>
  <si>
    <t xml:space="preserve">City of NCCP, USFWS, CDFG, California Resources Agency </t>
  </si>
  <si>
    <t>Arizona Game and Fish Department, USFWS</t>
  </si>
  <si>
    <t xml:space="preserve">The Nature Conservancy, Arizona State University, Western New Mexico University, USFS, New Mexico Department of Fish and Fame, AGFD, Phoenx Zoo, Beattys Guest Ranch, Malpai Borderlands Group (&lt;-- same? Animas Foundation), Tucson Herpetological Society, BLM, Savannah River Ecology Lab, New Mexico Cattle Growers Association, Sky Island Alliance, Buenos Aires National Wildlife Refuge, Forest Guardians, Altat Valley Conservation Alliance, Clifton Ranger District, Fort Huachuca Wildlife Office, San Bernardino and Leslie Canyon National Wildlife Refuge, Greenlee County, Turner Foundation/Ladder Ranch, Phelps Doge Mining Company, National Audubon Society, Turner Endagered Species Fund, US Army Corps of Engineers, Center for Biological Diversity, Apache Tribe, CEDES, Semarnat - Sonora, </t>
  </si>
  <si>
    <t>USFS,  Nevada Department of Wildlife</t>
  </si>
  <si>
    <t xml:space="preserve">Colorado Parks and Wildlife (CPW), New Mexico Department of Game and Fish (NMDGF), USFS, USFWS, Mescalero Apache Nation, Jicarilla Apache Nation, Taos Pueblo, National Park Service (NPS), BLM,  Trout Unlimited, Vermejo Park Ranch, Colorado Division of Parks and Wildlife </t>
  </si>
  <si>
    <t>Village of Cloudcroft, Otero County, Lincoln National Forest, USFWS, USFWS regional office, USFWS Ecological services New Mexico Field Office, USFS, Village of Cloudcroft</t>
  </si>
  <si>
    <t xml:space="preserve">North Carolina Wildlife Resources Commission, Duke Energy Carolinas, Eastern Band of Cherokee Indians, Tennessee Valley Authority, Georgia Department of Natural Resources, USFWS </t>
  </si>
  <si>
    <t>Office of Species Conservation,  Idaho Department of Fish &amp; Game,  Idaho Department of Lands,  Idaho Army National Guard,  Nongovernmental Cooperator Representative,  Nongovernmental Cooperator Representative, BLM</t>
  </si>
  <si>
    <t>BLM,  Nevada Division of Wildlife, USFWS</t>
  </si>
  <si>
    <t>Idaho Department of Fish and Game (JDFG), Idaho Governor's Office of Species Conservation (OSC), USFWS, Soulen Livestock Company Inc. (Soulen Livestock).</t>
  </si>
  <si>
    <r>
      <rPr>
        <sz val="12"/>
        <color theme="1"/>
        <rFont val="Calibri"/>
        <family val="2"/>
        <scheme val="minor"/>
      </rPr>
      <t>California Department of Fish and Wildlife, California State Lands Commission, California Department of Parks and Recreation (California State Parks), California Tahoe Conservancy, League to Save Lake Tahoe, Nevada Division of Forestry, Nevada Division of State Lands, Nevada Division of State Parks, Nevada Natural Heritage Program, Tahoe Lakefront Owners’ Association, Tahoe Regional Planning Agency, USFWS, USFS,</t>
    </r>
    <r>
      <rPr>
        <sz val="11"/>
        <color theme="1"/>
        <rFont val="Symbol"/>
        <family val="1"/>
        <charset val="2"/>
      </rPr>
      <t xml:space="preserve"> California Department of Fish and Wildlife, California State Lands Commission, California Department of Parks and Recreation (California State Parks), California Tahoe Conservancy, League to Save Lake Tahoe, Nevada Division of Forestry, Nevada Division of State Lands, Nevada Division of State Parks, Nevada Natural Heritage Program, Tahoe Lakefront Owners’ Association, Tahoe Regional Planning Agency</t>
    </r>
  </si>
  <si>
    <t>BLM, USFWS</t>
  </si>
  <si>
    <t>USFWS,  Montana State University,  Montana Fish Wildlife &amp; Parks</t>
  </si>
  <si>
    <t>Foster Creek Conservation District (FCCD), Threemile Canyon Farms, The Nature Conservancy,  General Electric, USFWS</t>
  </si>
  <si>
    <t>USDA Forest Service,  USFWS,  Arizona Game and Fish Department</t>
  </si>
  <si>
    <t>Uintah County, Rio Blanco County, the Utah School and Institutional Trust Lands Administration, Utah Governor’s Public Lands Policy Coordination Office, Utah Division of Wildlife Resources, BLM, FWS</t>
  </si>
  <si>
    <t>Alcoa Power Generating Inc, USFWS</t>
  </si>
  <si>
    <t>U.S.D.A. Forest Service, National Park Service,  Utah State Office , USFWS, BLM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</si>
</sst>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rgb="FFFF0000"/>
      <name val="Calibri"/>
      <family val="2"/>
      <scheme val="minor"/>
    </font>
    <font>
      <sz val="11"/>
      <color rgb="FF000000"/>
      <name val="Calibri"/>
      <family val="2"/>
      <scheme val="minor"/>
    </font>
    <font>
      <sz val="11"/>
      <color theme="1"/>
      <name val="Calibri"/>
      <family val="2"/>
      <scheme val="minor"/>
    </font>
    <font>
      <sz val="11"/>
      <color theme="1"/>
      <name val="Symbol"/>
      <family val="1"/>
      <charset val="2"/>
    </font>
    <font>
      <sz val="12"/>
      <color rgb="FF000000"/>
      <name val="Calibri"/>
      <family val="2"/>
      <scheme val="minor"/>
    </font>
    <font>
      <b/>
      <sz val="10"/>
      <color rgb="FF000000"/>
      <name val="Tahoma"/>
      <family val="2"/>
    </font>
    <font>
      <sz val="10"/>
      <color rgb="FF000000"/>
      <name val="Tahoma"/>
      <family val="2"/>
    </font>
    <font>
      <sz val="11"/>
      <color theme="1"/>
      <name val="Symbol"/>
      <family val="2"/>
      <charset val="2"/>
    </font>
  </fonts>
  <fills count="5">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9">
    <xf numFmtId="0" fontId="0" fillId="0" borderId="0" xfId="0"/>
    <xf numFmtId="0" fontId="0" fillId="2" borderId="0" xfId="0" applyFill="1"/>
    <xf numFmtId="0" fontId="0" fillId="3" borderId="0" xfId="0" applyFill="1"/>
    <xf numFmtId="0" fontId="0" fillId="0" borderId="0" xfId="0" applyFont="1"/>
    <xf numFmtId="0" fontId="1" fillId="4" borderId="0" xfId="0" applyFont="1" applyFill="1"/>
    <xf numFmtId="0" fontId="0" fillId="4" borderId="0" xfId="0" applyFill="1"/>
    <xf numFmtId="0" fontId="0" fillId="0" borderId="0" xfId="0" applyAlignment="1">
      <alignment vertical="center"/>
    </xf>
    <xf numFmtId="0" fontId="0" fillId="0" borderId="0" xfId="0" applyFill="1"/>
    <xf numFmtId="0" fontId="0" fillId="0" borderId="0" xfId="0" applyFont="1" applyFill="1"/>
    <xf numFmtId="0" fontId="0" fillId="0" borderId="0" xfId="0" applyAlignment="1"/>
    <xf numFmtId="0" fontId="0" fillId="2" borderId="0" xfId="0" applyFill="1" applyAlignment="1"/>
    <xf numFmtId="0" fontId="0" fillId="3" borderId="0" xfId="0" applyFill="1" applyAlignment="1"/>
    <xf numFmtId="0" fontId="0" fillId="0" borderId="0" xfId="0" applyFill="1" applyAlignment="1"/>
    <xf numFmtId="0" fontId="0" fillId="2" borderId="0" xfId="0" applyFill="1" applyAlignment="1">
      <alignment vertical="center"/>
    </xf>
    <xf numFmtId="0" fontId="0" fillId="3" borderId="0" xfId="0" applyFill="1" applyAlignment="1">
      <alignment vertical="center"/>
    </xf>
    <xf numFmtId="0" fontId="0" fillId="0" borderId="0" xfId="0" applyFont="1" applyAlignment="1">
      <alignment vertical="center"/>
    </xf>
    <xf numFmtId="0" fontId="0" fillId="2" borderId="0" xfId="0" applyFont="1" applyFill="1"/>
    <xf numFmtId="0" fontId="0" fillId="3" borderId="0" xfId="0" applyFont="1" applyFill="1"/>
    <xf numFmtId="0" fontId="2" fillId="0" borderId="0" xfId="0" applyFont="1"/>
    <xf numFmtId="0" fontId="3" fillId="0" borderId="0" xfId="0" applyFont="1"/>
    <xf numFmtId="0" fontId="0" fillId="0" borderId="0" xfId="0" applyFill="1" applyAlignment="1">
      <alignment vertical="center"/>
    </xf>
    <xf numFmtId="0" fontId="0" fillId="4" borderId="0" xfId="0" applyFill="1" applyAlignment="1"/>
    <xf numFmtId="0" fontId="0" fillId="2" borderId="0" xfId="0" applyFont="1" applyFill="1" applyAlignment="1">
      <alignment vertical="center"/>
    </xf>
    <xf numFmtId="0" fontId="0" fillId="3" borderId="0" xfId="0" applyFont="1" applyFill="1" applyAlignment="1">
      <alignment vertical="center"/>
    </xf>
    <xf numFmtId="0" fontId="4" fillId="2" borderId="0" xfId="0" applyFont="1" applyFill="1"/>
    <xf numFmtId="0" fontId="0" fillId="0" borderId="0" xfId="0" applyFont="1" applyAlignment="1"/>
    <xf numFmtId="0" fontId="5" fillId="4" borderId="0" xfId="0" applyFont="1" applyFill="1"/>
    <xf numFmtId="0" fontId="5"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491D-752D-6048-9A2E-015FCBDA8B15}">
  <dimension ref="A1:M85"/>
  <sheetViews>
    <sheetView tabSelected="1" topLeftCell="E1" workbookViewId="0">
      <selection activeCell="K10" sqref="K10"/>
    </sheetView>
  </sheetViews>
  <sheetFormatPr baseColWidth="10" defaultRowHeight="16" x14ac:dyDescent="0.2"/>
  <sheetData>
    <row r="1" spans="1:13" x14ac:dyDescent="0.2">
      <c r="A1" t="s">
        <v>0</v>
      </c>
      <c r="B1" t="s">
        <v>1</v>
      </c>
      <c r="C1" t="s">
        <v>2</v>
      </c>
      <c r="D1" t="s">
        <v>3</v>
      </c>
      <c r="E1" t="s">
        <v>4</v>
      </c>
      <c r="F1" t="s">
        <v>5</v>
      </c>
      <c r="G1" t="s">
        <v>6</v>
      </c>
      <c r="H1" s="1" t="s">
        <v>7</v>
      </c>
      <c r="I1" s="1" t="s">
        <v>8</v>
      </c>
      <c r="J1" s="1" t="s">
        <v>9</v>
      </c>
      <c r="K1" s="1" t="s">
        <v>10</v>
      </c>
      <c r="L1" s="1" t="s">
        <v>11</v>
      </c>
      <c r="M1" s="2" t="s">
        <v>12</v>
      </c>
    </row>
    <row r="2" spans="1:13" x14ac:dyDescent="0.2">
      <c r="A2" t="s">
        <v>13</v>
      </c>
      <c r="B2" t="s">
        <v>14</v>
      </c>
      <c r="E2">
        <v>1</v>
      </c>
      <c r="F2" t="e">
        <f>#REF!</f>
        <v>#REF!</v>
      </c>
      <c r="G2" t="s">
        <v>15</v>
      </c>
      <c r="H2" s="1"/>
      <c r="I2" s="1"/>
      <c r="J2" s="1"/>
      <c r="K2" s="1"/>
      <c r="L2" s="1"/>
      <c r="M2" s="2" t="s">
        <v>277</v>
      </c>
    </row>
    <row r="3" spans="1:13" x14ac:dyDescent="0.2">
      <c r="A3" t="s">
        <v>18</v>
      </c>
      <c r="B3" t="s">
        <v>19</v>
      </c>
      <c r="E3">
        <v>1</v>
      </c>
      <c r="F3" t="e">
        <f>#REF!</f>
        <v>#REF!</v>
      </c>
      <c r="G3" t="s">
        <v>20</v>
      </c>
      <c r="H3" s="1"/>
      <c r="I3" s="1"/>
      <c r="J3" s="1"/>
      <c r="K3" s="1"/>
      <c r="L3" s="1"/>
      <c r="M3" s="2" t="s">
        <v>16</v>
      </c>
    </row>
    <row r="4" spans="1:13" x14ac:dyDescent="0.2">
      <c r="A4" t="s">
        <v>21</v>
      </c>
      <c r="B4" t="s">
        <v>22</v>
      </c>
      <c r="E4">
        <v>1</v>
      </c>
      <c r="F4" t="e">
        <f>#REF!</f>
        <v>#REF!</v>
      </c>
      <c r="G4" t="s">
        <v>23</v>
      </c>
      <c r="H4" s="1"/>
      <c r="I4" s="1"/>
      <c r="J4" s="1"/>
      <c r="K4" s="1"/>
      <c r="L4" s="1"/>
      <c r="M4" s="2" t="s">
        <v>17</v>
      </c>
    </row>
    <row r="5" spans="1:13" x14ac:dyDescent="0.2">
      <c r="A5" t="s">
        <v>24</v>
      </c>
      <c r="B5" s="3" t="s">
        <v>25</v>
      </c>
      <c r="D5" t="s">
        <v>26</v>
      </c>
      <c r="E5">
        <v>3</v>
      </c>
      <c r="F5" s="4" t="e">
        <f>#REF!+#REF!+#REF!</f>
        <v>#REF!</v>
      </c>
      <c r="G5" t="s">
        <v>265</v>
      </c>
      <c r="H5" s="1" t="s">
        <v>28</v>
      </c>
      <c r="I5" s="1"/>
      <c r="J5" s="1" t="s">
        <v>29</v>
      </c>
      <c r="K5" s="1"/>
      <c r="L5" s="1"/>
      <c r="M5" s="2" t="s">
        <v>278</v>
      </c>
    </row>
    <row r="6" spans="1:13" x14ac:dyDescent="0.2">
      <c r="A6" t="s">
        <v>30</v>
      </c>
      <c r="B6" s="3" t="s">
        <v>31</v>
      </c>
      <c r="E6">
        <v>1</v>
      </c>
      <c r="F6" t="e">
        <f>#REF!</f>
        <v>#REF!</v>
      </c>
      <c r="G6" t="s">
        <v>15</v>
      </c>
      <c r="H6" s="1"/>
      <c r="I6" s="1"/>
      <c r="J6" s="1"/>
      <c r="K6" s="1"/>
      <c r="L6" s="1"/>
      <c r="M6" s="2" t="s">
        <v>279</v>
      </c>
    </row>
    <row r="7" spans="1:13" s="7" customFormat="1" x14ac:dyDescent="0.2">
      <c r="A7" s="7" t="s">
        <v>32</v>
      </c>
      <c r="B7" s="8" t="s">
        <v>33</v>
      </c>
      <c r="E7" s="7">
        <v>1</v>
      </c>
      <c r="F7" s="7">
        <v>2</v>
      </c>
      <c r="G7" s="7" t="s">
        <v>20</v>
      </c>
      <c r="H7" s="1"/>
      <c r="I7" s="1"/>
      <c r="J7" s="1"/>
      <c r="K7" s="1"/>
      <c r="L7" s="1"/>
      <c r="M7" s="2" t="s">
        <v>279</v>
      </c>
    </row>
    <row r="8" spans="1:13" x14ac:dyDescent="0.2">
      <c r="A8" t="s">
        <v>34</v>
      </c>
      <c r="B8" t="s">
        <v>35</v>
      </c>
      <c r="E8" s="7">
        <v>0</v>
      </c>
      <c r="F8">
        <v>0</v>
      </c>
      <c r="G8" s="7" t="s">
        <v>36</v>
      </c>
      <c r="H8" s="1"/>
      <c r="I8" s="1"/>
      <c r="J8" s="1"/>
      <c r="K8" s="1"/>
      <c r="L8" s="1"/>
      <c r="M8" s="2" t="s">
        <v>37</v>
      </c>
    </row>
    <row r="9" spans="1:13" x14ac:dyDescent="0.2">
      <c r="A9" t="s">
        <v>38</v>
      </c>
      <c r="B9" t="s">
        <v>39</v>
      </c>
      <c r="D9" t="s">
        <v>40</v>
      </c>
      <c r="E9">
        <v>4</v>
      </c>
      <c r="F9">
        <v>7</v>
      </c>
      <c r="G9" t="s">
        <v>266</v>
      </c>
      <c r="H9" s="1"/>
      <c r="I9" s="1"/>
      <c r="J9" s="1"/>
      <c r="K9" s="1"/>
      <c r="L9" s="1"/>
      <c r="M9" s="2" t="s">
        <v>280</v>
      </c>
    </row>
    <row r="10" spans="1:13" s="9" customFormat="1" x14ac:dyDescent="0.2">
      <c r="A10" s="9" t="s">
        <v>41</v>
      </c>
      <c r="B10" s="9" t="s">
        <v>42</v>
      </c>
      <c r="E10" s="9">
        <v>1</v>
      </c>
      <c r="F10" s="9" t="e">
        <f>#REF!</f>
        <v>#REF!</v>
      </c>
      <c r="G10" s="9" t="s">
        <v>43</v>
      </c>
      <c r="H10" s="10"/>
      <c r="I10" s="10"/>
      <c r="J10" s="10"/>
      <c r="K10" s="10" t="s">
        <v>44</v>
      </c>
      <c r="L10" s="10"/>
      <c r="M10" s="11" t="s">
        <v>17</v>
      </c>
    </row>
    <row r="11" spans="1:13" x14ac:dyDescent="0.2">
      <c r="A11" t="s">
        <v>45</v>
      </c>
      <c r="B11" t="s">
        <v>46</v>
      </c>
      <c r="E11" s="9">
        <v>2</v>
      </c>
      <c r="F11">
        <v>20</v>
      </c>
      <c r="G11" s="9" t="s">
        <v>267</v>
      </c>
      <c r="H11" s="1"/>
      <c r="I11" s="1"/>
      <c r="J11" s="1"/>
      <c r="K11" s="1"/>
      <c r="L11" s="1"/>
      <c r="M11" t="s">
        <v>281</v>
      </c>
    </row>
    <row r="12" spans="1:13" x14ac:dyDescent="0.2">
      <c r="A12" t="s">
        <v>47</v>
      </c>
      <c r="B12" t="s">
        <v>48</v>
      </c>
      <c r="E12" s="9">
        <v>1</v>
      </c>
      <c r="F12">
        <v>4</v>
      </c>
      <c r="G12" s="9" t="s">
        <v>20</v>
      </c>
      <c r="H12" s="1"/>
      <c r="I12" s="1"/>
      <c r="J12" s="1"/>
      <c r="K12" s="1"/>
      <c r="L12" s="1"/>
      <c r="M12" t="s">
        <v>282</v>
      </c>
    </row>
    <row r="13" spans="1:13" x14ac:dyDescent="0.2">
      <c r="A13" t="s">
        <v>50</v>
      </c>
      <c r="B13" t="s">
        <v>51</v>
      </c>
      <c r="E13" s="9">
        <v>2</v>
      </c>
      <c r="F13">
        <f>3+10</f>
        <v>13</v>
      </c>
      <c r="G13" t="s">
        <v>267</v>
      </c>
      <c r="H13" s="1"/>
      <c r="I13" s="1"/>
      <c r="J13" s="1"/>
      <c r="K13" s="1"/>
      <c r="L13" s="1" t="s">
        <v>52</v>
      </c>
      <c r="M13" t="s">
        <v>283</v>
      </c>
    </row>
    <row r="14" spans="1:13" x14ac:dyDescent="0.2">
      <c r="A14" t="s">
        <v>53</v>
      </c>
      <c r="B14" t="s">
        <v>54</v>
      </c>
      <c r="E14" s="9">
        <v>1</v>
      </c>
      <c r="F14" s="7">
        <v>2</v>
      </c>
      <c r="G14" t="s">
        <v>20</v>
      </c>
      <c r="H14" s="1"/>
      <c r="I14" s="1"/>
      <c r="J14" s="1"/>
      <c r="K14" s="1" t="s">
        <v>55</v>
      </c>
      <c r="L14" s="1"/>
      <c r="M14" s="2" t="s">
        <v>279</v>
      </c>
    </row>
    <row r="15" spans="1:13" s="3" customFormat="1" x14ac:dyDescent="0.2">
      <c r="A15" s="3" t="s">
        <v>56</v>
      </c>
      <c r="B15" s="3" t="s">
        <v>57</v>
      </c>
      <c r="E15" s="9">
        <v>2</v>
      </c>
      <c r="F15">
        <f>3+10</f>
        <v>13</v>
      </c>
      <c r="G15" t="s">
        <v>267</v>
      </c>
      <c r="H15" s="1"/>
      <c r="I15" s="1"/>
      <c r="J15" s="1"/>
      <c r="K15" s="1"/>
      <c r="L15" s="1" t="s">
        <v>52</v>
      </c>
      <c r="M15" t="s">
        <v>283</v>
      </c>
    </row>
    <row r="16" spans="1:13" x14ac:dyDescent="0.2">
      <c r="A16" t="s">
        <v>58</v>
      </c>
      <c r="B16" t="s">
        <v>59</v>
      </c>
      <c r="E16" s="9">
        <v>0</v>
      </c>
      <c r="F16">
        <v>0</v>
      </c>
      <c r="G16" t="s">
        <v>36</v>
      </c>
      <c r="H16" s="1"/>
      <c r="I16" s="1"/>
      <c r="J16" s="1"/>
      <c r="K16" s="1"/>
      <c r="L16" s="1"/>
      <c r="M16" s="2" t="s">
        <v>37</v>
      </c>
    </row>
    <row r="17" spans="1:13" x14ac:dyDescent="0.2">
      <c r="A17" t="s">
        <v>60</v>
      </c>
      <c r="B17" t="s">
        <v>61</v>
      </c>
      <c r="D17" t="s">
        <v>62</v>
      </c>
      <c r="E17" s="9">
        <v>2</v>
      </c>
      <c r="F17">
        <v>12</v>
      </c>
      <c r="G17" s="7" t="s">
        <v>268</v>
      </c>
      <c r="H17" s="1"/>
      <c r="I17" s="1"/>
      <c r="J17" s="1"/>
      <c r="K17" s="1"/>
      <c r="L17" s="1" t="s">
        <v>63</v>
      </c>
      <c r="M17" t="s">
        <v>284</v>
      </c>
    </row>
    <row r="18" spans="1:13" x14ac:dyDescent="0.2">
      <c r="A18" t="s">
        <v>64</v>
      </c>
      <c r="B18" t="s">
        <v>65</v>
      </c>
      <c r="E18" s="9">
        <v>1</v>
      </c>
      <c r="F18">
        <v>4</v>
      </c>
      <c r="G18" t="s">
        <v>20</v>
      </c>
      <c r="H18" s="1"/>
      <c r="I18" s="1"/>
      <c r="J18" s="1"/>
      <c r="K18" s="1"/>
      <c r="L18" s="1"/>
      <c r="M18" t="s">
        <v>285</v>
      </c>
    </row>
    <row r="19" spans="1:13" x14ac:dyDescent="0.2">
      <c r="A19" t="s">
        <v>66</v>
      </c>
      <c r="B19" t="s">
        <v>67</v>
      </c>
      <c r="D19" t="s">
        <v>68</v>
      </c>
      <c r="E19" s="9">
        <v>1</v>
      </c>
      <c r="F19">
        <v>8</v>
      </c>
      <c r="G19" t="s">
        <v>15</v>
      </c>
      <c r="H19" s="1"/>
      <c r="I19" s="1" t="s">
        <v>69</v>
      </c>
      <c r="J19" s="1" t="s">
        <v>29</v>
      </c>
      <c r="K19" s="1"/>
      <c r="L19" s="1"/>
      <c r="M19" t="s">
        <v>286</v>
      </c>
    </row>
    <row r="20" spans="1:13" s="9" customFormat="1" x14ac:dyDescent="0.2">
      <c r="A20" s="9" t="s">
        <v>70</v>
      </c>
      <c r="B20" s="9" t="s">
        <v>71</v>
      </c>
      <c r="E20" s="9">
        <v>1</v>
      </c>
      <c r="F20" s="9">
        <v>1</v>
      </c>
      <c r="G20" s="9" t="s">
        <v>20</v>
      </c>
      <c r="H20" s="10"/>
      <c r="I20" s="10"/>
      <c r="J20" s="10"/>
      <c r="K20" s="10"/>
      <c r="L20" s="10"/>
      <c r="M20" s="9" t="s">
        <v>287</v>
      </c>
    </row>
    <row r="21" spans="1:13" s="9" customFormat="1" x14ac:dyDescent="0.2">
      <c r="A21" s="9" t="s">
        <v>72</v>
      </c>
      <c r="B21" s="9" t="s">
        <v>73</v>
      </c>
      <c r="E21" s="9">
        <v>2</v>
      </c>
      <c r="F21" s="9">
        <v>21</v>
      </c>
      <c r="G21" s="12" t="s">
        <v>269</v>
      </c>
      <c r="H21" s="10" t="s">
        <v>74</v>
      </c>
      <c r="I21" s="10" t="s">
        <v>75</v>
      </c>
      <c r="J21" s="10"/>
      <c r="K21" s="10"/>
      <c r="L21" s="10"/>
      <c r="M21" s="9" t="s">
        <v>288</v>
      </c>
    </row>
    <row r="22" spans="1:13" x14ac:dyDescent="0.2">
      <c r="A22" t="s">
        <v>76</v>
      </c>
      <c r="B22" t="s">
        <v>77</v>
      </c>
      <c r="E22">
        <v>2</v>
      </c>
      <c r="F22">
        <v>18</v>
      </c>
      <c r="G22" t="s">
        <v>270</v>
      </c>
      <c r="H22" s="1" t="s">
        <v>78</v>
      </c>
      <c r="I22" s="1" t="s">
        <v>79</v>
      </c>
      <c r="J22" s="1"/>
      <c r="K22" s="1"/>
      <c r="L22" s="1" t="s">
        <v>80</v>
      </c>
      <c r="M22" t="s">
        <v>289</v>
      </c>
    </row>
    <row r="23" spans="1:13" x14ac:dyDescent="0.2">
      <c r="A23" t="s">
        <v>81</v>
      </c>
      <c r="B23" t="s">
        <v>82</v>
      </c>
      <c r="E23">
        <v>1</v>
      </c>
      <c r="F23">
        <v>4</v>
      </c>
      <c r="G23" t="s">
        <v>20</v>
      </c>
      <c r="H23" s="1"/>
      <c r="I23" s="1" t="s">
        <v>83</v>
      </c>
      <c r="J23" s="1"/>
      <c r="K23" s="1"/>
      <c r="L23" s="1"/>
      <c r="M23" t="s">
        <v>290</v>
      </c>
    </row>
    <row r="24" spans="1:13" x14ac:dyDescent="0.2">
      <c r="A24" t="s">
        <v>84</v>
      </c>
      <c r="B24" t="s">
        <v>85</v>
      </c>
      <c r="E24">
        <v>1</v>
      </c>
      <c r="F24">
        <v>7</v>
      </c>
      <c r="G24" s="7" t="s">
        <v>86</v>
      </c>
      <c r="H24" s="13"/>
      <c r="I24" s="13"/>
      <c r="J24" s="13"/>
      <c r="K24" s="13"/>
      <c r="L24" s="13"/>
      <c r="M24" s="6" t="s">
        <v>291</v>
      </c>
    </row>
    <row r="25" spans="1:13" s="3" customFormat="1" x14ac:dyDescent="0.2">
      <c r="A25" s="3" t="s">
        <v>87</v>
      </c>
      <c r="B25" s="3" t="s">
        <v>88</v>
      </c>
      <c r="E25" s="3">
        <v>2</v>
      </c>
      <c r="F25" s="3">
        <v>53</v>
      </c>
      <c r="G25" s="15" t="s">
        <v>271</v>
      </c>
      <c r="H25" s="16"/>
      <c r="I25" s="16" t="s">
        <v>89</v>
      </c>
      <c r="J25" s="1" t="s">
        <v>90</v>
      </c>
      <c r="K25" s="16"/>
      <c r="L25" s="16" t="s">
        <v>91</v>
      </c>
      <c r="M25" s="8" t="s">
        <v>292</v>
      </c>
    </row>
    <row r="26" spans="1:13" x14ac:dyDescent="0.2">
      <c r="A26" t="s">
        <v>92</v>
      </c>
      <c r="B26" t="s">
        <v>93</v>
      </c>
      <c r="E26" s="3">
        <v>1</v>
      </c>
      <c r="F26" s="3">
        <v>1</v>
      </c>
      <c r="G26" t="s">
        <v>94</v>
      </c>
      <c r="H26" s="1"/>
      <c r="I26" s="1"/>
      <c r="J26" s="1"/>
      <c r="K26" s="1"/>
      <c r="L26" s="1"/>
      <c r="M26" s="2" t="s">
        <v>16</v>
      </c>
    </row>
    <row r="27" spans="1:13" x14ac:dyDescent="0.2">
      <c r="A27" t="s">
        <v>95</v>
      </c>
      <c r="B27" t="s">
        <v>96</v>
      </c>
      <c r="E27" s="9">
        <v>1</v>
      </c>
      <c r="F27" s="18">
        <v>2</v>
      </c>
      <c r="G27" s="18" t="s">
        <v>97</v>
      </c>
      <c r="H27" s="1"/>
      <c r="I27" s="1"/>
      <c r="J27" s="1"/>
      <c r="K27" s="1"/>
      <c r="L27" s="1"/>
      <c r="M27" s="2" t="s">
        <v>293</v>
      </c>
    </row>
    <row r="28" spans="1:13" x14ac:dyDescent="0.2">
      <c r="A28" t="s">
        <v>98</v>
      </c>
      <c r="B28" t="s">
        <v>99</v>
      </c>
      <c r="E28" s="9">
        <v>0</v>
      </c>
      <c r="F28">
        <v>0</v>
      </c>
      <c r="G28" t="s">
        <v>36</v>
      </c>
      <c r="H28" s="1"/>
      <c r="I28" s="1"/>
      <c r="J28" s="1"/>
      <c r="K28" s="1"/>
      <c r="L28" s="1"/>
      <c r="M28" s="2" t="s">
        <v>37</v>
      </c>
    </row>
    <row r="29" spans="1:13" x14ac:dyDescent="0.2">
      <c r="A29" t="s">
        <v>100</v>
      </c>
      <c r="B29" t="s">
        <v>101</v>
      </c>
      <c r="D29" t="s">
        <v>102</v>
      </c>
      <c r="E29" s="9">
        <v>1</v>
      </c>
      <c r="F29">
        <v>9</v>
      </c>
      <c r="G29" t="s">
        <v>20</v>
      </c>
      <c r="H29" s="1" t="s">
        <v>103</v>
      </c>
      <c r="I29" s="1"/>
      <c r="J29" s="1"/>
      <c r="K29" s="1"/>
      <c r="L29" s="1"/>
      <c r="M29" t="s">
        <v>294</v>
      </c>
    </row>
    <row r="30" spans="1:13" x14ac:dyDescent="0.2">
      <c r="A30" t="s">
        <v>104</v>
      </c>
      <c r="B30" t="s">
        <v>105</v>
      </c>
      <c r="E30" s="9">
        <v>1</v>
      </c>
      <c r="F30">
        <v>2</v>
      </c>
      <c r="G30" t="s">
        <v>15</v>
      </c>
      <c r="H30" s="1"/>
      <c r="I30" s="1"/>
      <c r="J30" s="1"/>
      <c r="K30" s="1"/>
      <c r="L30" s="1"/>
      <c r="M30" s="2" t="s">
        <v>295</v>
      </c>
    </row>
    <row r="31" spans="1:13" x14ac:dyDescent="0.2">
      <c r="A31" t="s">
        <v>106</v>
      </c>
      <c r="B31" t="s">
        <v>107</v>
      </c>
      <c r="E31" s="9">
        <v>1</v>
      </c>
      <c r="F31">
        <v>8</v>
      </c>
      <c r="G31" t="s">
        <v>20</v>
      </c>
      <c r="H31" s="1"/>
      <c r="I31" s="1" t="s">
        <v>108</v>
      </c>
      <c r="J31" s="1"/>
      <c r="K31" s="1"/>
      <c r="L31" s="1"/>
      <c r="M31" s="27" t="s">
        <v>296</v>
      </c>
    </row>
    <row r="32" spans="1:13" x14ac:dyDescent="0.2">
      <c r="A32" t="s">
        <v>109</v>
      </c>
      <c r="B32" t="s">
        <v>110</v>
      </c>
      <c r="E32" s="9">
        <v>1</v>
      </c>
      <c r="F32">
        <v>2</v>
      </c>
      <c r="G32" t="s">
        <v>27</v>
      </c>
      <c r="H32" s="1"/>
      <c r="I32" s="1"/>
      <c r="J32" s="1"/>
      <c r="K32" s="1"/>
      <c r="L32" s="1"/>
      <c r="M32" s="2" t="s">
        <v>297</v>
      </c>
    </row>
    <row r="33" spans="1:13" x14ac:dyDescent="0.2">
      <c r="A33" t="s">
        <v>111</v>
      </c>
      <c r="B33" t="s">
        <v>112</v>
      </c>
      <c r="D33" t="s">
        <v>113</v>
      </c>
      <c r="E33" s="9">
        <v>1</v>
      </c>
      <c r="F33">
        <v>2</v>
      </c>
      <c r="G33" t="s">
        <v>20</v>
      </c>
      <c r="H33" s="1" t="s">
        <v>114</v>
      </c>
      <c r="I33" s="1" t="s">
        <v>115</v>
      </c>
      <c r="J33" s="1"/>
      <c r="K33" s="1"/>
      <c r="L33" s="1"/>
      <c r="M33" s="2" t="s">
        <v>279</v>
      </c>
    </row>
    <row r="34" spans="1:13" s="9" customFormat="1" x14ac:dyDescent="0.2">
      <c r="A34" s="9" t="s">
        <v>116</v>
      </c>
      <c r="B34" s="9" t="s">
        <v>117</v>
      </c>
      <c r="E34" s="9">
        <v>0</v>
      </c>
      <c r="F34">
        <v>0</v>
      </c>
      <c r="G34" t="s">
        <v>36</v>
      </c>
      <c r="H34" s="1"/>
      <c r="I34" s="1"/>
      <c r="J34" s="1"/>
      <c r="K34" s="1"/>
      <c r="L34" s="1"/>
      <c r="M34" s="2" t="s">
        <v>37</v>
      </c>
    </row>
    <row r="35" spans="1:13" x14ac:dyDescent="0.2">
      <c r="A35" t="s">
        <v>118</v>
      </c>
      <c r="B35" t="s">
        <v>119</v>
      </c>
      <c r="E35" s="9">
        <v>0</v>
      </c>
      <c r="F35">
        <v>0</v>
      </c>
      <c r="G35" t="s">
        <v>36</v>
      </c>
      <c r="H35" s="1"/>
      <c r="I35" s="1"/>
      <c r="J35" s="1"/>
      <c r="K35" s="1"/>
      <c r="L35" s="1"/>
      <c r="M35" s="2" t="s">
        <v>37</v>
      </c>
    </row>
    <row r="36" spans="1:13" x14ac:dyDescent="0.2">
      <c r="A36" t="s">
        <v>120</v>
      </c>
      <c r="B36" t="s">
        <v>121</v>
      </c>
      <c r="E36" s="9">
        <v>1</v>
      </c>
      <c r="F36">
        <v>3</v>
      </c>
      <c r="G36" t="s">
        <v>20</v>
      </c>
      <c r="H36" s="1"/>
      <c r="I36" s="1"/>
      <c r="J36" s="1"/>
      <c r="K36" s="1"/>
      <c r="L36" s="1"/>
      <c r="M36" s="2" t="s">
        <v>298</v>
      </c>
    </row>
    <row r="37" spans="1:13" s="9" customFormat="1" x14ac:dyDescent="0.2">
      <c r="A37" s="9" t="s">
        <v>122</v>
      </c>
      <c r="B37" s="9" t="s">
        <v>123</v>
      </c>
      <c r="E37" s="9">
        <v>0</v>
      </c>
      <c r="F37">
        <v>0</v>
      </c>
      <c r="G37" t="s">
        <v>36</v>
      </c>
      <c r="H37" s="1"/>
      <c r="I37" s="1"/>
      <c r="J37" s="1"/>
      <c r="K37" s="1"/>
      <c r="L37" s="1"/>
      <c r="M37" s="2" t="s">
        <v>37</v>
      </c>
    </row>
    <row r="38" spans="1:13" x14ac:dyDescent="0.2">
      <c r="A38" t="s">
        <v>124</v>
      </c>
      <c r="B38" t="s">
        <v>125</v>
      </c>
      <c r="E38" s="9">
        <v>1</v>
      </c>
      <c r="F38">
        <v>8</v>
      </c>
      <c r="G38" t="s">
        <v>20</v>
      </c>
      <c r="H38" s="1"/>
      <c r="I38" s="1"/>
      <c r="J38" s="1"/>
      <c r="K38" s="1"/>
      <c r="L38" s="1"/>
      <c r="M38" t="s">
        <v>299</v>
      </c>
    </row>
    <row r="39" spans="1:13" x14ac:dyDescent="0.2">
      <c r="A39" t="s">
        <v>126</v>
      </c>
      <c r="B39" t="s">
        <v>127</v>
      </c>
      <c r="E39" s="9">
        <v>1</v>
      </c>
      <c r="F39">
        <v>2</v>
      </c>
      <c r="G39" t="s">
        <v>20</v>
      </c>
      <c r="H39" s="1"/>
      <c r="I39" s="1"/>
      <c r="J39" s="1"/>
      <c r="K39" s="1"/>
      <c r="L39" s="1"/>
      <c r="M39" s="2" t="s">
        <v>297</v>
      </c>
    </row>
    <row r="40" spans="1:13" x14ac:dyDescent="0.2">
      <c r="A40" t="s">
        <v>128</v>
      </c>
      <c r="B40" t="s">
        <v>129</v>
      </c>
      <c r="E40" s="9">
        <v>0</v>
      </c>
      <c r="F40">
        <v>0</v>
      </c>
      <c r="G40" t="s">
        <v>36</v>
      </c>
      <c r="H40" s="1"/>
      <c r="I40" s="1"/>
      <c r="J40" s="1"/>
      <c r="K40" s="1"/>
      <c r="L40" s="1"/>
      <c r="M40" s="2" t="s">
        <v>37</v>
      </c>
    </row>
    <row r="41" spans="1:13" x14ac:dyDescent="0.2">
      <c r="A41" t="s">
        <v>130</v>
      </c>
      <c r="B41" t="s">
        <v>131</v>
      </c>
      <c r="E41" s="19">
        <v>1</v>
      </c>
      <c r="F41" s="19">
        <v>8</v>
      </c>
      <c r="G41" s="19" t="s">
        <v>20</v>
      </c>
      <c r="H41" s="1"/>
      <c r="I41" s="1" t="s">
        <v>132</v>
      </c>
      <c r="J41" s="1"/>
      <c r="K41" s="1"/>
      <c r="L41" s="1"/>
      <c r="M41" s="2" t="s">
        <v>301</v>
      </c>
    </row>
    <row r="42" spans="1:13" x14ac:dyDescent="0.2">
      <c r="A42" t="s">
        <v>133</v>
      </c>
      <c r="B42" t="s">
        <v>134</v>
      </c>
      <c r="E42" s="9">
        <v>1</v>
      </c>
      <c r="F42">
        <v>5</v>
      </c>
      <c r="G42" t="s">
        <v>135</v>
      </c>
      <c r="H42" s="1"/>
      <c r="I42" s="1"/>
      <c r="J42" s="1"/>
      <c r="K42" s="1"/>
      <c r="L42" s="1"/>
      <c r="M42" t="s">
        <v>300</v>
      </c>
    </row>
    <row r="43" spans="1:13" x14ac:dyDescent="0.2">
      <c r="A43" t="s">
        <v>136</v>
      </c>
      <c r="B43" t="s">
        <v>137</v>
      </c>
      <c r="E43" s="9">
        <v>0</v>
      </c>
      <c r="F43">
        <v>0</v>
      </c>
      <c r="G43" t="s">
        <v>36</v>
      </c>
      <c r="H43" s="1"/>
      <c r="I43" s="1"/>
      <c r="J43" s="1"/>
      <c r="K43" s="1"/>
      <c r="L43" s="1"/>
      <c r="M43" s="2" t="s">
        <v>37</v>
      </c>
    </row>
    <row r="44" spans="1:13" x14ac:dyDescent="0.2">
      <c r="A44" t="s">
        <v>138</v>
      </c>
      <c r="B44" t="s">
        <v>139</v>
      </c>
      <c r="E44" s="9">
        <v>0</v>
      </c>
      <c r="F44">
        <v>0</v>
      </c>
      <c r="G44" t="s">
        <v>36</v>
      </c>
      <c r="H44" s="1"/>
      <c r="I44" s="1"/>
      <c r="J44" s="1"/>
      <c r="K44" s="1"/>
      <c r="L44" s="1"/>
      <c r="M44" s="2" t="s">
        <v>37</v>
      </c>
    </row>
    <row r="45" spans="1:13" x14ac:dyDescent="0.2">
      <c r="A45" t="s">
        <v>140</v>
      </c>
      <c r="B45" t="s">
        <v>141</v>
      </c>
      <c r="D45" t="s">
        <v>142</v>
      </c>
      <c r="E45">
        <v>2</v>
      </c>
      <c r="F45">
        <v>53</v>
      </c>
      <c r="G45" t="s">
        <v>270</v>
      </c>
      <c r="H45" s="1" t="s">
        <v>143</v>
      </c>
      <c r="I45" s="1"/>
      <c r="J45" s="1"/>
      <c r="K45" s="1"/>
      <c r="L45" s="1" t="s">
        <v>49</v>
      </c>
      <c r="M45" t="s">
        <v>302</v>
      </c>
    </row>
    <row r="46" spans="1:13" x14ac:dyDescent="0.2">
      <c r="A46" t="s">
        <v>144</v>
      </c>
      <c r="B46" t="s">
        <v>145</v>
      </c>
      <c r="E46" s="9">
        <v>0</v>
      </c>
      <c r="F46">
        <v>0</v>
      </c>
      <c r="G46" t="s">
        <v>36</v>
      </c>
      <c r="H46" s="1"/>
      <c r="I46" s="1"/>
      <c r="J46" s="1"/>
      <c r="K46" s="1"/>
      <c r="L46" s="1"/>
      <c r="M46" s="2" t="s">
        <v>37</v>
      </c>
    </row>
    <row r="47" spans="1:13" x14ac:dyDescent="0.2">
      <c r="A47" t="s">
        <v>146</v>
      </c>
      <c r="B47" t="s">
        <v>147</v>
      </c>
      <c r="D47" t="s">
        <v>148</v>
      </c>
      <c r="E47" s="9">
        <v>2</v>
      </c>
      <c r="F47">
        <v>8</v>
      </c>
      <c r="G47" t="s">
        <v>272</v>
      </c>
      <c r="H47" s="13" t="s">
        <v>149</v>
      </c>
      <c r="I47" s="13"/>
      <c r="J47" s="13"/>
      <c r="K47" s="13"/>
      <c r="L47" s="13"/>
      <c r="M47" s="20" t="s">
        <v>303</v>
      </c>
    </row>
    <row r="48" spans="1:13" x14ac:dyDescent="0.2">
      <c r="A48" t="s">
        <v>150</v>
      </c>
      <c r="B48" t="s">
        <v>151</v>
      </c>
      <c r="E48" s="9">
        <v>0</v>
      </c>
      <c r="F48">
        <v>0</v>
      </c>
      <c r="G48" t="s">
        <v>36</v>
      </c>
      <c r="H48" s="1"/>
      <c r="I48" s="1"/>
      <c r="J48" s="1"/>
      <c r="K48" s="1"/>
      <c r="L48" s="1"/>
      <c r="M48" s="2" t="s">
        <v>37</v>
      </c>
    </row>
    <row r="49" spans="1:13" x14ac:dyDescent="0.2">
      <c r="A49" t="s">
        <v>152</v>
      </c>
      <c r="B49" t="s">
        <v>153</v>
      </c>
      <c r="E49" s="9">
        <v>1</v>
      </c>
      <c r="F49">
        <v>2</v>
      </c>
      <c r="G49" t="s">
        <v>20</v>
      </c>
      <c r="H49" s="1"/>
      <c r="I49" s="1"/>
      <c r="J49" s="1"/>
      <c r="K49" s="1"/>
      <c r="L49" s="1"/>
      <c r="M49" s="2" t="s">
        <v>304</v>
      </c>
    </row>
    <row r="50" spans="1:13" s="9" customFormat="1" x14ac:dyDescent="0.2">
      <c r="A50" s="9" t="s">
        <v>154</v>
      </c>
      <c r="B50" s="9" t="s">
        <v>155</v>
      </c>
      <c r="E50" s="9">
        <v>0</v>
      </c>
      <c r="F50">
        <v>0</v>
      </c>
      <c r="G50" t="s">
        <v>36</v>
      </c>
      <c r="H50" s="1"/>
      <c r="I50" s="1"/>
      <c r="J50" s="1"/>
      <c r="K50" s="1"/>
      <c r="L50" s="1"/>
      <c r="M50" s="2" t="s">
        <v>37</v>
      </c>
    </row>
    <row r="51" spans="1:13" x14ac:dyDescent="0.2">
      <c r="A51" t="s">
        <v>156</v>
      </c>
      <c r="B51" t="s">
        <v>157</v>
      </c>
      <c r="D51" t="s">
        <v>158</v>
      </c>
      <c r="E51" s="9">
        <v>1</v>
      </c>
      <c r="F51" s="12">
        <v>30</v>
      </c>
      <c r="G51" s="12" t="s">
        <v>159</v>
      </c>
      <c r="H51" s="10"/>
      <c r="I51" s="10" t="s">
        <v>160</v>
      </c>
      <c r="J51" s="10"/>
      <c r="K51" s="10"/>
      <c r="L51" s="10"/>
      <c r="M51" s="7" t="s">
        <v>305</v>
      </c>
    </row>
    <row r="52" spans="1:13" x14ac:dyDescent="0.2">
      <c r="A52" t="s">
        <v>162</v>
      </c>
      <c r="B52" t="s">
        <v>163</v>
      </c>
      <c r="E52" s="9">
        <v>0</v>
      </c>
      <c r="F52">
        <v>0</v>
      </c>
      <c r="G52" t="s">
        <v>36</v>
      </c>
      <c r="H52" s="1"/>
      <c r="I52" s="1"/>
      <c r="J52" s="1"/>
      <c r="K52" s="1"/>
      <c r="L52" s="1"/>
      <c r="M52" s="2" t="s">
        <v>37</v>
      </c>
    </row>
    <row r="53" spans="1:13" x14ac:dyDescent="0.2">
      <c r="A53" t="s">
        <v>164</v>
      </c>
      <c r="B53" t="s">
        <v>165</v>
      </c>
      <c r="E53" s="9">
        <v>0</v>
      </c>
      <c r="F53">
        <v>0</v>
      </c>
      <c r="G53" t="s">
        <v>36</v>
      </c>
      <c r="H53" s="1"/>
      <c r="I53" s="1"/>
      <c r="J53" s="1"/>
      <c r="K53" s="1"/>
      <c r="L53" s="1"/>
      <c r="M53" s="2" t="s">
        <v>37</v>
      </c>
    </row>
    <row r="54" spans="1:13" x14ac:dyDescent="0.2">
      <c r="A54" t="s">
        <v>166</v>
      </c>
      <c r="B54" t="s">
        <v>167</v>
      </c>
      <c r="E54" s="9">
        <v>1</v>
      </c>
      <c r="F54" s="9">
        <v>2</v>
      </c>
      <c r="G54" s="9" t="s">
        <v>20</v>
      </c>
      <c r="H54" s="1"/>
      <c r="I54" s="1"/>
      <c r="J54" s="1" t="s">
        <v>29</v>
      </c>
      <c r="K54" s="1"/>
      <c r="L54" s="1"/>
      <c r="M54" s="2" t="s">
        <v>306</v>
      </c>
    </row>
    <row r="55" spans="1:13" x14ac:dyDescent="0.2">
      <c r="A55" t="s">
        <v>168</v>
      </c>
      <c r="B55" t="s">
        <v>169</v>
      </c>
      <c r="D55" t="s">
        <v>170</v>
      </c>
      <c r="E55" s="9">
        <v>2</v>
      </c>
      <c r="F55" s="9">
        <v>14</v>
      </c>
      <c r="G55" t="s">
        <v>273</v>
      </c>
      <c r="H55" s="13"/>
      <c r="I55" s="13"/>
      <c r="J55" s="13"/>
      <c r="K55" s="13"/>
      <c r="L55" s="13" t="s">
        <v>171</v>
      </c>
      <c r="M55" s="6" t="s">
        <v>307</v>
      </c>
    </row>
    <row r="56" spans="1:13" x14ac:dyDescent="0.2">
      <c r="A56" t="s">
        <v>172</v>
      </c>
      <c r="B56" t="s">
        <v>173</v>
      </c>
      <c r="E56" s="9">
        <v>2</v>
      </c>
      <c r="F56" s="9">
        <v>9</v>
      </c>
      <c r="G56" s="6" t="s">
        <v>274</v>
      </c>
      <c r="H56" s="13"/>
      <c r="I56" s="13" t="s">
        <v>174</v>
      </c>
      <c r="J56" s="13"/>
      <c r="K56" s="13"/>
      <c r="L56" s="13" t="s">
        <v>49</v>
      </c>
      <c r="M56" s="6" t="s">
        <v>308</v>
      </c>
    </row>
    <row r="57" spans="1:13" x14ac:dyDescent="0.2">
      <c r="A57" t="s">
        <v>175</v>
      </c>
      <c r="B57" t="s">
        <v>176</v>
      </c>
      <c r="E57" s="9">
        <v>0</v>
      </c>
      <c r="F57">
        <v>0</v>
      </c>
      <c r="G57" t="s">
        <v>36</v>
      </c>
      <c r="H57" s="1"/>
      <c r="I57" s="1"/>
      <c r="J57" s="1"/>
      <c r="K57" s="1"/>
      <c r="L57" s="1"/>
      <c r="M57" s="2" t="s">
        <v>37</v>
      </c>
    </row>
    <row r="58" spans="1:13" s="9" customFormat="1" x14ac:dyDescent="0.2">
      <c r="A58" s="9" t="s">
        <v>177</v>
      </c>
      <c r="B58" s="9" t="s">
        <v>178</v>
      </c>
      <c r="C58" s="9" t="s">
        <v>20</v>
      </c>
      <c r="D58" s="9" t="s">
        <v>179</v>
      </c>
      <c r="E58" s="9">
        <v>0</v>
      </c>
      <c r="F58" s="9">
        <v>0</v>
      </c>
      <c r="G58" s="9" t="s">
        <v>180</v>
      </c>
      <c r="H58" s="10"/>
      <c r="I58" s="10"/>
      <c r="J58" s="10"/>
      <c r="K58" s="10"/>
      <c r="L58" s="10"/>
      <c r="M58" s="11"/>
    </row>
    <row r="59" spans="1:13" x14ac:dyDescent="0.2">
      <c r="A59" t="s">
        <v>181</v>
      </c>
      <c r="B59" t="s">
        <v>182</v>
      </c>
      <c r="C59" t="s">
        <v>20</v>
      </c>
      <c r="D59" t="s">
        <v>183</v>
      </c>
      <c r="E59" s="9">
        <v>0</v>
      </c>
      <c r="F59" s="9">
        <v>0</v>
      </c>
      <c r="G59" s="9" t="s">
        <v>180</v>
      </c>
      <c r="H59" s="1"/>
      <c r="I59" s="1"/>
      <c r="J59" s="1"/>
      <c r="K59" s="1"/>
      <c r="L59" s="1"/>
      <c r="M59" s="2"/>
    </row>
    <row r="60" spans="1:13" x14ac:dyDescent="0.2">
      <c r="A60" t="s">
        <v>184</v>
      </c>
      <c r="B60" t="s">
        <v>185</v>
      </c>
      <c r="D60" t="s">
        <v>186</v>
      </c>
      <c r="E60" s="9">
        <v>0</v>
      </c>
      <c r="F60">
        <v>0</v>
      </c>
      <c r="G60" t="s">
        <v>36</v>
      </c>
      <c r="H60" s="1"/>
      <c r="I60" s="1"/>
      <c r="J60" s="1"/>
      <c r="K60" s="1"/>
      <c r="L60" s="1"/>
      <c r="M60" s="2" t="s">
        <v>37</v>
      </c>
    </row>
    <row r="61" spans="1:13" x14ac:dyDescent="0.2">
      <c r="A61" t="s">
        <v>187</v>
      </c>
      <c r="B61" t="s">
        <v>188</v>
      </c>
      <c r="C61" t="s">
        <v>43</v>
      </c>
      <c r="D61" t="s">
        <v>186</v>
      </c>
      <c r="E61">
        <v>0</v>
      </c>
      <c r="F61">
        <v>0</v>
      </c>
      <c r="H61" s="1"/>
      <c r="I61" s="1"/>
      <c r="J61" s="1"/>
      <c r="K61" s="1"/>
      <c r="L61" s="1"/>
      <c r="M61" s="2"/>
    </row>
    <row r="62" spans="1:13" x14ac:dyDescent="0.2">
      <c r="A62" t="s">
        <v>189</v>
      </c>
      <c r="B62" t="s">
        <v>190</v>
      </c>
      <c r="C62" t="s">
        <v>20</v>
      </c>
      <c r="D62" t="s">
        <v>191</v>
      </c>
      <c r="E62">
        <v>1</v>
      </c>
      <c r="F62">
        <v>10</v>
      </c>
      <c r="G62" t="s">
        <v>20</v>
      </c>
      <c r="H62" s="1" t="s">
        <v>161</v>
      </c>
      <c r="I62" s="1"/>
      <c r="J62" s="1"/>
      <c r="K62" s="1"/>
      <c r="L62" s="1"/>
      <c r="M62" s="7" t="s">
        <v>309</v>
      </c>
    </row>
    <row r="63" spans="1:13" s="3" customFormat="1" x14ac:dyDescent="0.2">
      <c r="A63" s="3" t="s">
        <v>192</v>
      </c>
      <c r="B63" s="3" t="s">
        <v>193</v>
      </c>
      <c r="D63" s="3" t="s">
        <v>194</v>
      </c>
      <c r="E63" s="3">
        <v>2</v>
      </c>
      <c r="F63" s="3">
        <v>14</v>
      </c>
      <c r="G63" s="3" t="s">
        <v>195</v>
      </c>
      <c r="H63" s="22"/>
      <c r="I63" s="22"/>
      <c r="J63" s="22"/>
      <c r="K63" s="22"/>
      <c r="L63" s="22"/>
      <c r="M63" s="23" t="s">
        <v>310</v>
      </c>
    </row>
    <row r="64" spans="1:13" x14ac:dyDescent="0.2">
      <c r="A64" t="s">
        <v>196</v>
      </c>
      <c r="B64" t="s">
        <v>197</v>
      </c>
      <c r="D64" t="s">
        <v>198</v>
      </c>
      <c r="E64">
        <v>1</v>
      </c>
      <c r="F64">
        <v>3</v>
      </c>
      <c r="G64" s="3" t="s">
        <v>159</v>
      </c>
      <c r="H64" s="13"/>
      <c r="I64" s="13"/>
      <c r="J64" s="13" t="s">
        <v>199</v>
      </c>
      <c r="K64" s="13"/>
      <c r="L64" s="13"/>
      <c r="M64" s="14" t="s">
        <v>311</v>
      </c>
    </row>
    <row r="65" spans="1:13" x14ac:dyDescent="0.2">
      <c r="A65" t="s">
        <v>200</v>
      </c>
      <c r="B65" t="s">
        <v>201</v>
      </c>
      <c r="D65" t="s">
        <v>202</v>
      </c>
      <c r="E65">
        <v>2</v>
      </c>
      <c r="F65">
        <v>7</v>
      </c>
      <c r="G65" s="3" t="s">
        <v>270</v>
      </c>
      <c r="H65" s="1"/>
      <c r="I65" s="1"/>
      <c r="J65" s="1" t="s">
        <v>29</v>
      </c>
      <c r="K65" s="1"/>
      <c r="L65" s="1" t="s">
        <v>203</v>
      </c>
      <c r="M65" t="s">
        <v>312</v>
      </c>
    </row>
    <row r="66" spans="1:13" x14ac:dyDescent="0.2">
      <c r="A66" t="s">
        <v>204</v>
      </c>
      <c r="B66" t="s">
        <v>205</v>
      </c>
      <c r="D66" t="s">
        <v>186</v>
      </c>
      <c r="E66">
        <v>0</v>
      </c>
      <c r="F66">
        <v>0</v>
      </c>
      <c r="G66" s="3" t="s">
        <v>180</v>
      </c>
      <c r="H66" s="1"/>
      <c r="I66" s="1"/>
      <c r="J66" s="1"/>
      <c r="K66" s="1"/>
      <c r="L66" s="1"/>
      <c r="M66" s="2"/>
    </row>
    <row r="67" spans="1:13" x14ac:dyDescent="0.2">
      <c r="A67" t="s">
        <v>206</v>
      </c>
      <c r="B67" t="s">
        <v>207</v>
      </c>
      <c r="C67" t="s">
        <v>20</v>
      </c>
      <c r="D67" t="s">
        <v>208</v>
      </c>
      <c r="E67" s="9">
        <v>0</v>
      </c>
      <c r="F67">
        <v>0</v>
      </c>
      <c r="G67" t="s">
        <v>36</v>
      </c>
      <c r="H67" s="1"/>
      <c r="I67" s="1"/>
      <c r="J67" s="1"/>
      <c r="K67" s="1"/>
      <c r="L67" s="1"/>
      <c r="M67" s="2" t="s">
        <v>37</v>
      </c>
    </row>
    <row r="68" spans="1:13" x14ac:dyDescent="0.2">
      <c r="A68" t="s">
        <v>209</v>
      </c>
      <c r="B68" t="s">
        <v>210</v>
      </c>
      <c r="D68" t="s">
        <v>211</v>
      </c>
      <c r="E68" s="9">
        <v>0</v>
      </c>
      <c r="F68">
        <v>0</v>
      </c>
      <c r="G68" t="s">
        <v>36</v>
      </c>
      <c r="H68" s="1"/>
      <c r="I68" s="1"/>
      <c r="J68" s="1"/>
      <c r="K68" s="1"/>
      <c r="L68" s="1"/>
      <c r="M68" s="2" t="s">
        <v>37</v>
      </c>
    </row>
    <row r="69" spans="1:13" x14ac:dyDescent="0.2">
      <c r="A69" t="s">
        <v>212</v>
      </c>
      <c r="B69" t="s">
        <v>213</v>
      </c>
      <c r="D69" t="s">
        <v>214</v>
      </c>
      <c r="E69" s="9">
        <v>0</v>
      </c>
      <c r="F69">
        <v>0</v>
      </c>
      <c r="G69" t="s">
        <v>36</v>
      </c>
      <c r="H69" s="1"/>
      <c r="I69" s="1"/>
      <c r="J69" s="1"/>
      <c r="K69" s="1"/>
      <c r="L69" s="1"/>
      <c r="M69" s="2" t="s">
        <v>37</v>
      </c>
    </row>
    <row r="70" spans="1:13" x14ac:dyDescent="0.2">
      <c r="A70" t="s">
        <v>215</v>
      </c>
      <c r="B70" t="s">
        <v>216</v>
      </c>
      <c r="C70" t="s">
        <v>20</v>
      </c>
      <c r="D70" t="s">
        <v>217</v>
      </c>
      <c r="E70" s="9">
        <v>0</v>
      </c>
      <c r="F70">
        <v>0</v>
      </c>
      <c r="G70" t="s">
        <v>36</v>
      </c>
      <c r="H70" s="1"/>
      <c r="I70" s="1"/>
      <c r="J70" s="1"/>
      <c r="K70" s="1"/>
      <c r="L70" s="1"/>
      <c r="M70" s="2" t="s">
        <v>37</v>
      </c>
    </row>
    <row r="71" spans="1:13" x14ac:dyDescent="0.2">
      <c r="A71" t="s">
        <v>218</v>
      </c>
      <c r="B71" t="s">
        <v>219</v>
      </c>
      <c r="D71" t="s">
        <v>220</v>
      </c>
      <c r="E71">
        <v>0</v>
      </c>
      <c r="F71">
        <v>0</v>
      </c>
      <c r="H71" s="1"/>
      <c r="I71" s="1"/>
      <c r="J71" s="1"/>
      <c r="K71" s="1"/>
      <c r="L71" s="1"/>
      <c r="M71" s="2"/>
    </row>
    <row r="72" spans="1:13" x14ac:dyDescent="0.2">
      <c r="A72" t="s">
        <v>221</v>
      </c>
      <c r="B72" t="s">
        <v>222</v>
      </c>
      <c r="C72" t="s">
        <v>20</v>
      </c>
      <c r="D72" t="s">
        <v>223</v>
      </c>
      <c r="E72">
        <v>2</v>
      </c>
      <c r="F72" s="5">
        <v>26</v>
      </c>
      <c r="G72" t="s">
        <v>275</v>
      </c>
      <c r="H72" s="24"/>
      <c r="I72" s="24"/>
      <c r="J72" s="24"/>
      <c r="K72" s="24"/>
      <c r="L72" s="24"/>
      <c r="M72" s="28" t="s">
        <v>313</v>
      </c>
    </row>
    <row r="73" spans="1:13" x14ac:dyDescent="0.2">
      <c r="A73" t="s">
        <v>224</v>
      </c>
      <c r="B73" t="s">
        <v>225</v>
      </c>
      <c r="E73" s="9">
        <v>0</v>
      </c>
      <c r="F73">
        <v>0</v>
      </c>
      <c r="G73" t="s">
        <v>36</v>
      </c>
      <c r="H73" s="1"/>
      <c r="I73" s="1"/>
      <c r="J73" s="1"/>
      <c r="K73" s="1"/>
      <c r="L73" s="1"/>
      <c r="M73" s="2" t="s">
        <v>37</v>
      </c>
    </row>
    <row r="74" spans="1:13" x14ac:dyDescent="0.2">
      <c r="A74" t="s">
        <v>226</v>
      </c>
      <c r="B74" t="s">
        <v>227</v>
      </c>
      <c r="E74" s="9">
        <v>0</v>
      </c>
      <c r="F74">
        <v>0</v>
      </c>
      <c r="G74" t="s">
        <v>36</v>
      </c>
      <c r="H74" s="1"/>
      <c r="I74" s="1"/>
      <c r="J74" s="1"/>
      <c r="K74" s="1"/>
      <c r="L74" s="1"/>
      <c r="M74" s="2" t="s">
        <v>37</v>
      </c>
    </row>
    <row r="75" spans="1:13" x14ac:dyDescent="0.2">
      <c r="A75" t="s">
        <v>228</v>
      </c>
      <c r="B75" t="s">
        <v>229</v>
      </c>
      <c r="C75" t="s">
        <v>20</v>
      </c>
      <c r="E75" s="9">
        <v>1</v>
      </c>
      <c r="F75">
        <v>2</v>
      </c>
      <c r="G75" t="s">
        <v>15</v>
      </c>
      <c r="H75" s="1"/>
      <c r="I75" s="1"/>
      <c r="J75" s="1"/>
      <c r="K75" s="1"/>
      <c r="L75" s="1"/>
      <c r="M75" s="2" t="s">
        <v>314</v>
      </c>
    </row>
    <row r="76" spans="1:13" x14ac:dyDescent="0.2">
      <c r="A76" t="s">
        <v>230</v>
      </c>
      <c r="B76" t="s">
        <v>231</v>
      </c>
      <c r="C76" t="s">
        <v>20</v>
      </c>
      <c r="D76" t="s">
        <v>232</v>
      </c>
      <c r="E76" s="9">
        <v>1</v>
      </c>
      <c r="F76">
        <v>4</v>
      </c>
      <c r="G76" t="s">
        <v>20</v>
      </c>
      <c r="H76" s="13" t="s">
        <v>233</v>
      </c>
      <c r="I76" s="13"/>
      <c r="J76" s="13" t="s">
        <v>234</v>
      </c>
      <c r="K76" s="13"/>
      <c r="L76" s="13"/>
      <c r="M76" s="14" t="s">
        <v>315</v>
      </c>
    </row>
    <row r="77" spans="1:13" x14ac:dyDescent="0.2">
      <c r="A77" t="s">
        <v>235</v>
      </c>
      <c r="B77" t="s">
        <v>236</v>
      </c>
      <c r="C77" t="s">
        <v>43</v>
      </c>
      <c r="D77" t="s">
        <v>232</v>
      </c>
      <c r="E77" s="21">
        <v>2</v>
      </c>
      <c r="F77" s="9">
        <v>7</v>
      </c>
      <c r="G77" t="s">
        <v>276</v>
      </c>
      <c r="H77" s="13" t="s">
        <v>237</v>
      </c>
      <c r="I77" s="13"/>
      <c r="J77" s="13" t="s">
        <v>238</v>
      </c>
      <c r="K77" s="13" t="s">
        <v>239</v>
      </c>
      <c r="L77" s="13"/>
      <c r="M77" s="14" t="s">
        <v>316</v>
      </c>
    </row>
    <row r="78" spans="1:13" x14ac:dyDescent="0.2">
      <c r="A78" t="s">
        <v>240</v>
      </c>
      <c r="B78" t="s">
        <v>241</v>
      </c>
      <c r="C78" t="s">
        <v>20</v>
      </c>
      <c r="D78" t="s">
        <v>242</v>
      </c>
      <c r="E78" s="9">
        <v>0</v>
      </c>
      <c r="F78">
        <v>0</v>
      </c>
      <c r="G78" t="s">
        <v>36</v>
      </c>
      <c r="H78" s="1"/>
      <c r="I78" s="1"/>
      <c r="J78" s="1"/>
      <c r="K78" s="1"/>
      <c r="L78" s="1"/>
      <c r="M78" s="2" t="s">
        <v>37</v>
      </c>
    </row>
    <row r="79" spans="1:13" s="3" customFormat="1" x14ac:dyDescent="0.2">
      <c r="A79" s="3" t="s">
        <v>243</v>
      </c>
      <c r="B79" s="3" t="s">
        <v>244</v>
      </c>
      <c r="C79" s="3" t="s">
        <v>36</v>
      </c>
      <c r="D79" s="3" t="s">
        <v>245</v>
      </c>
      <c r="E79" s="3">
        <v>0</v>
      </c>
      <c r="F79" s="3">
        <v>0</v>
      </c>
      <c r="H79" s="16"/>
      <c r="I79" s="16"/>
      <c r="J79" s="16"/>
      <c r="K79" s="16"/>
      <c r="L79" s="16"/>
      <c r="M79" s="17"/>
    </row>
    <row r="80" spans="1:13" x14ac:dyDescent="0.2">
      <c r="A80" t="s">
        <v>246</v>
      </c>
      <c r="B80" t="s">
        <v>247</v>
      </c>
      <c r="C80" t="s">
        <v>36</v>
      </c>
      <c r="D80" t="s">
        <v>248</v>
      </c>
      <c r="E80">
        <v>0</v>
      </c>
      <c r="F80" s="3">
        <v>0</v>
      </c>
      <c r="H80" s="1"/>
      <c r="I80" s="1"/>
      <c r="J80" s="1"/>
      <c r="K80" s="1"/>
      <c r="L80" s="1"/>
      <c r="M80" s="2"/>
    </row>
    <row r="81" spans="1:13" s="3" customFormat="1" x14ac:dyDescent="0.2">
      <c r="A81" s="3" t="s">
        <v>249</v>
      </c>
      <c r="B81" s="3" t="s">
        <v>250</v>
      </c>
      <c r="E81" s="3">
        <v>1</v>
      </c>
      <c r="F81" s="3">
        <v>3</v>
      </c>
      <c r="G81" s="3" t="s">
        <v>251</v>
      </c>
      <c r="H81" s="22"/>
      <c r="I81" s="22"/>
      <c r="J81" s="22"/>
      <c r="K81" s="23" t="s">
        <v>252</v>
      </c>
      <c r="L81" s="22"/>
      <c r="M81" s="23" t="s">
        <v>317</v>
      </c>
    </row>
    <row r="82" spans="1:13" x14ac:dyDescent="0.2">
      <c r="A82" t="s">
        <v>253</v>
      </c>
      <c r="B82" t="s">
        <v>254</v>
      </c>
      <c r="E82" s="3">
        <v>1</v>
      </c>
      <c r="F82">
        <v>7</v>
      </c>
      <c r="G82" s="3" t="s">
        <v>15</v>
      </c>
      <c r="H82" s="1"/>
      <c r="I82" s="1"/>
      <c r="J82" s="1"/>
      <c r="K82" s="1" t="s">
        <v>255</v>
      </c>
      <c r="L82" s="1"/>
      <c r="M82" t="s">
        <v>318</v>
      </c>
    </row>
    <row r="83" spans="1:13" s="3" customFormat="1" x14ac:dyDescent="0.2">
      <c r="A83" s="3" t="s">
        <v>256</v>
      </c>
      <c r="B83" s="3" t="s">
        <v>257</v>
      </c>
      <c r="E83" s="3">
        <v>1</v>
      </c>
      <c r="F83" s="3">
        <v>4</v>
      </c>
      <c r="G83" s="3" t="s">
        <v>20</v>
      </c>
      <c r="H83" s="22"/>
      <c r="I83" s="22"/>
      <c r="J83" s="22"/>
      <c r="K83" s="22" t="s">
        <v>258</v>
      </c>
      <c r="L83" s="22"/>
      <c r="M83" s="23" t="s">
        <v>320</v>
      </c>
    </row>
    <row r="84" spans="1:13" x14ac:dyDescent="0.2">
      <c r="A84" t="s">
        <v>259</v>
      </c>
      <c r="B84" t="s">
        <v>260</v>
      </c>
      <c r="E84" s="9">
        <v>0</v>
      </c>
      <c r="F84">
        <v>0</v>
      </c>
      <c r="G84" t="s">
        <v>36</v>
      </c>
      <c r="H84" s="1"/>
      <c r="I84" s="1"/>
      <c r="J84" s="1"/>
      <c r="K84" s="1"/>
      <c r="L84" s="1"/>
      <c r="M84" s="2" t="s">
        <v>37</v>
      </c>
    </row>
    <row r="85" spans="1:13" s="3" customFormat="1" x14ac:dyDescent="0.2">
      <c r="A85" s="3" t="s">
        <v>261</v>
      </c>
      <c r="B85" s="3" t="s">
        <v>262</v>
      </c>
      <c r="C85" s="3" t="s">
        <v>20</v>
      </c>
      <c r="D85" s="3" t="s">
        <v>263</v>
      </c>
      <c r="E85" s="25">
        <v>1</v>
      </c>
      <c r="F85" s="26">
        <v>3</v>
      </c>
      <c r="G85" s="25" t="s">
        <v>20</v>
      </c>
      <c r="H85" s="22" t="s">
        <v>264</v>
      </c>
      <c r="I85" s="22"/>
      <c r="J85" s="22"/>
      <c r="K85" s="22"/>
      <c r="L85" s="22"/>
      <c r="M85" s="23" t="s">
        <v>319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2019-09-05T15:48:22Z</dcterms:created>
  <dcterms:modified xsi:type="dcterms:W3CDTF">2019-09-05T17:13:07Z</dcterms:modified>
</cp:coreProperties>
</file>