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annabellestanley/Desktop/Fall 2019/RFF part 2/"/>
    </mc:Choice>
  </mc:AlternateContent>
  <xr:revisionPtr revIDLastSave="0" documentId="8_{817883A8-3AA7-EC4C-B38D-1DC0CDE13566}" xr6:coauthVersionLast="36" xr6:coauthVersionMax="36" xr10:uidLastSave="{00000000-0000-0000-0000-000000000000}"/>
  <bookViews>
    <workbookView xWindow="880" yWindow="1460" windowWidth="24640" windowHeight="13620" xr2:uid="{C3BF6462-19EB-3F40-94A2-16AACF476BEC}"/>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F13" i="1"/>
  <c r="F11" i="1"/>
  <c r="F10" i="1"/>
  <c r="F6" i="1"/>
  <c r="F5" i="1"/>
  <c r="F4" i="1"/>
  <c r="F3"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1" authorId="0" shapeId="0" xr:uid="{196BA0DB-3225-404E-A9E6-37EAB4CD4FA2}">
      <text>
        <r>
          <rPr>
            <b/>
            <sz val="10"/>
            <color rgb="FF000000"/>
            <rFont val="Tahoma"/>
            <family val="2"/>
          </rPr>
          <t>Microsoft Office User:</t>
        </r>
        <r>
          <rPr>
            <sz val="10"/>
            <color rgb="FF000000"/>
            <rFont val="Tahoma"/>
            <family val="2"/>
          </rPr>
          <t xml:space="preserve">
</t>
        </r>
        <r>
          <rPr>
            <sz val="10"/>
            <color rgb="FF000000"/>
            <rFont val="Tahoma"/>
            <family val="2"/>
          </rPr>
          <t>Need to distinguish between CCA and Conservation agreement... currently not doing so</t>
        </r>
      </text>
    </comment>
    <comment ref="F5" authorId="0" shapeId="0" xr:uid="{A1CCA526-73D3-1349-9A24-8C68D6CF3400}">
      <text>
        <r>
          <rPr>
            <b/>
            <sz val="10"/>
            <color rgb="FF000000"/>
            <rFont val="Tahoma"/>
            <family val="2"/>
          </rPr>
          <t>Microsoft Office User:</t>
        </r>
        <r>
          <rPr>
            <sz val="10"/>
            <color rgb="FF000000"/>
            <rFont val="Tahoma"/>
            <family val="2"/>
          </rPr>
          <t xml:space="preserve">
</t>
        </r>
        <r>
          <rPr>
            <sz val="10"/>
            <color rgb="FF000000"/>
            <rFont val="Tahoma"/>
            <family val="2"/>
          </rPr>
          <t>+unspecified number of landowners</t>
        </r>
      </text>
    </comment>
    <comment ref="H5" authorId="0" shapeId="0" xr:uid="{FF14C2E6-3037-0942-B510-4FC60DAFD782}">
      <text>
        <r>
          <rPr>
            <b/>
            <sz val="10"/>
            <color rgb="FF000000"/>
            <rFont val="Tahoma"/>
            <family val="2"/>
          </rPr>
          <t>Microsoft Office User:</t>
        </r>
        <r>
          <rPr>
            <sz val="10"/>
            <color rgb="FF000000"/>
            <rFont val="Tahoma"/>
            <family val="2"/>
          </rPr>
          <t xml:space="preserve">
</t>
        </r>
        <r>
          <rPr>
            <sz val="10"/>
            <color rgb="FF000000"/>
            <rFont val="Tahoma"/>
            <family val="2"/>
          </rPr>
          <t>Need to figure out distinction in verbage that seperates partners from collaborators</t>
        </r>
      </text>
    </comment>
    <comment ref="E9" authorId="0" shapeId="0" xr:uid="{F7034142-A4C7-FB42-9AF2-F7DB80652033}">
      <text>
        <r>
          <rPr>
            <b/>
            <sz val="10"/>
            <color rgb="FF000000"/>
            <rFont val="Tahoma"/>
            <family val="2"/>
          </rPr>
          <t>Microsoft Office User:</t>
        </r>
        <r>
          <rPr>
            <sz val="10"/>
            <color rgb="FF000000"/>
            <rFont val="Tahoma"/>
            <family val="2"/>
          </rPr>
          <t xml:space="preserve">
</t>
        </r>
        <r>
          <rPr>
            <sz val="10"/>
            <color rgb="FF000000"/>
            <rFont val="Tahoma"/>
            <family val="2"/>
          </rPr>
          <t xml:space="preserve">See notes
</t>
        </r>
      </text>
    </comment>
    <comment ref="F72" authorId="0" shapeId="0" xr:uid="{FD03EE48-090A-CF40-A891-B36737C47DC4}">
      <text>
        <r>
          <rPr>
            <b/>
            <sz val="10"/>
            <color rgb="FF000000"/>
            <rFont val="Tahoma"/>
            <family val="2"/>
          </rPr>
          <t>Microsoft Office User:</t>
        </r>
        <r>
          <rPr>
            <sz val="10"/>
            <color rgb="FF000000"/>
            <rFont val="Tahoma"/>
            <family val="2"/>
          </rPr>
          <t xml:space="preserve">
</t>
        </r>
        <r>
          <rPr>
            <sz val="10"/>
            <color rgb="FF000000"/>
            <rFont val="Tahoma"/>
            <family val="2"/>
          </rPr>
          <t>same list twice (same for each doc..?</t>
        </r>
      </text>
    </comment>
  </commentList>
</comments>
</file>

<file path=xl/sharedStrings.xml><?xml version="1.0" encoding="utf-8"?>
<sst xmlns="http://schemas.openxmlformats.org/spreadsheetml/2006/main" count="782" uniqueCount="589">
  <si>
    <t>Scientific name</t>
  </si>
  <si>
    <t>Common name</t>
  </si>
  <si>
    <t>Conservation Plan_1</t>
  </si>
  <si>
    <t>notes_all_cleaning specific</t>
  </si>
  <si>
    <t>number of conservation agreements</t>
  </si>
  <si>
    <t>total number of partners for spcies</t>
  </si>
  <si>
    <t>type of agreements (source of information)</t>
  </si>
  <si>
    <t>Who the partners are</t>
  </si>
  <si>
    <t>"in cooperation" (included in total unless stated otherwise) or other vague terms</t>
  </si>
  <si>
    <t>List agency office (if given)</t>
  </si>
  <si>
    <t>unspecified additional landowners</t>
  </si>
  <si>
    <t>If distinction between species specific partners and total agreement partners, list total agreement partners here</t>
  </si>
  <si>
    <t>note redundancy</t>
  </si>
  <si>
    <t>Partners present?_CP1</t>
  </si>
  <si>
    <t>notes_CP1</t>
  </si>
  <si>
    <t>Partner identity CP1</t>
  </si>
  <si>
    <t>partner activities CP1</t>
  </si>
  <si>
    <t>CP1_docs</t>
  </si>
  <si>
    <t>notes_CP2</t>
  </si>
  <si>
    <t>Partners present? CP2</t>
  </si>
  <si>
    <t xml:space="preserve">Partner identity _CP2 </t>
  </si>
  <si>
    <t>partner activities_CP2</t>
  </si>
  <si>
    <t>CP2_docs</t>
  </si>
  <si>
    <t>notes_CP3</t>
  </si>
  <si>
    <t>Partners present? CP33</t>
  </si>
  <si>
    <t>Partner identity _CP3</t>
  </si>
  <si>
    <t>partner activities_CP3</t>
  </si>
  <si>
    <t>CP3_docs</t>
  </si>
  <si>
    <t>Calochortus persistens</t>
  </si>
  <si>
    <t>SISKIYOU MARIPOSA LILY</t>
  </si>
  <si>
    <t>Conservation Agreement</t>
  </si>
  <si>
    <t>USFS,BLM</t>
  </si>
  <si>
    <t>All Agencies agree to: ? Actively seek outside sources of funding and cooperate in cost sharing of habitat improvement projects, monitoring, long-term studies and similar actions specific to this Conservation Agreement, as funding allows. ? Coordinate as needed, to review and document activities conducted under this agreement, including new activities that are initiated as a result of adaptive management, and produce monitoring reports that will include the following: ? A review of each agency’s management actions that have been completed as part of this Conservation Agreement, Calochortus persistens (Siskiyou mariposa lily) Conservation Agreement 21 ? A review of the effectiveness of those management actions to reduce threats to the species, ? A review of the overall site conditions and status of the species, and ? A review of any new information. ? Initiate new actions (i.e., adaptively manage) based on the results of monitoring program review and interagency coordination. ? Conduct National Environmental Policy Act analysis for conservation actions, as appropriate. ? Secure a long-term research partner to conduct research and address conservation needs discussed in this Conservation Agreement. The USFS agrees to: Reduce or remove existing threats to Calochortus persistens habitat on USFS lands. A. The present or threatened destruction, modification, or curtailment of its habitat or range 1) Competition with Nonnative Invasive Weeds ? Survey plant population areas in order to determine where Isatis tinctoria and any other noxious weed species occur. ? Design and implement test plots to monitor the effect of different weed removal treatments (i.e., pulling, cutting, and herbicides) on I. tinctoria density. ? Implement weed removal treatments along roads, in fuel breaks, around communication sites, and in other areas adjacent to the existing Calochortus persistens populations in order to reduce the invasion pressure of weeds on the habitat. ? Using the results of the test plots, analyze and implement weed removal treatments within C. persistens populations that will most effectively reduce I. tinctoria density, while not damaging C. persistens plants. ? Conduct a greenhouse study to determine whether I. tinctoria inhibits C. persistens reproduction and whether there is competition between I. tinctoria and C. persistens seedlings. Calochortus persistens (Siskiyou mariposa lily) Conservation Agreement 22 2) Fire Suppression and Succession ? Conduct field and aerial photograph studies to determine if shrub and conifer encroachment has occurred within Calochortus persistens habitat. ? If encroachment appears to be occurring, plan and conduct prescribed burn tests or small conifer hand-removal projects in those areas. ? Continue to coordinate with CAL FIRE to protect C. persistens in the State Responsibility Area agreement. ? Plan and implement fuel reduction test plots within portions of C. persistens habitat that will reduce the risk of high-intensity fire, shading, and competition. Continue prescribed burning if tests show it creates suitable habitat that is being colonized by C. persistens plants. Discontinue prescribed fire if tests show that this type of disturbance increases the density of Isatis tinctoria or other weeds. 3) Communication Site Construction, Maintenance, and Use ? Coordinate with Mahogany Point and Gunsight Peak Communication Site facility managers and tenants to ensure that communication site plan provisions to protect Calochortus persistens and manage noxious weeds are implemented. ? Coordinate with Gunsight Peak permittees to develop noxious weed management and operating plans; and to implement these plans along with Provision L, Protection of Habitat of Endangered, Threatened, and Sensitive Species; as required by the Gunsight Peak Special Use Permit. ? Coordinate with PPL to explore noxious weed treatment options in the transmission line right-of-way on Gunsight-Humbug Ridge and review methods to protect C. persistens plants from damage or destruction during maintenance operations. ? Explore the possibility of amending the two current authorizing permits for the PPL transmission line to include provisions for noxious weed management and protection of C. persistens plants during maintenance operations. ? When they expire, amend the two PPL transmission line operation authorizing permits to include provisions for noxious weed management and protection of C. persistens plants. 4) OHV and Other Recreational Use ? Survey and map all the existing OHV routes in order to determine where soil compaction within occupied Calochortus persistens habitat is occurring. ? Participate in the current OHV planning effort to avoid OHV use in the C. persistens Special Habitat Management Area. ? Install barriers and routing devices, where necessary, to prevent damage to C. persistens habitat. 5) Other Potential Management Impacts ? Maintain the existing roads in a manner that prevents weed invasion and minimizes damage to Calochortus persistens and its suitable habitat. Calochortus persistens (Siskiyou mariposa lily) Conservation Agreement 23 ? In timber stands adjacent to the C. persistens Special Habitat Management Area or occupied habitat in the Cottonwood Peak and Little Cottonwood Peak C. persistens population localities, design any proposed ground-disturbing activities in a manner that will prevent spread of Isatis tinctoria. C. Disease or predation ? Explore opportunities to design and implement a long-term monitoring plan (greater than 10 years) to determine the agent of herbivory on leaf and reproductive parts and whether herbivory significantly affects species viability. D. The inadequacy of existing regulatory mechanisms ? The existing regulatory mechanisms allow for conservation of the species. The prioritization of available funds needs to be elevated so that the conservations actions listed in the implementation schedule can be accomplished. E. Other natural or manmade factors affecting its continued existence ? Explore opportunities to design and implement a long-term (greater than 10 years) quantitative monitoring or demographic study to investigate the population dynamics of the species, including the pollination mechanism, seed viability and germination rate, and survival and mortality rates of the different life stages (seedling, juvenile, and adult). ? Explore opportunities to design and implement a long-term (greater than 10 years) monitoring study to determine the effects of the threats listed above, including Isatis tinctoria or any other noxious weed invasion, herbivory, shrub and conifer encroachment, and prescribed fire to the population dynamics of the species. Determine which of these threats can be ameliorated by land management actions. Monitoring As funding allows, design and implement a comprehensive monitoring plan to establish a current baseline for the size of the Calochortus persistens populations and for the extent and nature of existing threats. The monitoring plan also will be designed to test the effectiveness of different types of treatments used to improve C. persistens habitat and species viability and to address knowledge gaps. Monitoring will be conducted as needed, including monitoring of the effects of OHV and other recreational activities. a.) Baseline population size and demography Conduct an initial survey to map populations and determine existing population sizes and repeat this survey as needed. This initial survey has been completed and will serve as the baseline upon which to measure the effects of different habitat improvement projects that are employed in the future. Calochortus persistens (Siskiyou mariposa lily) Conservation Agreement 24 Baseline population levels were established from 2003 monitoring data for USFS lands on Gunsight-Humbug Ridge and 2007 data for USFS lands on Cottonwood and Little Cottonwood Peaks. A second monitoring survey was conducted on Gunsight-Humbug Ridge in 2009. b.) Isatis tinctoria encroachment Map the existing extent and severity of Isatis tinctoria encroachment periodically, or as changes occur, or if projects may affect habitat to guide weed treatment efforts. c.) Shrub and conifer encroachment Every five years, determine whether Calochortus persistens plants or conifers and shrubs have become established in areas that have been treated by prescribed fire or other fuel reduction methods. d.) OHV and other recreational impacts Periodically conduct surveys for impacts associated with OHV trespass in designated area closures. e.) Effectiveness monitoring Design and implement effectiveness monitoring as needed to determine if conservation actions are having a beneficial effect. f.) Monitoring summary Include the results of this monitoring in the KNF’s Annual LRMP Monitoring Report or other public documents. In addition, the effectiveness and appropriateness of the monitoring strategy will be reviewed as necessary, to determine whether changes are needed. Revisions may be required if new information or techniques become available. g.) Coordination Coordinate to review and document activities in a Monitoring Report. The BLM agrees to: Manage occupied Calochortus persistens habitat in a manner that is beneficial to the species. Population levels need to be maintained at stable or increasing levels to ensure that random natural variations in population sizes will have no effect on the future viability of C. persistens. Calochortus persistens (Siskiyou mariposa lily) Conservation Agreement 25 A. The present or threatened destruction, modification, or curtailment of its habitat or range OHV and Other Recreational Use ? Survey and map all the existing OHV routes in the vicinity of the Bald Mountain Calochortus persistens population to determine where adverse impacts to the species or its habitat are occurring. If a site assessment shows that there are OHV impacts to C. persistens or its habitat, install barriers around the Bald Mountain population to prevent damage to C. persistens. ? Close the area to OHV use if barriers are not effective or if OHV impacts to C. persistens habitat are extensive. B. Overutilization for commercial, recreational, scientific, or educational purposes ? Coordinate with the Service to write and implement a plan for seed storage. ? Coordinate with the Service to write and implement a plan to develop propagation techniques.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E. Other natural or manmade factors affecting its continued existence ? Survey for additional Calochortus persistens populations in the vicinity of the known location. Document where previous surveys have been conducted to date. ? Coordinate with the Service to write and implement a plan for seed storage, as mentioned above in Section B. ? Coordinate with the Service to write and implement a plan to develop propagation techniques, as mentioned above in Section B.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as mentioned above in Section B. Monitoring Continue to monitor the known location annually for: a.) Baseline population size and demography, b.) Noxious weed encroachment, and c.) OHV and other recreational impacts. Calochortus persistens (Siskiyou mariposa lily) Conservation Agreement 26 Coordinate with the Service and KNF to design and implement effectiveness monitoring and to review and report the results in a Monitoring Report. The Service agrees to: ? Provide technical assistance to the KNF and Medford District of the BLM in the implementation of this agreement, including the design of monitoring elements stated above. ? Coordinate with the KNF to conduct a greenhouse study to determine whether Isatis tinctoria inhibits Calochortus persistens reproduction and whether there is competition between I. tinctoria and C. persistens seedlings. ? Coordinate with the BLM to write and implement a plan for seed storage. ? Coordinate with the BLM to write and implement a plan to develop propagation techniques. ? Coordinate with the BLM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 Reevaluate the status of Calochortus persistens annually and propose appropriate actions or modifications if the status changes. VII. Funding of Conservation Actions At the times of the signing of this conservation</t>
  </si>
  <si>
    <t>Allium gooddingii</t>
  </si>
  <si>
    <t>GOODING'S ONION</t>
  </si>
  <si>
    <t>CCA</t>
  </si>
  <si>
    <t>USFS</t>
  </si>
  <si>
    <t>maintaining the canopy cover and avoiding ground disturbance and erosion during timber harvesting activities in and near occupied sites</t>
  </si>
  <si>
    <t>Astragalus cusickii var. packardiae</t>
  </si>
  <si>
    <t>PACKARDS MILKVETCH</t>
  </si>
  <si>
    <t>Federal Listings?</t>
  </si>
  <si>
    <t>BLM</t>
  </si>
  <si>
    <t>restrict OHV access</t>
  </si>
  <si>
    <t>Thymallus arcticus</t>
  </si>
  <si>
    <t>ARCTIC GRAYLING- UPPER MISSOURI RIVER DPS</t>
  </si>
  <si>
    <t>? CCAA, Dillon Resource Management Plan, Big Hole River Drought Management Plan (Assuming have all 3)</t>
  </si>
  <si>
    <t>Montana Department of Fish Wildlife and Parks, USFWS,  BLM, Montana Fish, Wildlife and Parks (MFWP), Montana Department of Natural Resources and Conservation (DNRC)</t>
  </si>
  <si>
    <t>In cooperation with Montana Department of Natural Resources and Conservation + USDA NRCS</t>
  </si>
  <si>
    <t>Yes</t>
  </si>
  <si>
    <t>Between Montana Department of Fish, Wildlife and Parks + USFWS / In cooperation with Montana Department of Natural Resources and Conservation + USDA NRCS</t>
  </si>
  <si>
    <t>X. OBLIGATIONS OF THE PARTNERS (pages 71-75)</t>
  </si>
  <si>
    <t>https://www.fws.gov/mountain-prairie/es/species/fish/grayling/CCAA_June2006.pdf</t>
  </si>
  <si>
    <t>RECORD OF DECISION AND APPROVED DILLON RESOURCE MANAGEMENT PLAN</t>
  </si>
  <si>
    <t>entire document looks like BLM management plan</t>
  </si>
  <si>
    <t>https://eplanning.blm.gov/epl-front-office/projects/lup/77497/103609/126835/ApprovedPlan.pdf</t>
  </si>
  <si>
    <t>in partnership with Montana Fish, Wildlife and Parks (MFWP) and Montana Department of Natural Resources and Conservation (DNRC)</t>
  </si>
  <si>
    <t>Montana Fish, Wildlife and Parks (MFWP), Montana Department of Natural Resources and Conservation (DNRC)</t>
  </si>
  <si>
    <r>
      <t xml:space="preserve">Big Hole Watershed Committee roles: </t>
    </r>
    <r>
      <rPr>
        <sz val="11"/>
        <color theme="1"/>
        <rFont val="Symbol"/>
        <family val="1"/>
        <charset val="2"/>
      </rPr>
      <t>v</t>
    </r>
    <r>
      <rPr>
        <sz val="12"/>
        <color theme="1"/>
        <rFont val="Calibri"/>
        <family val="2"/>
        <scheme val="minor"/>
      </rPr>
      <t xml:space="preserve"> Educate interested and affected parties; </t>
    </r>
    <r>
      <rPr>
        <sz val="11"/>
        <color theme="1"/>
        <rFont val="Symbol"/>
        <family val="1"/>
        <charset val="2"/>
      </rPr>
      <t>v</t>
    </r>
    <r>
      <rPr>
        <sz val="12"/>
        <color theme="1"/>
        <rFont val="Calibri"/>
        <family val="2"/>
        <scheme val="minor"/>
      </rPr>
      <t xml:space="preserve"> Develop, adopt, and modify the DMP annually; </t>
    </r>
    <r>
      <rPr>
        <sz val="11"/>
        <color theme="1"/>
        <rFont val="Symbol"/>
        <family val="1"/>
        <charset val="2"/>
      </rPr>
      <t>v</t>
    </r>
    <r>
      <rPr>
        <sz val="12"/>
        <color theme="1"/>
        <rFont val="Calibri"/>
        <family val="2"/>
        <scheme val="minor"/>
      </rPr>
      <t xml:space="preserve"> Receive and act on information regarding stream conditions and snowpack levels throughout the year; </t>
    </r>
    <r>
      <rPr>
        <sz val="11"/>
        <color theme="1"/>
        <rFont val="Symbol"/>
        <family val="1"/>
        <charset val="2"/>
      </rPr>
      <t>v</t>
    </r>
    <r>
      <rPr>
        <sz val="12"/>
        <color theme="1"/>
        <rFont val="Calibri"/>
        <family val="2"/>
        <scheme val="minor"/>
      </rPr>
      <t xml:space="preserve"> Notify interested and affected parties of implementation and secure support; and </t>
    </r>
    <r>
      <rPr>
        <sz val="11"/>
        <color theme="1"/>
        <rFont val="Symbol"/>
        <family val="1"/>
        <charset val="2"/>
      </rPr>
      <t>v</t>
    </r>
    <r>
      <rPr>
        <sz val="12"/>
        <color theme="1"/>
        <rFont val="Calibri"/>
        <family val="2"/>
        <scheme val="minor"/>
      </rPr>
      <t xml:space="preserve"> Evaluate the environmental, social, and economic impacts of the plan. Montana Fish, Wildlife and Parks (MFWP), Montana Department of Natural Resources and Conservation (DNRC), and the United State Natural Resource Conservation Service (NRCS) roles: </t>
    </r>
    <r>
      <rPr>
        <sz val="11"/>
        <color theme="1"/>
        <rFont val="Symbol"/>
        <family val="1"/>
        <charset val="2"/>
      </rPr>
      <t>v</t>
    </r>
    <r>
      <rPr>
        <sz val="12"/>
        <color theme="1"/>
        <rFont val="Calibri"/>
        <family val="2"/>
        <scheme val="minor"/>
      </rPr>
      <t xml:space="preserve"> Provide accurate, timely information regarding stream conditions and snowpack levels throughout the year; </t>
    </r>
    <r>
      <rPr>
        <sz val="11"/>
        <color theme="1"/>
        <rFont val="Symbol"/>
        <family val="1"/>
        <charset val="2"/>
      </rPr>
      <t>v</t>
    </r>
    <r>
      <rPr>
        <sz val="12"/>
        <color theme="1"/>
        <rFont val="Calibri"/>
        <family val="2"/>
        <scheme val="minor"/>
      </rPr>
      <t xml:space="preserve"> Provide technical assistance in reviewing the plan and monitoring its implementation; </t>
    </r>
    <r>
      <rPr>
        <sz val="11"/>
        <color theme="1"/>
        <rFont val="Symbol"/>
        <family val="1"/>
        <charset val="2"/>
      </rPr>
      <t>v</t>
    </r>
    <r>
      <rPr>
        <sz val="12"/>
        <color theme="1"/>
        <rFont val="Calibri"/>
        <family val="2"/>
        <scheme val="minor"/>
      </rPr>
      <t xml:space="preserve"> Ensure coordination of efforts among all affected government agencies; and </t>
    </r>
    <r>
      <rPr>
        <sz val="11"/>
        <color theme="1"/>
        <rFont val="Symbol"/>
        <family val="1"/>
        <charset val="2"/>
      </rPr>
      <t>v</t>
    </r>
    <r>
      <rPr>
        <sz val="12"/>
        <color theme="1"/>
        <rFont val="Calibri"/>
        <family val="2"/>
        <scheme val="minor"/>
      </rPr>
      <t xml:space="preserve"> Provide public notice of MFWP actions for fishing restrictions, closures and re-opening</t>
    </r>
  </si>
  <si>
    <t>file:///C:/Users/stanley.RFF/Downloads/BHWC%20DMP%202016_FINAL.pdf</t>
  </si>
  <si>
    <t>Cimicifuga arizonica</t>
  </si>
  <si>
    <t>ARIZONA BUGBANE</t>
  </si>
  <si>
    <t>USFS, USFWS</t>
  </si>
  <si>
    <t>Forest Service Shall: 1. Have primary responsibility for implementation of specific conservation actions to protect and restore Arizona bugbane habitat and ensure that viable populations are maintained throughout its natural range on National Forest System lands. 1a. Monitor recreational use on selected high-use dates at Workman Creek and Lower West Fork sites. Map and monitor informal trail development within these populations. At any time, identify impacts which may result in the long-term detriment to the species, or compromise the viability of the site. Decisions regarding recreational use in the areas will be re-evaluated in order to reduce or remove these impacts. 1b. Decrease impacts of recreational activities that relate to long-term detriment to the species, or which compromise the viability of the site. Trails will be re-routed as necessary to reduce trampling of plants or soils. No new trails will be constructed within 100 feet of existing Arizona bugbane plants. 1c. Manage ungulate grazing and browsing so there is no long-term detriment to the species, nor compromising of the viability of the site. Long-term detriment will vary according to the attributes of each site, and will be determined by monitoring and coordination between the Forest Service and the Fish and Wildlife Service. Verify and maintain integrity of pasture fencing prior to livestock use of pastures near or containing Arizona bugbane. 1d. Provide appropriate buffers around timber harvest activities to maintain Arizona bugbane population integrity. Provide adjacent habitat sufficient to maintain the appropriate microenvironments for the species. 2. Conduct detailed monitoring (level 1) at each selected site as identified in the Forests' strategies (Bill Williams, James Canyon, Maple Springs, Upper West Fork, West Clear Creek, Workman Creek) every five years, on a rotating schedule. Monitor all other populations with broad sampling methods every five years, to be implemented on a rotating schedule. At Workman Creek and Lower West Fork, broad sampling protocol will be implemented each year when detailed monitoring is not done. 3. The corrected Kaibab National Forest Land Management Plan will be amended to incorporate the Standards and Guidelines outlined in the Arizona bugbane Conservation Assessment and Strategy on the Coconino and Kaibab National Forests for the Bill Williams Botanical Area (Management Area 6). After the new population in the Saddle Mountain Wilderness (Ecological Management Area 19) is inventoried and assessed, any additions or changes to the Kaibab National Forest Land Management Plan will be addressed, if necessary. Initiate incorporation of Standards and Guidelines outlined in Tonto National Forest Land and Resource Management Plan as soon as strategy is completed. 4. Evaluate establishment of special management areas such as Botanical Areas or Research Natural Areas, especially for Workman Creek. 5. Prepare Biological Assessments and Evaluations to determine effects of planned projects within existing populations or potential habitat of Arizona bugbane Retain Arizona bugbane as a Regional and Forest sensitive species. 6. Fully involve the Fish and Wildlife Service and appropriate State agencies as cooperators or partners throughout the National Environmental Policy Act process for all projects likely to affect Arizona bugbane or its habitat. 7. Determine the extent of Arizona bugbane on Bill Williams Mountain and North Canyon, in the Sierra Ancha Mountains, and in the Oak Creek and West Clear Creek population areas, and conduct surveys in other areas of potential habitat. 8. Evaluate opportunities for conservation easementsand/orland acquisition of additional important private inholdings of Arizona bugbane populations, if any become known. 9. Support studies and other scientific research to better understand the biology and ecology of the Arizona bugbane 10. Implement additional actions as detailed for the Coconino and Kaibab National Forests in tables 4 and 5 of their Conservation Assessment and Strategy, and for the Tonto National Forest within the action plan of their conservation assessment. Complete all appropriate National Environmental Policy Act compliance documentation. /// U.S. Fish and Wildlife Service Shall: 1. Provide technical assistance in the implementation of this Conservation Agreement and ensure adequate protection and management is occurring. 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 /// C. U.S. Forest Service and U.S. Fish and Wildlife Service Shall: 1. Work together to implement the Arizona Bugbane Conservation Agreement, to manage, protect, and restore the ecosystems upon which the Arizona bugbane and other species depend. 2. Ensure outyear budget needs and botanical staffing are programmed to facilitate implementation of the actions identified for the respective agencies. 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 5. Each agency has administrative responsibilities to oversee the implementation of the Arizona Bugbane Conservation Agreement. The implementation of the Arizona Bugbane Conservation Agreement requires staff time for technical supervision, review and evaluation, and project administration from various agency administrative units including: Forest Service Regional Office, Forest Supervisor Offices, Ranger District Offices, Fish and Wildlife Service Regional Office, and Ecological Services Field Office.</t>
  </si>
  <si>
    <t>https://www.fws.gov/southwest/es/arizona/Documents/SpeciesDocs/AZBugbane/azbugbanefnl.pdf</t>
  </si>
  <si>
    <t>Lupinus aridus ssp. ashlandensis</t>
  </si>
  <si>
    <t>ASHLAND LUPINE</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</si>
  <si>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 // The USFS agrees to – manage habitat for Henderson’s horkelia in the Dutchman Peak/Jackson Gap/Observation Peak area in a manner that maintains the viability of this large complex of Henderson’s horkelia patches and sub-populations. Sufficient population levels need to be maintained to ensure that loss of a few individuals to minor disturbances has no effect on the future viability of the Henderson’s horkelia in this vicinity.  // The USFS agrees to – manage occupied Henderson’s horkelia habitat along the McDonald ridge and Dry Lake in a manner that is not detrimental to the Henderson’s horkelia. Population levels in these small occurrences may decline or extirpation may occur due to random events or environmental factors beyond the control of the USFS // note- there are more specific conservation activities listed in the document but I couldn’t copy and paste the text</t>
  </si>
  <si>
    <t>https://ecos.fws.gov/docs/plan_documents/tcca/tcca_304.pdf</t>
  </si>
  <si>
    <t>Erigeron basalticus</t>
  </si>
  <si>
    <t>BASALT DAISY</t>
  </si>
  <si>
    <t>None</t>
  </si>
  <si>
    <t>N/A</t>
  </si>
  <si>
    <t xml:space="preserve"> </t>
  </si>
  <si>
    <t>Pseudanophthalmus major</t>
  </si>
  <si>
    <t>BEAVER CAVE BEETLE</t>
  </si>
  <si>
    <t>Document references more agreements than can find. Don't currently have any of the agreements listed as all information was taken from federal listings. Have put number of documents that exist as number</t>
  </si>
  <si>
    <t>A Partners Program 15-year Wildlife Habitat Enhancement Agreement, CCRP, WHIP, LLC</t>
  </si>
  <si>
    <t>Kentucky Ecological Services Field Office, the owner of the Beaver Cave property, Kentucky Department of Fish and Wildlife Resources (KDFWR), Natural Resource Conservation Service (NRCS), Farm Service Agency (FSA), Kentucky State Nature Preserves Commission, Kentucky Division of Forestry</t>
  </si>
  <si>
    <t xml:space="preserve"> The Service’s Partners for Fish and Wildlife (Partners) Program (Kentucky Ecological Services Field Office) began working with the owner of the Beaver Cave property in 2002, and other partners (Kentucky Department of Fish and Wildlife Resources (KDFWR), Natural Resource Conservation Service (NRCS), Farm Service Agency (FSA), Kentucky State Nature Preserves Commission, and Kentucky Division of Forestry) soon thereafter, to implement projects that would conserve Beaver Cave and the species that occupy it and in order to eliminate the threats to the Beaver Cave beetle and its habitat or reduce them to the point that listing was no longer warranted. The Partners Program coordinated several conservation efforts that were planned and implemented through five interrelated agreements/contracts between the landowner and the agencies listed above: (a) A Partners Program 15-year Wildlife Habitat Enhancement Agreement; (b) a Continuous Conservation Reserve Program (CCRP) 15-year contract through FSA; (c) a Wildlife Habitat Incentives Program (WHIP) 15-year contract through NRCS; and (d) two Landowner Incentive Program (LIP) 10-year agreements through KDFWR. These projects were initiated in the summer of 2003 and fully implemented by fall of 2005.</t>
  </si>
  <si>
    <t>(Kentucky Ecological Services Field Office), the owner of the Beaver Cave property (Kentucky Department of Fish and Wildlife Resources (KDFWR), Natural Resource Conservation Service (NRCS), Farm Service Agency (FSA), Kentucky State Nature Preserves Commission, and Kentucky Division of Forestry)</t>
  </si>
  <si>
    <t>no available documents</t>
  </si>
  <si>
    <t>Opuntia X multigeniculata</t>
  </si>
  <si>
    <t>BLUE DIAMOND CHOLLA</t>
  </si>
  <si>
    <t>HCP</t>
  </si>
  <si>
    <t>Clark County, USFS, USFWS, NPS, NDOW, Nevada Division of State parks</t>
  </si>
  <si>
    <t>For 79 species</t>
  </si>
  <si>
    <t>BLM only relevant for species, total agreement: Clark County, USFS, USFWS, BLM, NPS, NDOW, Nevada Division of State parks</t>
  </si>
  <si>
    <t xml:space="preserve">BLM(80) Red Rock Canyon NCA is closed to mining laws, subject to valid and existing rights (83% of blue diamond cholla population is protected). // BLM(81) Implement actions in the Blue Diamond Cholla Conservation Agreement to
ensure the long-term viability of the species.*
</t>
  </si>
  <si>
    <t>http://www.clarkcountynv.gov/airquality/dcp/Documents/Library/current%20HCP/cc-appa.pdf</t>
  </si>
  <si>
    <t>Phacelia stellaris</t>
  </si>
  <si>
    <t>BRAND'S PHACELIA</t>
  </si>
  <si>
    <t>HCP, CCA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</si>
  <si>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BLM, USFWS, USFS, US Navy, US Marine Corps, US Customs and Border Protection, California State Parks</t>
  </si>
  <si>
    <t>US Navy, US Marine Corps, US Customs and Border Protection, California State Parks, USFWS (offers site/location for each -- not the national office)</t>
  </si>
  <si>
    <t>1. Each landowner/manager will provide an annual update outlining the implementation of this CCA, summarizing the results thereof, and outlining any changes or improvements where needed: a. This report will be provided to the NBC Natural Resources staff by October 15; b. The NBC Natural Resources staff will consolidate these reports into one submission to the Service for review by November 15. 2. Cooperating agencies will establish and participate in a Brand’s Phacelia Working Group consisting of their staff (or designated representatives), the Service, and biologists involved in conducting surveys, if available. Working Group participants will meet annually to: a. provide site-specific updates on the status of the plants and habitat management; b. evaluate ongoing management strategies for Brand’s phacelia and assess the effectiveness of implementation of the Conservation Action Items to date; and c. discuss and develop additional management strategies that the landowners could choose to implement as part of an adaptive management approach, should management to date appear insufficient or should a different approach to management be indicated. - - - - - Agency-Specific Commitments::: Naval Base Coronado::: 5. Management in the INRMP will be designed to avoid actions which may cause a species to become threatened or endangered. In addition to those species listed as threatened or endangered under the Act, or that are candidates for such listing, the U.S. Navy has recognized the need to implement special management direction for other rare species on the lands it administers. 6. 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 7.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8. Ensure that mowing within occupied habitat at NAS North Island continues in a manner which minimizes effects to Brand’s phacelia. 9. To the greatest extent feasible, work with the Navy operators to conduct all activities associated with military operations (including maintenance) in a manner that minimizes adverse effects to existing populations and perhaps promotes Brand’s phacelia populations.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10. To the greatest extent feasible, provide access and support studies/scientific research specific to the biology and ecology of Brand’s phacelia at NBC or off site. 11. Continue seed collection and offsite seed storage program. Storage program will be done by an entity experienced with maintaining seed repositories. 12.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13. Monitor recreational impacts and the effects of public parking on the Brand’s phacelia population at SSTC-N Bayside. Signs, flagging, and other strategies to minimize disturbance from parking and public recreation will be implemented as necessary. 14. Monitor Brand’s phacelia at SSTC-N Bayside annually to assess whether ingress/egress of military users is affecting plants in this area. 15. If required, complete NEPA analysis for implementation of future projects in areas occupied by Brand’s phacelia. The NEPA process seeks to avoid and minimize effects to sensitive resources. The Service, cooperators, and public can review projects as a part of the NEPA process. 16. Notify Cooperating Agencies and/or the Working Group of future projects with the potential to affect Brand’s phacelia. MCB Camp Pendleton 17. 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 18. Monitor the known Brand’s phacelia population every year for the duration of this agreement. 19. Inventory for new populations in suitable habitat areas in the lower Santa Margarita River. California State Parks 20. 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21. Monitor representative large and small Brand’s phacelia populations every year for the duration of this agreement and monitor for new populations in suitable habitat areas (e.g., the ocean side of Silver Strand State Beach). If the distribution of Brand’s phacelia expands beyond its current known distribution at NBC, additional occurrences will be managed to the extent feasible, in accordance with this CCA. 22.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23. To the greatest extent feasible, provide access and support studies/scientific research specific to the biology and ecology of Brand’s phacelia at SSSB. 24. Continue the plant propagation program. Amplify seed for supplementation of small populations or development of new populations. 25.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26. Interpretive signs and public education will be provided. Fencing will be installed (either temporary or permanent) as necessary to support Brand’s phacelia conservation efforts. 27. Manage special events to the extent feasible to avoid large off-pavement events on the bayside between germination of plants and seed maturity (approximately November through April). Special event leaders will be provided educational material about rare plant conservation efforts at SSSB at the beginning of the event. 28. Notify Cooperating Agencies and/or the Working Group of future projects with the potential to affect Brand’s phacelia. U.S. Customs and Border Protection 29. 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 30. Monitor all known Brand’s phacelia populations every year for the duration of this agreement and monitor for new populations in suitable habitat areas. If the distribution of Brand’s phacelia expands beyond its current known distribution at Lichty Mesa, additional occurrences will be managed to the extent feasible, in accordance with this CCA. 31. To the greatest extent feasible, work with Border Patrol agents to conduct all activities associated with border security (including patrols and pursuits) in a manner that minimizes adverse effects to existing populations. CBP will: a. provide Border Patrol agents the most recent GIS layers for Brand’s phacelia distribution. When possible, plant locations will be considered in conducting patrols; and b. coordinate with Border Patrol agents to reduce the risk of invasion of non-native plants and noxious weeds in Brand’s phacelia habitat areas. 32. Notify Cooperating Agencies and/or the Working Group of future projects with the potential to affect Brand’s phacelia.</t>
  </si>
  <si>
    <t>https://ecos.fws.gov/docs/plan_documents/tcca/tcca_1043.pdf</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</si>
  <si>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Bureau of Land Management, U.S. Fish &amp; Wildlife Service, U.S. Forest Service</t>
  </si>
  <si>
    <t>???</t>
  </si>
  <si>
    <t>Fallicambarus gordoni</t>
  </si>
  <si>
    <t>CAMP SHELBY BURROWING CRAYFISH</t>
  </si>
  <si>
    <t>Mississippi Army National Guard, USFS, Mississippi Department of Wildlife, Fisheries and Parks, and the USFWS</t>
  </si>
  <si>
    <t>Mississippi Army National Guard, U.S. Forest Service, Mississippi Department of Wildlife, Fisheries and Parks (--&gt; Mississippi Museum of Natural Sciences (MMNS)), and the USFWS</t>
  </si>
  <si>
    <t>X. CONSERVATION ACTIONS TO BE IMPLEMENTED In order to accomplish the goal and objectives of this Agreement, the parties agree to undertake the following specific measures: A. HABITAT PROTECTION: 1. Upon execution of this Agreement by each of the signatory parties, the following guidelines, developed from the Mississippi Army National Guard’s Integrated Natural and Cultural Resources Management Plan (2001), the U.S. Forest Service’s Final Environmental Impact Statement for Vegetative Management in the Coastal Plain/Piedmont (1989), and the U.S. Forest Service’s Forest Plan for the National Forests in Mississippi (1987), will be immediately implemented in wetland areas known to be occupied by CSBC: · A 100-foot protective buffer will be posted around occupied wetlands, and vehicles*, equipment*, off-road vehicles, livestock (horses), and pesticides will be prohibited within the buffer. · Fire breaks, fire lanes, or ditches will not be constructed through the occupied wetlands. · Timber harvesting in occupied wetlands will be limited to the removal of planted slash pines (see Habitat Management, below). · Occupied wetlands will not be replanted with trees. · No applications of herbicides will occur within occupied wetlands or their buffers except for treatment of noxious invasive weeds (e.g., cogon grass) using aquatic-labeled herbicides with prior approval by the CSBC Team (see Section XI, below). *Activities within the posted buffers that have been previously approved under the Environmental Impact Statement for the Camp Shelby Special Use Permit Area on National Forest Land (i.e., existing and future firing ranges requiring limited periodic maintenance for line of sight, or ephemeral wetland crossings for tracked and wheeled armor on Combined Arms Area ranges) may be conducted upon development and approval of maintenance protocols and/or mitigation requirements by the CSBC Team (see Section XI, below). Responsible Party: USFS, MSNG. 2. Within 6 months of the parties’ signing of this Agreement, all existing ATV trails through wetlands currently known to be occupied by CSBC will be blocked and posted. Responsible Party: USFS, MSNG. 3. Prior to any construction, timber harvesting, or military training activities within pitcher plant wetlands in the upper Cypress Creek or Beaumont Creek watersheds, surveys will be conducted by the responsible Party to determine the presence or absence of CSBC in wetland areas. If CSBC are present, the Measures identified under Section X.A.1, above, will be implemented. Responsible Party: USFS, MSNG. B. HABITAT MANAGEMENT Wetlands are currently managed and protected to some degree by both USFS (1989, 1987) and MSNG (2001). Upon execution of this Agreement by the signatory parties, the following management actions will be implemented in CSBC occupied wetlands: · Fire management: wetlands will be burned every 2 to 3 years during the growing season, beginning in 2004, weather permitting. Responsible Party: USFS. · Erosion control: silviculture and military training activities in uplands draining into CSBC wetlands will employ erosion Best Management Practices (BMPs); existing erosion problems near wetlands will be repaired. Responsible Party: USFS, MSNG. · Hydrology: natural hydrological flow from adjacent uplands into CSBC habitats will be maintained. Responsible Party: USFS, MSNG. · Restoration: slash pines will be removed from overgrown wetland areas where there are currently low densities of CSBC. Responsible Party: USFS. · Timber management: slash pine removal will be by chainsaw when the soil is dry. Where possible, cut pines will be scattered at the site. If mechanical removal of trees is required, it will be monitored by a representative of MSNG or USFS to ensure minimal soil disturbance and compaction. Responsible Party: USFS. C. MONITORING Monitoring is an essential component of any conservation strategy and plan. However, as noted previously, CSBC live in subterranean burrows and are difficult to quantify. The presence of any species of burrowing crayfish, including the CSBC, is easily established in wetlands by the presence of burrow “chimneys.” However, in order to identify the species of crayfish making the burrow, it is usually necessary to excavate the burrow. Although CSBC burrows may have one to four chimneys, and may be occupied by one or more individuals, the presence and density of burrows is a nondestructive measurement of crayfish response to management. CSBC are most abundant in open, high quality pitcher plant wetlands. Therefore, vegetation monitoring will also be an effective tool in assessing the health of the community and the CSBC, and the effectiveness of habitat management. Within three months of execution of this Agreement by the signatory parties, a CSBC/vegetation monitoring plan will be developed and submitted to all parties  for approval. Upon approval of the monitoring plan, an initial burrow census will be conducted in areas known to be inhabited by CSBC. Vegetation baseline data will also be developed for each site. Annual monitoring of selected habitats will be conducted during the initial term of this Agreement (see Section XII, below). Monitoring sites will be identified by the CSBC Conservation Team established in Section XI, below. Periodic limited excavation will be conducted to establish that CSBC is the species constructing burrows in the wetlands. Annual monitoring reports will be submitted to all parties by January 1 of each year. Responsible Party: USFS, MSNG. Census/monitoring techniques will be modified as information is developed. D. EDUCATION AND INFORMATION TRANSFER Awareness can promote higher levels of environmental stewardship and protection for the CSBC and its habitat. Activities within the areas occupied by the species include silviculture, troop training, hunting, and sport riding. Within one year of the execution of this Agreement by the signatory parties, educational materials describing pitcher plant wetlands, and the unique presence of CSBC and other sensitive species will be developed and distributed to targeted audiences, including the National Guard, loggers, and ATV users. Responsible Party: USFS, MSNG, FWS, and MMNS.</t>
  </si>
  <si>
    <t>https://www.fws.gov/mississippies/_pdf/5_CSBC_final_CCA_with_signatures.pdf</t>
  </si>
  <si>
    <t>Synthyris ranunculina</t>
  </si>
  <si>
    <t>CHARLESTON KITTENTAILS</t>
  </si>
  <si>
    <t>HCP - MSHCP, CCA</t>
  </si>
  <si>
    <t xml:space="preserve">Nevada Department of Conservation and Natural Resources, Clark County, USFS, USFWS, BLM, NPS, NDOW, Nevada Division of State parks, USAF, boulder city, state parks </t>
  </si>
  <si>
    <t>3?</t>
  </si>
  <si>
    <t>USFS, USFWS, Nevada Department of Conservation and Natural Resources</t>
  </si>
  <si>
    <t>See section III Authority</t>
  </si>
  <si>
    <t>https://ecos.fws.gov/docs/plan_documents/tcca/tcca_450.pdf</t>
  </si>
  <si>
    <t>HCP - MSHCP seems to cover kittentails (same agreement that covers blue diamond cholla); references adaptive management plan</t>
  </si>
  <si>
    <t>total agreement: Clark County, USFS, USFWS, BLM, NPS, NDOW, Nevada Division of State parks, USAF, boulder city, state parks ---&gt; • Clark County (all ecosystems) • USFS (alpine, bristlecone pine, mixed conifer, pinyon-juniper, sagebrush, and blackbrush) • USFWS (as a resource agency, throughout Clark County; as land managers, bristlecone pine, mixed conifer, pinyon-juniper, sagebrush, blackbrush, salt desert scrub, Mojave desert scrub, and mesquite/catclaw) • BLM (pinyon-juniper, sagebrush, blackbrush, salt desert scrub, Mojave desert scrub, mesquite/catclaw, and desert riparian/aquatic) • USAF (salt desert scrub and Mojave desert scrub) • NPS (blackbrush, salt desert scrub, Mojave desert scrub, and mesquite/catclaw) • Boulder City (Mojave desert scrub) • State Parks (Mojave desert scrub) • NDOW (as a resource agency, throughout Clark County; as land managers, Mojave desert scrub, mesquite/catclaw, and desert riparian/aquatic) • NDOT (all ecosystems below alpine) • NDF (all ecosystems)</t>
  </si>
  <si>
    <t>too much information to copy - see chapter 2 (broken down into units ie outreach and education and then subunits are what each partner will contribute)</t>
  </si>
  <si>
    <t>Castilleja christii</t>
  </si>
  <si>
    <t>CHRISTÕS PAINTBRUSH</t>
  </si>
  <si>
    <t>USFS (Minidoka Ranger District and Sawtooth National Forest</t>
  </si>
  <si>
    <t>2 or 3</t>
  </si>
  <si>
    <t>USFS (Minidoka Ranger District and Sawtooth National Forest), USFWS</t>
  </si>
  <si>
    <t>See pages 23-25</t>
  </si>
  <si>
    <t>https://ecos.fws.gov/docs/plan_documents/tcca/tcca_358.pdf</t>
  </si>
  <si>
    <t>MOU</t>
  </si>
  <si>
    <t>?????</t>
  </si>
  <si>
    <t>Astragalus oophorus clokeyanus</t>
  </si>
  <si>
    <t>CLOKEY'S EGGVETCH</t>
  </si>
  <si>
    <t>CCA (same as listed above)</t>
  </si>
  <si>
    <t>HCP - MSHCP seems to cover kils (same agreement that covers blue diamond cholla and kittentail); references adaptive management plan</t>
  </si>
  <si>
    <t>too much information to copy - see chapter 2 (broken down into units ie outreach and education and then subunits are what each partner will contribute) --&gt; specific to this species is as follows:::  USFS(150) Develop and implement a prescribed burn plan for the NRA , with emphasis on ecosystem health and enhancement of habitat for sensitive bats, endemic plants and butterflies, and other ecological resources. This plan will, at a minimum, determine the location, species, and habitats for enhancement, identify studies needed prior to implementation, outline a public information campaign, and identify the time frame in which the plan will be implemented. The prescribed burn plan will address concerns, and where feasible implement recommendations for protection of rare and sensitive flora and plant communities (Nachlinger and Reese 1996), overwintering pollinators, endemic butterflies and their host plants (Weiss et al. 1997), Palmer’s chipmunk (Tomlinson 1995), bats (Ramsey 1994, 1997), and other species of concern. This plan will specifically address the issue of whether or not Clokey eggvetch may benefit from prescribed burns. (CA1.11)* // USFS(178) Use prescribed fire within known and potential habitat of Clokey eggvetch to improve habitat suitability when fuel, weather, and local/national fire season allows. (FS-GU-0.23)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USFS(114) Gary Abbot Campground - Close campsite and restore area to enhance habitat of Clokey eggvetch and butterflies. (CA5.10d)</t>
  </si>
  <si>
    <t>Polyctenium williamsiae</t>
  </si>
  <si>
    <t>COMBLEAF</t>
  </si>
  <si>
    <t>Nerodia erythrogaster neglecta</t>
  </si>
  <si>
    <t>COPPERBELLY WATER SNAKE</t>
  </si>
  <si>
    <t>*unclear if in addition to or separate from other agreement</t>
  </si>
  <si>
    <t>CCA, Indiana Coal Mining Agreement</t>
  </si>
  <si>
    <t>Indiana Coal Council, Indiana Department of Natural Resources, USFWS, Kentucky Department of Fish and Wildlife Resources, Kentucky Coal Association, Kentucky Coal Country Association, Kentucky Farm Bureau, Kentucky Natural Resources and Environmental Cabinet, Western Kentucky Coal Association;  Office of Surface Mining reclamation and Enforcement</t>
  </si>
  <si>
    <t>USFWS, Illinois Department of Natural Resources, Indiana Department of Natural Resources</t>
  </si>
  <si>
    <t>Kentucky/Indiana/Illinois Agreement</t>
  </si>
  <si>
    <t>Illinois Department of Natural Resources; Indiana Department of Natural Resources; Kentucky Department of Fish and Wildlife Resources; Kentucky Coal Association; Kentucky Coal Country Association; Kentucky Farm Bureau; Kentucky Natural Resources and Environmental Cabinet; Western Kentucky Coal Association; U.S. Department of Interior - U.S. Fish and Wildlife service - Office of Surface Mining reclamation and Enforcement</t>
  </si>
  <si>
    <t>**note not from actual CCA Public agencies agree to: Treat the copperbelly water snake as a protected species in considering applications for activities that may affect the snake, such as mining and reclamation. Put a high priority on copperbelly habitat when acquiring land or establishing leases and easements. Avoid converting or degrading bottomlands or wetlands identified as known or potential copperbelly habitat, unless mitigation is carried out. Restore and enhance known or potential copperbelly habitat on lands they own or manage. Strictly control scientific collection of copperbelly water snakes. Provide law enforcement officers with training in protection of the copperbelly water snake and make enforcement of applicable regulations a high priority. In Kentucky and Illinois, develop laws or regulations to protect the copperbelly water snake. The State of Indiana already protects the copperbelly as a state endangered species. In Indiana, limit conservation requirements for coal companies to terms already determined in the conservation agreement, in the event the snake is listed in the future,. /// Coal/agriculture interests in Kentucky and Illinois agree to: Within 12 identified key habitat areas in Kentucky, minimize mining operations so that not more than 4 percent of the total acreage of these areas is mined, and not more than 10 percent of most individual habitat areas is affected by mining. These identified key habitat areas total about 112,400 acres. In copperbelly habitat outside identified key areas in Kentucky, and in copperbelly habitat in Illinois,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 Encourage Kentucky Farm Bureau members to follow existing regulations for agricultural operations. Agricultural practices conducted under existing State and Federal statutes do not pose a threat to the copperbelly. // In Indiana, the Indiana Coal Council agrees to: Avoid all mining in six key "core" copperbelly habitat areas totaling about 10,400 acres. In habitat outside core areas,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</si>
  <si>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 xml:space="preserve"> --&gt; this is where information has come from:  https://www.fws.gov/Midwest/endangered/reptiles/cws/copprCAfcts.html#ag  - - - - - --&gt; closet I can get to CCA but looks like more of a report: https://esadocs.defenders-cci.org/ESAdocs/recovery_plan/081223.pdf</t>
  </si>
  <si>
    <t xml:space="preserve">Indiana Coal Mining Agreement </t>
  </si>
  <si>
    <t>*unclear if in addition to or separate from other agreement - Indiana Coal Council; Indiana Department of Natural Resources; U.S. Department of Interior - U.S. Fish and Wildlife Service</t>
  </si>
  <si>
    <t>??</t>
  </si>
  <si>
    <t>Cicindela albissima</t>
  </si>
  <si>
    <t>CORAL PINK SAND DUNES TIGER BEETLE</t>
  </si>
  <si>
    <t>Utah Division of parks and Recreat, BLM, FWS, Kane County Utah</t>
  </si>
  <si>
    <t>Pages 6-9</t>
  </si>
  <si>
    <t>https://ecos.fws.gov/docs/plan_documents/tcca/tcca_772.pdf</t>
  </si>
  <si>
    <t>there was a reference in CCA to an MOU</t>
  </si>
  <si>
    <t>unable to find</t>
  </si>
  <si>
    <t>Gila bicolor vaccaceps</t>
  </si>
  <si>
    <t>COW HEAD TUI CHUB</t>
  </si>
  <si>
    <t xml:space="preserve">unsure how to count and I think the number 8 is inaccurate </t>
  </si>
  <si>
    <t>CA</t>
  </si>
  <si>
    <t>Cow Head Slough, the California reach of Barrel Creek, California and Modoc County Cattlemen’s Associations, California Farm Bureau Federation, the BLM,  California Department of Fish and Game (CDFG).</t>
  </si>
  <si>
    <t>BLM (Surprise Field Office)</t>
  </si>
  <si>
    <t>8+</t>
  </si>
  <si>
    <t>from federal registery doc - On October 22, 1999, stakeholders signed a conservation agreement (CA), including a conservation strategy, with the stated purpose of ensuring the longterm survival of the Cow Head tui chub (Service 1999, p. 2). Signatories included private landowners of Cow Head Lake, Cow Head Slough, and the California reach of Barrel Creek (four owners, all CA signatories); principal permittees on BLM lands within the drainage; California and Modoc County Cattlemen’s Associations; the California Farm Bureau Federation; the BLM (Surprise Field Office); and California Department of Fish and Game (CDFG).</t>
  </si>
  <si>
    <r>
      <t xml:space="preserve">Management Recommendations: On October 22, 1999, stakeholders in the Cow Head watershed signed a conservation agreement (CA) and conservation strategy (CS), with the stated purpose of ensuring the long-term survival of the CHTC (USFWS 1999). Signatories included the US Fish and Wildlife Service, private landowners of Cow Head Lake, Cow Head Slough and the California reach of Barrel Creek (four owners, all CA signatories), principal permittees on BLM lands within the drainage, California and Modoc County Cattlemen’s Associations, the California Farm Bureau Federation, the U.S. Bureau of Land Management (BLM - Surprise Field Office), and California Department of Fish and Wildlife (CDFW). The two owners on West Barrel and the single owner for perennial reaches of Barrel and Keno creeks (Nevada) were not original signatories to the CA, because these populations were not recognized at the time; however, they have been collaborative in providing access to meet the needs of the Conservation Strategy (Reid 2006). Management directives laid out under phase 2 of the Conservation Agreement and Strategy, which must be implemented, are as follows: </t>
    </r>
    <r>
      <rPr>
        <sz val="11"/>
        <color theme="1"/>
        <rFont val="Symbol"/>
        <family val="1"/>
        <charset val="2"/>
      </rPr>
      <t>·</t>
    </r>
    <r>
      <rPr>
        <sz val="12"/>
        <color theme="1"/>
        <rFont val="Calibri"/>
        <family val="2"/>
        <scheme val="minor"/>
      </rPr>
      <t xml:space="preserve"> Create more stable habitat for populations downstream of the Pump Canal. </t>
    </r>
    <r>
      <rPr>
        <sz val="11"/>
        <color theme="1"/>
        <rFont val="Symbol"/>
        <family val="1"/>
        <charset val="2"/>
      </rPr>
      <t>·</t>
    </r>
    <r>
      <rPr>
        <sz val="12"/>
        <color theme="1"/>
        <rFont val="Calibri"/>
        <family val="2"/>
        <scheme val="minor"/>
      </rPr>
      <t xml:space="preserve"> Provide greater stability for the chub population upstream of the pump canal by creating, to the extent feasible, additional habitat in the area of historic Cow Head Lake. </t>
    </r>
    <r>
      <rPr>
        <sz val="11"/>
        <color theme="1"/>
        <rFont val="Symbol"/>
        <family val="1"/>
        <charset val="2"/>
      </rPr>
      <t>·</t>
    </r>
    <r>
      <rPr>
        <sz val="12"/>
        <color theme="1"/>
        <rFont val="Calibri"/>
        <family val="2"/>
        <scheme val="minor"/>
      </rPr>
      <t xml:space="preserve"> Monitor, as appropriate, the status of chub populations and effectiveness of conservation actions. </t>
    </r>
    <r>
      <rPr>
        <sz val="11"/>
        <color theme="1"/>
        <rFont val="Symbol"/>
        <family val="1"/>
        <charset val="2"/>
      </rPr>
      <t>·</t>
    </r>
    <r>
      <rPr>
        <sz val="12"/>
        <color theme="1"/>
        <rFont val="Calibri"/>
        <family val="2"/>
        <scheme val="minor"/>
      </rPr>
      <t xml:space="preserve"> Establish a monitoring program, whereby chub populations are sampled at least once a year. In addition: </t>
    </r>
    <r>
      <rPr>
        <sz val="11"/>
        <color theme="1"/>
        <rFont val="Symbol"/>
        <family val="1"/>
        <charset val="2"/>
      </rPr>
      <t>·</t>
    </r>
    <r>
      <rPr>
        <sz val="12"/>
        <color theme="1"/>
        <rFont val="Calibri"/>
        <family val="2"/>
        <scheme val="minor"/>
      </rPr>
      <t xml:space="preserve"> A study of the environmental requirements of CHTC is needed. </t>
    </r>
    <r>
      <rPr>
        <sz val="11"/>
        <color theme="1"/>
        <rFont val="Symbol"/>
        <family val="1"/>
        <charset val="2"/>
      </rPr>
      <t>·</t>
    </r>
    <r>
      <rPr>
        <sz val="12"/>
        <color theme="1"/>
        <rFont val="Calibri"/>
        <family val="2"/>
        <scheme val="minor"/>
      </rPr>
      <t xml:space="preserve"> Slough reaches on public lands should be designated as Areas of Critical Environmental Concern and methods and locations to establish a permanent refuge for the CHTC on public land should be identified. </t>
    </r>
    <r>
      <rPr>
        <sz val="11"/>
        <color theme="1"/>
        <rFont val="Symbol"/>
        <family val="1"/>
        <charset val="2"/>
      </rPr>
      <t>·</t>
    </r>
    <r>
      <rPr>
        <sz val="12"/>
        <color theme="1"/>
        <rFont val="Calibri"/>
        <family val="2"/>
        <scheme val="minor"/>
      </rPr>
      <t xml:space="preserve"> Cow Head slough should be fenced to reduce or eliminate cattle grazing in riparian areas.</t>
    </r>
  </si>
  <si>
    <t>https://nrm.dfg.ca.gov/FileHandler.ashx?DocumentID=104289&amp;inline</t>
  </si>
  <si>
    <t>Downingia concolor brevior</t>
  </si>
  <si>
    <t>CUYAMAC LAKE DOWNINGIA</t>
  </si>
  <si>
    <t>California Department of Fish and Wildlife, Natural Heritage Division Endangered plant program</t>
  </si>
  <si>
    <t>California department of Fish and Wildlife Natural Heritage Division Endangered plant program</t>
  </si>
  <si>
    <t>Entire document</t>
  </si>
  <si>
    <t>https://nrm.dfg.ca.gov/FileHandler.ashx?DocumentID=3165</t>
  </si>
  <si>
    <t>Cymopterus deserticola</t>
  </si>
  <si>
    <t>DESERT CYMOPTERUS</t>
  </si>
  <si>
    <t xml:space="preserve">HCP, Integrated Natural Resources Management Plan For Edwards Air Force Base </t>
  </si>
  <si>
    <t xml:space="preserve">Adelanto, Barstow, California City, Hesperia, Lancaster, Palmdale, Ridgecrest, Twentynine Palms, and Victorville,  town of Apple Valley, town of  Yucca Valley, Counties of Inyo, Counties of Kern, Counties of Los Angeles, Counties of San Bernardino, Indian Wells Valley Water District, The California Department of Fish and Game, California Department of Transportation BLM, USFWS, US Air Force
</t>
  </si>
  <si>
    <t>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 US Air Force - Edwards Air Force Base, CA</t>
  </si>
  <si>
    <t>US Air Force - Edwards Air Force Base, CA</t>
  </si>
  <si>
    <t xml:space="preserve">• Local Jurisdictions: The cities of Adelanto, Barstow, California City, Hesperia, Lancaster, Palmdale, Ridgecrest, Twentynine Palms, and Victorville, and the towns of Apple Valley and Yucca Valley; the Counties of Inyo, Kern, Los Angeles and San Bernardino; and the Indian Wells Valley Water District. • State of California: The California Department of Fish and Game and California Department of Transportation • Federal: The Bureau of Land Management and the United States Fish and Wildlife Service.
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t>
  </si>
  <si>
    <t>Chapter 3.0 through 3.3 OR See "APPENDIX B MEASURES APPLICABLE TO EACH JURISDICTION UNDER ALTERNATIVE A"</t>
  </si>
  <si>
    <t>chapter 1 (overview) - https://www.blm.gov/ca/pdfs/cdd_pdfs/wemo_pdfs/plan/wemo/Vol-1-Chapter1_Bookmarks.pdf /// contains partner actions - https://www.blm.gov/ca/pdfs/cdd_pdfs/wemo_pdfs/plan/wemo/Vol-2-Complete-Bookmarks.pdf</t>
  </si>
  <si>
    <t>entire document is management plan for this organization</t>
  </si>
  <si>
    <t>https://apps.dtic.mil/dtic/tr/fulltext/u2/a616534.pdf</t>
  </si>
  <si>
    <t>Reference to 1992 MOU - unsure if this is relevant for this species</t>
  </si>
  <si>
    <t>?</t>
  </si>
  <si>
    <t>unknown</t>
  </si>
  <si>
    <t>The West Mojave planning process was formally initiated in 1992 by the execution of a Memorandum of Understanding By and Between the U.S. Bureau of Land Management and the Undersigned Participating Agencies (MOU; see Appendix A). Recognizing that CESA and FESA direct the parties to “protect certain species of concern and their habitats from adverse effects resulting from public and private development and actions” and acknowledging that “the private sector cannot now be assured that project review will be timely or that mitigation, compensation, and other requirements will be consistent among the participating agencies” (MOU, page 1), the MOU identified the following “Purposes of the Plan”: 1. Protection of Species of Concern: To conserve and protect species of concern and the ecosystem on which they depend within the western Mojave Desert. 2. Provide Equity in Regulation: To provide a comprehensive means to coordinate and standardize mitigation and compensation requirements so that public and private actions will be regulated equally and consistently, reducing delays, expenses, and regulatory duplication. It is intended that the Plan will eliminate uncertainty in developing private projects and will prescribe a system to ensure that the costs of compensation/mitigation are applied equitably to all agencies and parties. 3. Reduce Cumulative Impacts: To prescribe mitigation measures for private development and agency actions to lessen or avoid cumulative impacts to the species of concern and eliminate, whenever possible, case-by-case review of impacts of projects when consistent with the mitigation and compensation requirements prescribed by the Plan. [MOU, page 2]</t>
  </si>
  <si>
    <t>unable to find doc</t>
  </si>
  <si>
    <t>Sceloporus arenicolus</t>
  </si>
  <si>
    <t>DUNES SAGEBRUSH LIZARD</t>
  </si>
  <si>
    <t>CCAA NM, CCAA TX</t>
  </si>
  <si>
    <t>USFWS, BLM, Center of Excellence for Hazardous Materials Management, Natural Resources Conservation Service (NRCS), Texas A&amp;M University, Texas Comptroller of Public Accounts, Texas Interagency Task Force on Economic Growth and Endangered Species, Texas Department of Agriculture, Texas Parks and Wildlife Department, Railroad Commission of Texas, University of Texas System - University Lands, Texas Farm Bureau, Texas Oil &amp; Gas Association, Texas Royalty Council, Texas &amp; Southwestern Cattle Raisers Association, Texas Wildlife Association, Texas Association of Business</t>
  </si>
  <si>
    <t>(not inclded in total count because not specified) -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</si>
  <si>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U.S. Fish and Wildlife Service – Southwest Region</t>
  </si>
  <si>
    <t xml:space="preserve">USFWS </t>
  </si>
  <si>
    <t>3+</t>
  </si>
  <si>
    <t>CCA/CCAA NM</t>
  </si>
  <si>
    <t>Developed cooperatively by: U.S. Fish and Wildlife Service U.S. Bureau of Land Management Center of Excellence for Hazardous Materials Management…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</si>
  <si>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Participating Cooperators will implement conservation measures and contribute funding or provide in-kind services for conservation as part of their CPs. Funds contributed as part of this CCA may or may not be used on the enrolled property since other habitat areas may be a higher priority for implementation of conservation measures. The conservation measures implemented by Participating Cooperators would generally consist of habitat restoration and enhancement activities, and minimizing habitat degradation not required by current regulation aimed at reducing and/or eliminating current threats to the species. / Through this CCA, CEHMM will work with Participating Cooperators who voluntarily commit to implementing or funding specific conservation actions that will reduce and/or eliminate threats to these species. CEHMM is a 501(c)(3) organization, established in 2004, that is dedicated to cutting edge applied research programs, community support, education, and cooperative conservation. Flagship projects include participation in the recovery and conservation of listed and candidate species, including LPC conservation and recovery (including captive propagation), SDL conservation and recovery, riparian conservation, and conservation education. / The Center of Excellence for Hazardous Materials Management (CEHMM), a 501(c)(3) will be responsible for enrolling Participating Cooperators. The FWS, BLM, and NMDGF will work cooperatively to determine which conservation measures are the highest priorities. It is important to note that funds or in-kind services (work conducted by a Participating Cooperator on lands for which they hold a lease or permit from the BLM) associated with a CP may or may not be used on the enrolled property as described under its corresponding CP since that area may not encompass the highest priority area identified for conservation actions by the BLM and the FWS. It is important to note that if a Participating Cooperator chooses to perform in-kind conservation services, the Participating Cooperator must perform these services on the equivalent amount of acreage as if these conservation services had been contracted through CEHMM.</t>
  </si>
  <si>
    <t>https://www.fws.gov/southwest/es/Documents/R2ES/LPC_SDL_NM_CCA_CCAA_2008_final_signed.pdf</t>
  </si>
  <si>
    <t>CCAA TX</t>
  </si>
  <si>
    <t>Developed in consultation with: U.S. Fish and Wildlife Service – Southwest Region, U.S. Department of Agriculture Natural Resources Conservation Service, Texas A&amp;M University, Texas Comptroller of Public Accounts, Texas Interagency Task Force on Economic Growth and Endangered Species, Texas Department of Agriculture, Texas Parks and Wildlife Department, Railroad Commission of Texas, University of Texas System- University Lands, Texas Farm Bureau, Texas Oil &amp; Gas Association, Texas Royalty Council, Texas &amp; Southwestern Cattle Raisers Association, Texas Wildlife Association, Texas Association of Business</t>
  </si>
  <si>
    <t>An advisory committee structure was established to develop the Plan. The committees consisted of various stakeholders and were divided into a Science Committee, a Policy Committee, and a Steering Committee. Decisions were made either on a consensus basis or vote. The Science Committee included biologists from the Texas Parks &amp; Wildlife Department, Texas Department of Agriculture, United States Department of Agriculture’s Natural Resources Conservation Service (NRCS), Texas A&amp;M University, and the Texas Wildlife Association. The Policy and Steering Committees included various stakeholders from the above agencies and the Railroad Commission of Texas and affected parties, including landowners, Texas and Southwestern Cattle Raisers Association, Texas Farm Bureau, Texas Oil and Gas Association, Texas Royalty Council, and University of Texas System University Lands. The FWS provided technical guidance. Meetings were open to the public (in person or via phone) and agendas, documents and meeting notes were posted on the Permit Holder’s website. Pursuant to ESA Sections 10(a)(1)(A) and (B), the following Plan describes a locally controlled and innovative approach for compliance with the ESA. Should the DSL be listed, permits issued to the Permit Holder would provide assurances to Participants and authorize incidental “take” of the DSL to Participants who voluntarily enroll and fully implement their conservation commitments. The Plan will continue economic development and promote habitat protection for the DSL across its range in Texas. (*note conservation commitments for each party not specified)</t>
  </si>
  <si>
    <t>https://ecos.fws.gov/docs/plan_documents/ccaa/ccaa_1611.pdf</t>
  </si>
  <si>
    <t>Oncorhynchus mykiss aquilarum</t>
  </si>
  <si>
    <t xml:space="preserve">EAGLE LAKE TROUT </t>
  </si>
  <si>
    <t>California Department of Fish and Wildlife, USFS, Eagle Lake Ranger District, USFWS</t>
  </si>
  <si>
    <t>California department of Fish and Wildlife – Northern region, USDA Forest service – Pacific Southwest region, Eagle Lake Ranger District – Lassen national Forest, USFWS – Sacramento Fish and Wildlife Office</t>
  </si>
  <si>
    <t>page 8-11 each objective listed and party responsible</t>
  </si>
  <si>
    <t>https://www.fws.gov/sacramento/es/Habitat-Conservation-Plans/Documents/Conservation_Agreement_Eagle_Lake_Rainbow_Trout.pdf</t>
  </si>
  <si>
    <t>Coordinated Resource Management Planning (CRMP) group - no publications/group website?</t>
  </si>
  <si>
    <t>Pyrgulopsis notidicola</t>
  </si>
  <si>
    <t>ELONGATE MUD MEADOW SPRINGSNAIL</t>
  </si>
  <si>
    <t>Conservation Plan</t>
  </si>
  <si>
    <t>Nevada Department of Wildlife, The National Park Service (NPS) , BLM, USFWS, The Nevada Natural Heritage Program (NNHP), The Nature Conservancy (TNC), and Desert Research Institute (DRI).</t>
  </si>
  <si>
    <t>Nevada Department of Wildlife, The National Park Service, The Bureau of Land Management and the Fish and Wildlife Service, in addition to The Nevada Natural Heritage Program (NNHP), The Nature Conservancy (TNC), and Desert Research Institute (DRI).</t>
  </si>
  <si>
    <t xml:space="preserve">The Nevada Natural Heritage Program (NNHP), The Nature Conservancy (TNC), and Desert Research Institute (DRI) partnered in 2008 to prepare this Springs Conservation Plan as a roadmap for prioritizing conservation actions for 283 springs of biodiversity significance. This project was funded by Nevada’s Question 1 Bond Initiative and the Environmental Protection Agency. Detailed field surveys were conducted by NNHP and DRI staff, while TNC conducted current status and threat assessments in conjunction with the Springs Conservation Plan Working Group. This working group comprises a diverse group of agencies, including The Nevada Department of Wildlife, The National Park Service, The Bureau of Land Management and the Fish and Wildlife Service, in addition to TNC, DRI, and NNHP. </t>
  </si>
  <si>
    <t>https://static1.squarespace.com/static/551345b8e4b05ad7b907caef/t/55205d61e4b0576112e11baa/1428184417170/NevadaSpringsCosnervationPlan.pdf</t>
  </si>
  <si>
    <t>Phrynosoma mcallii</t>
  </si>
  <si>
    <t>FLAT-TAILED HORNED LIZARD</t>
  </si>
  <si>
    <t>Lower Colorado River Multi-Species Conservation Plan, AZ CCA</t>
  </si>
  <si>
    <t>Anza-Borrego State Park, Arizona Game and Fish, California Department of Fish and Game, California State Parks, Ocotillo Wells, BLM, U.S. Bureau of Reclamation, USFWS, U.S. Marine Corps Air Station, U.S. Naval Air Facility, U.S. Navy SW Division, The Arizona Department of Water Resources, Arizona Electric Power Cooperative Inc., Arizona Game and Fish Commission, Arizona Power Authority, Central Arizona Water Conservation District, Cibola Valley Irrigation and Drainage District, City of Bullhead City, City of Lake Havasu City, City of Mesa, City of Somerton, City of Yuma, Electrical District No. 3 Pinal County Arizona, Golden Shores Water Conservation District, Mohave County Water Authority, Mohave Valley Irrigation and Drainage District, Mohave Water Conservation District, North Gila Valley Irrigation and Drainage District, Salt River Project Agricultural Improvement and Power District, Town of Fredonia, Town of Thatcher, Town of Wickenburg, Unit “B” Irrigation and Drainage District, Wellton-Mohawk Irrigation and Drainage District, Yuma County Water Users’ Association; Yuma Irrigation District, Yuma Mesa Irrigation and Drainage District, The City of Needles, the Coachella Valley Water District, the Colorado River Board of California, the Imperial Irrigation District, the Los Angeles Department of Water and Power, the Palo Verde Irrigation District, the San Diego County Water Authority, the Southern California Edison Company, the Southern California Public Power Authority, the Bard Water District, The Metropolitan Water District of Southern California, National Park Service (NPS), the Bureau of Indian Affairs, the Western Area Power Administration (Western), The Colorado River Commission of Nevada, the Nevada Department of Wildlife, Basic Water Company, and the Southern Nevada Water Authority</t>
  </si>
  <si>
    <t>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</si>
  <si>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Any person or entity added as a Third Party Authorized to Take pursuant to section 16 of this Agreement</t>
  </si>
  <si>
    <t>BLM and USFWS (see offices)</t>
  </si>
  <si>
    <t>AZ CCA</t>
  </si>
  <si>
    <t>Anza-Borrego State Park, Arizona Game and Fish, California Department of Fish and Game, California State Parks, Ocotillo Wells, 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</si>
  <si>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Not super participant based; general planning starts from page 26 onwards</t>
  </si>
  <si>
    <t>https://www.fws.gov/carlsbad/TEspecies/Documents/Flattailed_horned_lizard/PDFs/RMS%20-%20Final%202003.pdf</t>
  </si>
  <si>
    <t>Lower Colorado River Multi-Species Conservation Plan</t>
  </si>
  <si>
    <t>43+</t>
  </si>
  <si>
    <t>Pages 6-6 (done regionally)</t>
  </si>
  <si>
    <t>not specified</t>
  </si>
  <si>
    <t>https://www.lcrmscp.gov/publications/imp_agr_apr05.pdf</t>
  </si>
  <si>
    <t>San Diego East County Multiple Species Conservation Plan</t>
  </si>
  <si>
    <t>https://www.sandiegocounty.gov/pds/mscp/</t>
  </si>
  <si>
    <t>Ursus americanus floridanus</t>
  </si>
  <si>
    <t>FLORIDA BLACK BEAR</t>
  </si>
  <si>
    <t>USDA Forest Service Land and Resource Management Plan (Plan) for National Forests in Florida</t>
  </si>
  <si>
    <t xml:space="preserve">::: question of relavance and slightly out of date </t>
  </si>
  <si>
    <t>The USDA Forest Service Land and Resource Management Plan (Plan) for National Forests in Florida, covering lands which make up most core bear conservation lands, is expected to be compatible with the continued maintenance of bears at current levels (U.S. Forest Service 1998)</t>
  </si>
  <si>
    <t>https://www.fs.usda.gov/Internet/FSE_DOCUMENTS/fsbdev3_007281.pdf</t>
  </si>
  <si>
    <t>Boechera pusilla</t>
  </si>
  <si>
    <t>FREMONT COUNTY ROCK CRESS</t>
  </si>
  <si>
    <t>Report</t>
  </si>
  <si>
    <t>BLM, the Wyoming Natural Diversity Database (WYNDD)</t>
  </si>
  <si>
    <t>Dalea tentaculoides</t>
  </si>
  <si>
    <t>GENTRY'S INDIGOBUSH</t>
  </si>
  <si>
    <t>Symphyotrichum georgianum</t>
  </si>
  <si>
    <t>GEORGIA ASTER</t>
  </si>
  <si>
    <t>Cooperators not counted in this case</t>
  </si>
  <si>
    <t xml:space="preserve">USFWS, Clemson University, Georgia Department of Natural Resources, Georgia Department of Transportation, Georgia Power, Mecklenburg County Park and Recreation North Carolina, National Park Service, North Carolina Department of Agriculture &amp; Consumer Services Plant Conservation Program, USFS </t>
  </si>
  <si>
    <t>Cooperators to the Agreement: · Alabama, Georgia, North Carolina and South Carolina Natural Heritage Programs · Atlanta Botanical Garden · North Carolina Botanical Garden · State Botanical Garden of Georgia · The Citadel · The Nature Conservancy · Army Corps of Engineers</t>
  </si>
  <si>
    <t>U.S. Fish and Wildlife Service; Clemson University; Georgia Department of Natural Resources; Georgia Department of Transportation; Georgia Power; Mecklenburg County Park and Recreation, North Carolina National; Park Service North Carolina Department of Agriculture &amp; Consumer Services– Plant Conservation Program; U.S. Forest Service /// Cooperators to the Agreement: · Alabama, Georgia, North Carolina and South Carolina Natural Heritage Programs · Atlanta Botanical Garden · North Carolina Botanical Garden · State Botanical Garden of Georgia · The Citadel · The Nature Conservancy · Army Corps of Engineers</t>
  </si>
  <si>
    <t>VI. Conservation Efforts Many public and private landowners have been working to manage Georgia aster, and improvements are continually being made in population size and vigor. A few examples of work to conserve the Georgia aster by Parties to the Agreement and other landowners are highlighted below. Georgia Department of Natural Resources Oaky Woods Wildlife Management Area in Georgia has used prescribed fires to help manage for this species. Georgia aster (one patch with five flowering-stems) was discovered on the largest prairie remnant in October 2006. Regular winter and early growing season burns every 1 to 3 years on the Georgia aster prairie since 2007 greatly enhanced the prairie. In 2012 the small patch had increased to more than 80 flowering stems in a 30 by 10 m area and several new patches have now been found on other parts of the prairie habitat (Tom Patrick, GA DNR, pers. comm. 2013). National Park Service The Chattahoochee River National Recreation Area in Georgia annually monitors the populations that grow in the park. In coordination with GDOT, plants were rescued from a road-widening site within the park in 2012 and planted near a parking lot which is maintained via weed-trimming in winter months. This site now has 256 stems showing good viability (Read and Pierson 2012). State Departments of Transportation In Georgia, North Carolina and South Carolina, populations have been relocated in advance of road improvement activities that would have destroyed or modified Georgia aster habitat. U.S. Fish and Wildlife Service and Cooperators In order to answer questions that would help determine if Georgia aster is warranted for listing, in September 2010, the USFS and USFWS allocated funds toward a rangewide assessment of seed viability and population genetic structure in Georgia aster. This project involved collaborators from the Atlanta Botanical Garden, the North Carolina Botanical Garden, the State Botanical Garden of Georgia, and The Citadel. The projects were completed in early 2013. They provided information on the levels of genetic diversity within populations while also examining correlations between population size and genetic diversity and seed production. Research results are discussed in the Habitat/Life History section below. This work helped with the formation of the CCA conservation strategy. U.S. Forest Service The USFS has been thinning woody vegetation, using prescribed burns and non-native invasive species treatments to manage for Georgia aster on national forest land. This management work has aided many populations on the Chattahoochee National Forest in Georgia. As of 2013, about 5000 stems of Georgia aster from 9 populations grow on the Chattahoochee National Forest. The Chattahoochee National Forest is also working with partners on propagation and out-planting (Joanne Baggs, USFS, pers. comm. 2013). The Talladega National Forest contains Alabama’s largest population (~4000 individuals). In 2008, the Talladega National Forest thinned longleaf pine stands to savannah conditions specifically to aid the Georgia aster population. The Talladega National Forest is partnering with Auburn University to grow and plant ~2000 Georgia aster seedlings (Gary Shurette, USFS, pers. comm. 2013). The Uwharrie National Forest in North Carolina reduced the basal area of an oak-hickory forest adjacent to a Georgia aster population from 100 ft2 to less than 40 ft2 in 2002. This area was burned in 2003 with the fireline constructed next to the original Georgia aster population of 60 stems which grew along a fenceline. This population expanded into the fireline by 2004 and stem counts in 2010 and 2011 indicated a 25-fold increase from 1998 counts (Gary Kauffman, USFS, pers. comm. 2013). Over 7000 individuals of Georgia aster from twelve populations grow on the Sumter National Forest in South Carolina. Sumter National Forest is working with propagation, out-planting and using prescribed-fire and woody vegetation thinning to increase Georgia aster population size where it grows on the forest (Robin Mackie, USFS, pers. comm. 2013).</t>
  </si>
  <si>
    <t>https://ecos.fws.gov/docs/plan_documents/tcca/tcca_1209.pdf</t>
  </si>
  <si>
    <t>Astragalus anserinus</t>
  </si>
  <si>
    <t>GOOSE CREEK MILKVETCH</t>
  </si>
  <si>
    <t>BLM, FWS</t>
  </si>
  <si>
    <t>Conservation agreement</t>
  </si>
  <si>
    <t>BLM and FWS</t>
  </si>
  <si>
    <t>See pages 23-30</t>
  </si>
  <si>
    <t>https://www.fws.gov/utahfieldoffice/Documents/Goosecreek_milkvetch/latestnewswebpageforgoosecreekmilkvetch/Goose%20Creek%20milkvetch%20Conservation%20Agreement.pdf</t>
  </si>
  <si>
    <t>Penstemon grahamii</t>
  </si>
  <si>
    <t>GRAHAM BEARDTONGUE</t>
  </si>
  <si>
    <t>Uintah County, Rio Blanco County, the Utah School and Institutional Trust Lands Administration, the Utah Governor’s Public Lands Policy Coordination Office, the Utah Division of Wildlife Resources, and the BLM in Utah and Colorado, FWS</t>
  </si>
  <si>
    <t>and the BLM in Utah and Colorado</t>
  </si>
  <si>
    <t>Uintah County, Utah, Rio Blanco County, Colorado, the Utah School and Institutional Trust Lands Administration, the Utah Governor’s Public Lands Policy Coordination Office, the Utah Division of Wildlife Resources, and the BLM in Utah and Colorado, FWS</t>
  </si>
  <si>
    <t>page 35-37</t>
  </si>
  <si>
    <t>https://trustlands.utah.gov/wp-content/uploads/2016/04/Penstemon-Conservation-Agreement_2014Jul22_final-signed-3.pdf</t>
  </si>
  <si>
    <t>Pseudanophthalmus pholeter</t>
  </si>
  <si>
    <t>GREATER ADAMS CAVE BEETLE</t>
  </si>
  <si>
    <t>CCAA</t>
  </si>
  <si>
    <t>Southern conservation corporation, USFWS</t>
  </si>
  <si>
    <t>Southern conservation corporation and USFWS</t>
  </si>
  <si>
    <t xml:space="preserve">Listed under part 4 - "Through the CCAA, SCC committed to implement three conservation efforts specifically designed to further address the primary threats to the species: (1) SCC will maintain the Adams Cave property in a natural state by implementing provisions that ensure an adequate, natural energy flow into the cave is maintained and that development impacts and the probability of a contaminants spill that might impact the cave habitat are minimized; (2) SCC will maintain the metal gate at the entrance to Adams Cave; and (3) SCC will control/limit access to Adams Cave. Additional information regarding the details of these three efforts is provided in the species assessment and in the CCAA." - c&amp;p from federal listings doc. </t>
  </si>
  <si>
    <t>https://www.fws.gov/southeast/pdf/agreement/candidate-conservation-agreement-with-assurances/adams-cave-beetle.pdf</t>
  </si>
  <si>
    <t>Horkelia hendersonii</t>
  </si>
  <si>
    <t>HENDERSON'S HORKELIA</t>
  </si>
  <si>
    <t>Interested parties not counted</t>
  </si>
  <si>
    <t>"Interested parties" - Oregon Plant Conservation Program, Oregon Natural Heritage Program</t>
  </si>
  <si>
    <t>A number of different offices listed</t>
  </si>
  <si>
    <t>2+</t>
  </si>
  <si>
    <t>note same agreement as ashland lupine</t>
  </si>
  <si>
    <t>Cicindelidia highlandensis</t>
  </si>
  <si>
    <t>HIGHLANDS TIGER BEETLE</t>
  </si>
  <si>
    <t>Pseudanophthalmus holsingeri</t>
  </si>
  <si>
    <t>HOLSINGER'S CAVE BEETLE</t>
  </si>
  <si>
    <t>Pediocactus paradinei</t>
  </si>
  <si>
    <t>KAIBAB PLAINS CACTUS</t>
  </si>
  <si>
    <t>USFWS, USFS, BLM</t>
  </si>
  <si>
    <t>pages 5-6</t>
  </si>
  <si>
    <t>https://ecos.fws.gov/docs/plan_documents/tcca/tcca_1452.pdf</t>
  </si>
  <si>
    <t>Stygobromus kenki</t>
  </si>
  <si>
    <t>KENK'S AMPHIPOD</t>
  </si>
  <si>
    <t>Iotichthys phlegethontis</t>
  </si>
  <si>
    <t>LEAST CHUB</t>
  </si>
  <si>
    <t>Utah Department of Natural Resources,  BLM, Bureau of Reclamation, Utah Reclamation Mitigation and Conservation Commission, Confederated Tribes of the Goshute Reservation, Central Utah Water Conservancy District, Southern Nevada Water Authority</t>
  </si>
  <si>
    <t>Utah Department of Natural Resources; United States Department of the Interior; Bureau of Land Management; Bureau of Reclamation; Utah Reclamation Mitigation and Conservation Commission; Confederated Tribes of the Goshute Reservation; Central Utah Water Conservancy District; Southern Nevada Water Authority</t>
  </si>
  <si>
    <t>Individual organizations each have a page of commitments - see pages 8-15</t>
  </si>
  <si>
    <t>https://ecos.fws.gov/docs/plan_documents/tcca/tcca_1002.pdf</t>
  </si>
  <si>
    <t>Pseudanophthalmus catorycetes</t>
  </si>
  <si>
    <t>LESSER ADAMS CAVE BEETLE</t>
  </si>
  <si>
    <t>same as greater adam's cave beetle</t>
  </si>
  <si>
    <t>Polites mardon</t>
  </si>
  <si>
    <t>MARDON SKIPPER</t>
  </si>
  <si>
    <t>Oncorhynchus mykiss ssp.</t>
  </si>
  <si>
    <t>MCCLOUD RIVER REDBAND TROUT</t>
  </si>
  <si>
    <t>USFWS, USFS, Califonia Department of Fish and Game, John Hancock Mutual Life Insurace Company, Bob McIntsh (Private landowner), Sierra Pacific Industries, the Hearest Corporation, Siskiyou County Board of Supervisors</t>
  </si>
  <si>
    <t>Given</t>
  </si>
  <si>
    <t>II. INVOLVED PARTIES/SIGNATORIES TO THIS AGREEMENT</t>
  </si>
  <si>
    <t>See tables 5, 6, 7</t>
  </si>
  <si>
    <t>https://www.fs.usda.gov/Internet/FSE_DOCUMENTS/stelprdb5133598.pdf</t>
  </si>
  <si>
    <t>Clarkia lingulata</t>
  </si>
  <si>
    <t>MERCED CLARKIA</t>
  </si>
  <si>
    <t>USFS, Bureau of Land Management, Caltrans, CDFW, and Pacific Gas and Electric</t>
  </si>
  <si>
    <t>***link needs a login**</t>
  </si>
  <si>
    <t>U.S. Forest Service (USFS), Bureau of Land Management, Caltrans, CDFW, and Pacific Gas and Electric</t>
  </si>
  <si>
    <t>https://www.wildlife.ca.gov/Conservation/Plants/Endangered/Clarkia-lingulata</t>
  </si>
  <si>
    <t>Cordylanthus nidularius</t>
  </si>
  <si>
    <t>MT. DIABLO BIRDÕS-BEAK</t>
  </si>
  <si>
    <t>Ambrysus funebris</t>
  </si>
  <si>
    <t>NEVARES SPRING NAUCORID BUG (=FURNACE CREEK)</t>
  </si>
  <si>
    <t>Sylvilagus transitionalis</t>
  </si>
  <si>
    <t>NEW ENGLAND COTTONTAIL</t>
  </si>
  <si>
    <t>no including EDF</t>
  </si>
  <si>
    <t>CCAA, CCAA</t>
  </si>
  <si>
    <t>USGS, NRCS, USFWS, Mashpee Wampanoag Tribe, Lyme Land Conservation Trust, American Forest Foundation, Woodcock Limited, WCS Queens Zoo, Wells National Esturarine Research Reserve, Roger Williams Park Zoo, Audubon Connecticut, Connecticut Audubon Society, Open Space Institute, Audubon New York, Quail Forever, Pheasants Forever, Doris Duke Charitable Foundation, Wildlife Conservation Society, Amrican Bird Conservancy, Quality Deer Management Association, Sustainable Forestry Initiative, White Memorial Foundation, National Fish and Wildlife Foundation, Ruffed Grouse Society/American Woodcock Society, National Wild Turkey Federation, Wildlife Management Institute, New Engalnd Cottontail Conservation Initiative, Northeast Forest and Fire Management, Lyme Timber Company, Monterey Preservation Land Trust, Narrow River Land Trust, Nantucket Conservation Foundation, Scarborough Land Trust, Avalonia Land Conservancy, Orenda Wildlife Land Trust, The Trustees of Reservations, Berkshire Natural Resources Council, York Land Trust, Becket Land Trust, Trust for Public Land, Massachusetts National Guard, New York Division of Fish Wildlife and Marine Resources, Northeast Association of Fish and Wildlife Agencies, Rhode Island Division of Fish and Wildlife, Connecticute Department of Energy &amp; Environmental Protection, Massachusetts Division of Fisheries and Wildlife, New Hampshire Fish and Game Department, Maine Department of Inland Fisheries &amp; Wildlife, University of Rhode Island College of Envionment and Life Sciences, University of New Hampshire, University of New Hampshire Cooperative Extenson, New Hampshire Fish and Game Department</t>
  </si>
  <si>
    <t>"with support from EDF</t>
  </si>
  <si>
    <t>USFWS</t>
  </si>
  <si>
    <t>Annual performance report</t>
  </si>
  <si>
    <t>see - https://newenglandcottontail.org/partners</t>
  </si>
  <si>
    <t>unsure</t>
  </si>
  <si>
    <t>https://newenglandcottontail.org/sites/default/files/research_documents/NEC%202014%20Performance%20Report.pdf</t>
  </si>
  <si>
    <t>CCAA _NH</t>
  </si>
  <si>
    <t xml:space="preserve">2? </t>
  </si>
  <si>
    <t>New Hampshire Fish and Game Department and USFWS with support from edf</t>
  </si>
  <si>
    <t>https://ecos.fws.gov/docs/plan_documents/ccaa/ccaa_873.pdf</t>
  </si>
  <si>
    <t>CCAA_ME</t>
  </si>
  <si>
    <t>2?</t>
  </si>
  <si>
    <t>Maine Department of Inland Fisheries and Wildlife and USFWS with spport from EDF</t>
  </si>
  <si>
    <t>https://ecos.fws.gov/docs/plan_documents/ccaa/ccaa_1275.pdf</t>
  </si>
  <si>
    <t>Coccoloba rugosa</t>
  </si>
  <si>
    <t>NO COMMON NAME</t>
  </si>
  <si>
    <t>Hazardia orcuttii</t>
  </si>
  <si>
    <t>ORCUTTS'S HAZARDIA</t>
  </si>
  <si>
    <t>See "in cooperation"</t>
  </si>
  <si>
    <t>HCP, HCP</t>
  </si>
  <si>
    <t xml:space="preserve">City of NCCP, USFWS, CDFG, and California Resources Agency </t>
  </si>
  <si>
    <t>Prepared for: City of Carlsbad City of San Marcos U.S. Fish and Wildlife Service California Department of Fish and Game / Prepared by: Center for Natural Lands Management</t>
  </si>
  <si>
    <t>HCP_1</t>
  </si>
  <si>
    <t>City of NCCP planning agreements with the USFWS, CDFG, and California Resources Agency</t>
  </si>
  <si>
    <t>Not really infromation about individuals - NCCP Program In 1991, the California NCCP Act was approved, and the NCCP CSS program was initiated in Southern California. In the initial phases of the program, process and conservation guidelines were developed, and the USFWS adopted a special rule regarding the gnatcatcher pursuant to Section 4(d) of the Federal ESA. This special rule exempts take of gnatcatchers during the interim period prior to approval of plans under the NCCP program provided it is consistent with NCCP process and conservation guidelines. In connection with the NCCP program and 4(d) rule, by informal, regional agreement, interim impacts in the San Diego region were capped at 5% of the existing habitat within each jurisdiction participating in the NCCP program (165.7 acres in the City). This limitation has been in place since 1993.</t>
  </si>
  <si>
    <t>https://www.carlsbadca.gov/civicax/filebank/blobdload.aspx?BlobID=27193</t>
  </si>
  <si>
    <t>HCP_2</t>
  </si>
  <si>
    <t>plan indicates that different actions/responsibilities exist but doesn't say what they are in this report, could be in others: A. Management Reports Management plans outline the primary goals of preserve management, the management techniques employed, funding mechanisms and budgets, and preserve manager qualifications. Although the City of Carlsbad’s Open Space Management Plan calls for HCA specific management plans (termed “Area Specific Management Plan’s) to be completed every three (3) years, the Center cannot afford this and did not budget for this frequency at the time it received title and funds to these properties. This document will suffice as the second five year management plan and will be updated in 2010. B. Annual Reports and Work Plans Annual reports summarize all management activities undertaken in a particular year and report and discuss survey results. Work plans will outline specific projects and management activities that will be undertaken in a coming year. Both reports will include budget information, such as expenditures for the year and total remaining funds. The annual reports and work plans will be submitted to the Cities of Carlsbad and San Marcos and the wildlife agencies by December 15 of each year.</t>
  </si>
  <si>
    <t>https://sdmmp.com/upload/SDMMP_Repository/0/fpht493srz5mndvgq6cbykw12j700.pdf</t>
  </si>
  <si>
    <t>Sidalcea covillei</t>
  </si>
  <si>
    <t>OWENS VALLEY CHECKERMALLOW</t>
  </si>
  <si>
    <t>Pyrgulopsis morrisoni</t>
  </si>
  <si>
    <t>PAGE SPRINGSNAIL</t>
  </si>
  <si>
    <t>Arizona Game and Fish Department, USFWS</t>
  </si>
  <si>
    <t>By signing this agreement signatories agree to the following: The responsibilities of AGFD are: 1. Current and future activities in managing Page Springs and Bubbling Ponds fish hatcheries will not have long term negative impacts to Page springsnail populations and habitat. 2. Hatchery management activities will minimize loss of Page springsnails and impacts on their habitat, in accordance with the proposed incidental take permit, when conducting maintenance and husbandry activities. 3. Routine AGFD hatchery maintenance activities will be conducted in a manner that will not significantly affect Page springsnails or their habitat. When hatchery activities (e.g., maintenance, renovations, modifications) are conducted that will significantly affect Page springsnails and their habitat, hatchery personnel will notify the AGFD Nongame Native Fish/Invertebrate Program Manager at least 30 days in advance to allow for alternative management activities, or to determine appropriate mitigation to offset any negative affects to the species. 4. Chemicals will be applied with the best available knowledge and used in compliance with labeled usage to limit or avoid damaging habitat and known populations of Page springsnails (Table 1). 5. AGFD and USFWS have developed a survey and monitoring protocol and schedule. The monitoring data will be shared annually with all interested parties, and permanently archived in the AGFD Heritage Data Management System. 6. AGFD will immediately notify USFWS and other cooperators if significant, unnatural declines in Page springsnail populations or significant changes in habitat occur. The responsibilities of landowners participating through a certificate of inclusion will be described in the individual certificate of inclusion and may include: VII. The landowner agrees to allow USFWS and AGFD to introduce Page springsnails into sites on their property if suitable habitat exists. VIII. The landowner will allow USFWS and AGFD biologists to survey and monitor sites for the Page springsnail. IX. The landowner will coordinate with USFWS and AGFD on land modifications, land uses, and water uses that might affect Page springsnail populations, their habitat, or potential habitat. Habitat or potential habitat includes: spring heads, spring outflow areas, spring-fed ponds, and spring-fed streams. X. The landowner will notify USFWS and AGFD of any activities impacting the habitat of springsnails as soon as possible, so that cooperators can determine the most effective and efficient means of corrective measures. XI. The landowner will not spray or deposit harmful chemicals (e.g., chlorine, herbicides, fertilizers) in the areas in ways that will affect Page springsnail populations, their habitat, or potential habitat. XII. The landowner agrees not to modify potential or currently occupied Page springsnail habitat without express approval of USFWS and AGFD. XIII. The landowner will allow USFWS and AGFD to conduct salvage and repatriation of Page springsnail when springsnail habitat will be negatively affected by management activities.</t>
  </si>
  <si>
    <t>https://www.fws.gov/southwest/es/arizona/Documents/SpeciesDocs/PageSpringsnail/Page%20springsnail%20CCAA_Final_Wsignature.pdf</t>
  </si>
  <si>
    <t>Limnanthes gracilis parishii</t>
  </si>
  <si>
    <t>PARISH'S MEADOWNFOAM</t>
  </si>
  <si>
    <t>Lithobates subaquavocalis</t>
  </si>
  <si>
    <t>RAMSEY CANYON LEOPARD FROG</t>
  </si>
  <si>
    <t xml:space="preserve">2 groups Section I of the plan briefly describes the Stakeholder Subgroups who developed this plan. Section II describes general actions land managers can take to support the recovery plan’s strategy elements of protecting existing populations, establishing new and re-establishing former populations, abating threats and known causes of decline, and maintaining and protecting habitat. /// Do national forests count as sub divisions of agency or count under USFS??  /// Non voting members not included and each organization only counted once: </t>
  </si>
  <si>
    <t>Recovery Plan</t>
  </si>
  <si>
    <t xml:space="preserve">The Nature Conservancy, Arizona State University, Western New Mexico University, USFS, New Mexico Department of Fish and Fame, AGFD, Phoenx Zoo, Beattys Guest Ranch, Malpai Borderlands Group (&lt;-- same? Animas Foundation), Tucson Herpetological Society, BLM, Savannah River Ecology Lab, New Mexico Cattle Growers Association, Sky Island Alliance, Buenos Aires National Wildlife Refuge, Forest Guardians, Altat Valley Conservation Alliance, Clifton Ranger District, Fort Huachuca Wildlife Office, San Bernardino and Leslie Canyon National Wildlife Refuge, Greenlee County, Turner Foundation/Ladder Ranch, Phelps Doge Mining Company, National Audubon Society, Turner Endagered Species Fund, US Army Corps of Engineers, Center for Biological Diversity, Apache Tribe, CEDES, Semarnat - Sonora, </t>
  </si>
  <si>
    <t>Given and a bunch of national forests specified // Specific Tribe locations</t>
  </si>
  <si>
    <t>Recovery plan was made by a number of subgroups and stakeholders for the USFWS</t>
  </si>
  <si>
    <t>List of contacts starts on page 106</t>
  </si>
  <si>
    <t>Appendix A</t>
  </si>
  <si>
    <t>https://www.fws.gov/southwest/es/arizona/Documents/SpeciesDocs/CLF/Final_CLF_Plan.pdf</t>
  </si>
  <si>
    <t>Abronia alpina</t>
  </si>
  <si>
    <t>RAMSHAW MEADOWS SAND-VERBANA</t>
  </si>
  <si>
    <t>Collomia rawsoniana</t>
  </si>
  <si>
    <t>RAWSONÕS FLAMING TRUMPET</t>
  </si>
  <si>
    <t>Lithobates onca</t>
  </si>
  <si>
    <t>RELICT LEOPARD FROG</t>
  </si>
  <si>
    <t>USFS, Nevada Department of Wildlife</t>
  </si>
  <si>
    <t>2+?</t>
  </si>
  <si>
    <t>CCA - looks like it is set up to enroll landowners (through the state department)</t>
  </si>
  <si>
    <t>USFS, Nevada Department of Wildlife + unspecified landowner(s?)  ::::::::::Nevada Department of Wildlife (Department) and __________________________ (Cooperator), is intended to promote good land stewardship by assisting the Cooperator in carrying out actions to benefit the relict leopard frog (Lithobates onca) on land owned or controlled by the Cooperator. Participation in this CA is a prerequisite for obtaining a Certificate of Inclusion (COI) [reference attachment to this Cooperative Agreement] from the Department issued as part of the agreement between the Department and the U.S. Fish and Wildlife Service (Service) titled, “Programmatic Candidate Conservation Agreement with Assurances for the Relict Leopard Frog in Clark County, Nevada” (Agreement). 2. ENROLLED PROPERTY The Cooperator owns or has legal controlling authority for property in Clark County, Nevada, that contains habitat that may be used by relict leopard frogs. The Department will enroll [# of acres] of this property under the Agreement, as shown on the attached property map [reference map attached to this CA]. Other species of listed or candidate plants or animals may also occur on the property, but no incidental take of these other species is authorized or permitted under this CA.</t>
  </si>
  <si>
    <t>7.0 RESPONSIBILITIES OF THE PARTIES The responsibilities of a Cooperator shall be detailed in its CA. At a minimum, however, each CA will include all of the responsibilities set forth in the applicable template, Attachment B. The Parties of this Agreement will work cooperatively to further the purposes of this Agreement. Each Party is tasked with, and is accountable for, certain responsibilities as outlined below. Nothing in this Agreement shall limit the ability of the Federal and state conservation authorities to perform their lawful duties, including, but not limited to, conducting investigations as authorized by statute, regulation, and/or by court guidance and direction. Specific responsibilities of Parties to this Agreement are as follows: 7.1 The Department shall: a) Implement and administer this Agreement including: relict leopard frog monitoring, coordinating and/or assisting with habitat management efforts on the Cooperators' properties, enrolling Cooperators under this Agreement, and translocation of frogs, where appropriate. b) With the assistance of the prospective Cooperator, complete the applicable CA Form (Attachment B) and ensure that the landowner's proposed actions meet the applicable regulatory standards and goals of this Agreement, including providing an adequate quantity and quality of open water and riparian habitat, maintaining existing suggested land use practices, and continuing maintenance of the property in accordance with any other existing agreement(s) to which the prospective enrollee is a signatory. c) At least 30 days prior to enrolling a landowner under this Agreement, the Department will provide the draft CA and any associated conservation measures or habitat management plans to the Service for review and comment. The Service shall have the opportunity to review and comment on the proposed CA prior to the draft CA being forwarded to the prospective Cooperator. d) Upon receiving written concurrence from the Service, the Department shall enter into the CA with the landowner (now a Cooperator) and issue a COI and LTA to the Cooperator. The CA shall become effective and binding on the date of the last signature to the CA. The COI and LTA shall become effective only after they have been signed and dated by the Department. e) Provide to the Cooperator and the Service copies of the executed CA, COI, and LTA. f) Provide technical assistance to Cooperators, to the maximum extent practicable, when requested. g) Inform the Service of any known relict leopard frog mortalities or injuries within five working days of receiving notice from a Cooperator of such event. h) Conduct compliance and biological monitoring cooperatively with the Service, as described in Section 11 of this Agreement, and provide assistance in preparing and submitting an annual report to the Service that describes the findings of such monitoring. i) If warranted, recommend procedures the Cooperators can follow to avoid future incidental take that might have been described in past annual reports. j) Inform the Service when a Cooperator gives a 30 day notice that the Cooperator intends to carry out an activity that is likely to result in the incidental take of relict leopard frogs, so as to give the Service the opportunity to work with the Department on the relocation of any affected individuals. k) When informed by a Cooperator of an emergency situation requiring salvage or relocation of relict leopard frogs under the terms of a CA, conduct such actions if feasible, cooperatively with the Service. l) Inform the Service when a Cooperator is not in compliance with the terms and conditions of its CA and/or this Agreement and of any measures employed to remediate the noncompliance. m) Provide funding to Cooperators for the implementation of conservation actions in accordance with this Agreement and associated CAs when such funding is authorized and available. n) Provide data collected from enrolled Cooperators, surveys, and monitoring to the Service in a timely manner. 7.2 The Service shall: a) Upon execution of the Agreement and satisfaction of all other applicable legal requirements, issue a permit to the Department in accordance with ESA section 10(a)(1)(A) authorizing incidental take of the covered species as a result of lawful activities within the enrolled property. The term of the Permit will be 30 years except as otherwise provided by this Agreement. b) Provide technical assistance to the Department, to the maximum extent practicable, when requested, and provide information on Federal funding programs that the Department can provide to Cooperators. c) Ensure the Department is implementing the terms of the Agreement. d) Assist the Department with biological monitoring and management activities if assistance is requested. e) When informed by the Department of an emergency situation requiring salvage or relocation of relict leopard frogs under the terms of a CA, cooperatively assist the Department to conduct such actions if feasible. f) If warranted, recommend procedures the Department can suggest to Cooperators to avoid future take based on any take described in past annual reports. g) Assist the Department in implementing adaptive management by adjusting management actions as needed based on results from monitoring. h) Assist the Department and Cooperators in identifying and obtaining funding for the implementation of conservation actions in accordance with this Agreement and associated CAs when such funding is authorized and available. i) Review and concur on all draft CAs and provide comments to NDOW within 15 business days or less.</t>
  </si>
  <si>
    <t>https://www.fws.gov/nevada/protected_species/amphibians/documents/rlf/rlf_pccaa_061015.pdf</t>
  </si>
  <si>
    <t>Oncorhynchus clarkii virginalis</t>
  </si>
  <si>
    <t>RIO GRANDE CUTTHROAT TROUT</t>
  </si>
  <si>
    <t>(* indicates the signatories to the 2003 and 2009 Conservation Agreements --&gt; all parties up to and including trout unlimited) // Note – document will refer to different partners by different names through out document</t>
  </si>
  <si>
    <t>Vermejo CCAA, Agreement and Strategy for the Conservation of Rio Grande Cutthroat Trout</t>
  </si>
  <si>
    <t xml:space="preserve">Colorado Parks and Wildlife (CPW), New Mexico Department of Game and Fish (NMDGF), USFS, USFWS, Mescalero Apache Nation, Jicarilla Apache Nation, Taos Pueblo, National Park Service (NPS), BLM,  Trout Unlimited, Vermejo Park Ranch, Colorado Division of Parks and Wildlife </t>
  </si>
  <si>
    <t>New Mexico Department of Game and Fish USFWS</t>
  </si>
  <si>
    <t xml:space="preserve">Vermejo CCAA </t>
  </si>
  <si>
    <t>Vermejo Park Ranch, New Mexico Department of Game and Fish, Colorado Division of Parks and Wildlife, and USFWS. Note – document will refer to different partners by different names through out documetn</t>
  </si>
  <si>
    <t>See pages 1-2</t>
  </si>
  <si>
    <t>https://www.fws.gov/southwest/es/newmexico/documents/Vermejo_Park_Ranch_CCAA.pdf</t>
  </si>
  <si>
    <t>Agreement and Strategy for the Conservation of Rio Grande Cutthroat Trout was signed in 2013</t>
  </si>
  <si>
    <t>•Colorado Parks and Wildlife (CPW)* • New Mexico Department of Game and Fish (NMDGF)* • U.S. Forest Service (USFS)* • U.S. Fish and Wildlife Service (FWS)* • Mescalero Apache Nation* • Jicarilla Apache Nation* • Taos Pueblo* • National Park Service (NPS)* • Bureau of Land Management (BLM)* • Trout Unlimited. Where (* indicates the signatories to the 2003 and 2009 Conservation Agreements)</t>
  </si>
  <si>
    <t>See APPENDIX A. Conservation Actions Ongoing and Completed for Rio Grande Cutthroat Trout (RGCT) since 2000 by Conservation Team</t>
  </si>
  <si>
    <t>https://cpw.state.co.us/Documents/Research/Aquatic/CutthroatTrout/2013RGCTConservationStrategy.pdf</t>
  </si>
  <si>
    <t>Euphydryas anicia cloudcrofti</t>
  </si>
  <si>
    <t>SACRAMENTO MOUNTAINS CHECKERSPOT BUTTERFLY</t>
  </si>
  <si>
    <t xml:space="preserve">MOU, Conservation Plan </t>
  </si>
  <si>
    <t>Village of Cloudcroft, Otero County, Lincoln National Forest, USFWS, USFWS regional office, USFWS Ecological services New Mexico Field Office, USFS, Village of Cloudcroft</t>
  </si>
  <si>
    <t>3 different parts of USFWS</t>
  </si>
  <si>
    <t>Village of Cloudcroft, Otero County, Lincoln National Forest, USFWS</t>
  </si>
  <si>
    <t>Village of Cloudcroft The Village of Cloudcroft is dedicated to public outreach and education programs to promote conservation of the butterfly. The Village will encourage interested private citizens and organizations to attend meetings and participate voluntarily. The Village will work with private landowners (in cooperation with the County) to educate landowners about butterfly conservation. This includes, but is not limited to, restoration of areas and planting butterfly food and larval host plants, and communication with landowners through the local newspaper and Village Council Workshops. Outreach and educational programs are planned for the local community, within the Village of Cloudcroft and the County. The Village of Cloudcroft will share in the cost of public outreach and education. Otero County Through the CPR program, Otero County is expected to contribute $100,000 towards threatened and endangered species and the butterfly. Specifically, the County has allocated this funding in the category of science and monitoring. Forest Service Estimated costs incurred by the Forest Service associated with the butterfly efforts since 2001 have been approximately $100,000. The Forest Service will continue to allocate resources towards coordination with the USFWS on butterfly conservation. The Forest Service has conducted a biological study of the butterfly between 1999-2003 which was completed at a cost of $30,000. The Forest Service will continue to fund surveys and monitoring activities. In addition, the Lincoln National Forest has received $750,000 from the USDA to conduct forest restoration and community protection projects on the forest that will benefit the butterfly by broadening meadow habitats and clearing encroaching trees to create potential dispersal corridors. Fish and Wildlife Service The USFWS procured $13,200 for an initial research study of the effects of habitat variables, wild ungulate grazing, and gophers on the checkerspot butterfly in 2005. In addition, the USFWS procured an additional $7,300 to investigate the butterfly’s metapopulation structure for the summer of 2006. Using maps of occupied butterfly habitat prepared by the Forest Service, this study collected field data over the summer of 2005 in six canyons, three of which contain the butterfly and three that do not. Ecological variables of occupied and unoccupied canyons will be compared and interactions among the butterfly, its host plants, wild grazers, and gophers will be analyzed. At each canyon, data concerning adult and larval butterfly demographics, host and nectar plants, percent ground cover, soil characteristics, topography, and climate will be recorded. In particular, butterfly larval and adult densities and wild ungulate impacts will be compared to formulate adaptive grazing regimes that will benefit the butterfly. The Sacramento Mountains checkerspot butterfly is currently a priority for the USFWS’s Partners for Fish and Wildlife Program. This program has been working diligently with the Forest Service and non-Federal entities regarding conservation efforts related to the butterfly. For example, the Forest Service gathered P. neomexicanus seeds from sites on the Lincoln National Forest. During 2003 and 2004, the Plant Materials Center in Los Lunas, New Mexico, in cooperation with the National Resource Conservation Service, cleaned, graded, and planted P. neomexicanus seed. The Otero County Chapter of the Native Plant Society of New Mexico and the Otero County Extension Office (Master Gardener Program) have expressed interest in being “foster parents” for Penstemon plants until they are needed for community projects. In addition, these entities would like to be advocates in the community for the butterfly and its larval and nectar plants, as well as being “on-call” to assist with relocating and transplanting plants during Forest Service activities. The USFWS will continue to seek resources and funding for research, monitoring, and surveys. In addition, the USFWS will continue to allocate resources towards coordination with the partners on butterfly conservation.</t>
  </si>
  <si>
    <t>https://www.fws.gov/southwest/es/NewMexico/documents/SMCB_Final_11_1_05.pdf</t>
  </si>
  <si>
    <t>MOU attached as Appendix A at end of document</t>
  </si>
  <si>
    <t>USFWS regional office, USFWS Ecological services New Mexico Field Office, USFS, Village of Cloudcroft</t>
  </si>
  <si>
    <t>Pdf pages 78-80</t>
  </si>
  <si>
    <t>at end of document</t>
  </si>
  <si>
    <t>Lotus argophyllus adsurgens</t>
  </si>
  <si>
    <t>SAN CLEMENTE ISLAND SILVER HOSACKIA</t>
  </si>
  <si>
    <t xml:space="preserve"> 
Chorizanthe parryi var fernandina</t>
  </si>
  <si>
    <t>SAN FERNANDO VALLEY SPINEFLOWER</t>
  </si>
  <si>
    <t>Document is hard to access // Withdrawal of proposed rule was based in part on the conservation measures contained in a 2017 CCA and other conservation measures required by the state of CA.  PECE analysis completed on the CCA. Withdrawal of the proposed rule.</t>
  </si>
  <si>
    <t>no docs</t>
  </si>
  <si>
    <t>Newhall Ranch Resource Management and Development Plan and Spineflower Conservation Plan:: website with links (hard to find info - I have no clue which one to use)</t>
  </si>
  <si>
    <t>https://www.wildlife.ca.gov/Regions/5/Newhall</t>
  </si>
  <si>
    <t>CANDIDATE CONSERVATION AGREEMENT FOR THE SAN FERNANDO VALLEY SPINEFLOWER - has three different exhibits (A, B, C) that are part of plan but not part of this document. Unsure where they are</t>
  </si>
  <si>
    <t>The Newhall Land and Farming Company, a California limited partnership (Newhall Land) and the U.S. Fish and Wildlife Service (Service)</t>
  </si>
  <si>
    <t>3. SUMMARY OF CONSERVATION STRATEGY Through the SCP, the CDFW has required Newhall Land to provide for the perpetual conservation and management of seven spineflower preserves, totaling 228 acres, located within the SCP Enrolled Lands on Newhall Land property and depicted on Exhibit D to this CCA. The SCP spineflower preserves contain approximately three-quarters of the cumulative occupied spineflower habitat on Newhall Land property, totaling approximately 15.4 acres, in addition to land targeted for spineflower expansion and buffer areas intended to protect spineflower occurrence locations from development-related threats. The SCP spineflower preserves are connected to a larger system of open space and habitat, totaling approximately 10,000 acres that will be permanently conserved through implementation of the SCP and the Newhall Ranch RMDP. Newhall Land has granted conservation easements to the CDFW over all of the SCP spineflower preserves. The SCP Conservation Measures include habitat enhancement and creation measures for spineflower, and experimental introduction of spineflower in areas outside of existing occupied habitat. Newhall Land has already provided more than $4 million in endowments to fund management and monitoring of the SCP spineflower preserves, and will provide approximately $2 million more in SCP endowments as required by the ITP. Newhall Land has also provided an endowment of approximately $1.15 million under the SCP for perpetual management of the spineflower population at the former Ahmanson Ranch property, now called the Upper Las Virgenes Canyon Open Space Preserve. Together, the SCP Enrolled Lands and the Upper Las Virgenes Canyon Open Space Preserve contain and conserve both known extant populations of the spineflower. The Additional Conservation Areas are intended to further increase the distribution of the spineflower within its historic range and include approximately 1,498 acres: (1) three Additional Conservation Areas totaling approximately 825 acres are contiguous with or adjacent to the existing San Martinez Grande and Potrero spineflower preserves established under the SCP (all of which would be considered part of the Santa Clarita population); (2) an Additional Conservation Area of 357 acres is located in the Simi Valley watershed on the southern boundary of Newhall Land property in Ventura County; (3) an Additional Conservation Area of approximately 316 acres is located on Newhall Land property in the Castaic Mesa area in northern Los Angeles County, near a known extirpated population location; and (4) an Additional Conservation Area containing spineflower introduction sites is located in a portion of the Petersen Ranch Mitigation Bank adjacent to Elizabeth Lake, also near a known extirpated population location.3 In carrying out the Additional Conservation Measures as described in the Introduction Plan, Newhall Land will introduce spineflower within portions of the Additional Conservation Areas with the goal of establishing at least two new self-sustaining and persistent spineflower occurrences—at least one of which will be in a different ecoregion from the existing populations. Spineflower introduction will occur on a total of at least 10 acres within the Additional Conservation Areas. Newhall Land will also cause permanent conservation instruments to be recorded over each of the Additional Conservation Areas to ensure that spineflower habitat values are maintained.4 Newhall Land will fund all initial habitat enhancement and spineflower introduction activities within the Additional Conservation Areas, estimated at approximately $3.35 million, and will fund one or more endowments to provide perpetual management and monitoring within the Additional Conservation Areas, based on a Property Analysis Record, currently estimated at a total of approximately $4.1 million. 4. PURPOSE AND GOALS The purpose of this CCA is to provide for the implementation of the Introduction Plan and Additional Conservation Measures therein to enhance the status of spineflower populations. The Additional Conservation Measures will: x Increase the understanding of spineflower habitat requirements and life history characteristics so that population expansion and augmentation can be achieved; x Provide for expansion of existing spineflower occurrence locations and targeted introduction of spineflower in suitable habitat at additional locations within the Additional Conservation Areas, establishing at least two new self-sustaining and persistent spineflower occurrences. x Implement an adaptive management program for the introduced populations that will include enhancement, maintenance, and monitoring efforts with the intent to continue conservation efforts in perpetuity. The goal of this CCA is to contribute to ensuring that the spineflower is not in danger of extinction or likely to become so within the foreseeable future, by expanding the scope of measures to prevent, reduce and eliminate threats to the spineflower, and by increasing the number and geographic range of the species to increase its resiliency, redundancy, and representation.</t>
  </si>
  <si>
    <t>https://ecos.fws.gov/docs/plan_documents/tcca/tcca_2254.pdf</t>
  </si>
  <si>
    <t>Euphilotes pallescens arenamontana</t>
  </si>
  <si>
    <t>SAND MOUNTAIN BLUE BUTTERFLY</t>
  </si>
  <si>
    <t>Document names known but pdfs not found // 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</si>
  <si>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can't find any of the docs the link references (see problem shooting for full list)</t>
  </si>
  <si>
    <t>https://eplanning.blm.gov/epl-front-office/projects/nepa/119686/168238/204798/Sand_Mountain_Final_EA.pdf</t>
  </si>
  <si>
    <t>Dudleya blochmaniae insularis</t>
  </si>
  <si>
    <t>SANTA ROSA ISLAND DUDLEYA</t>
  </si>
  <si>
    <t>Withdrawal of a proposed listing rule - included in a conservation agreement.</t>
  </si>
  <si>
    <t>Dudleya blochmaniae brevifolia</t>
  </si>
  <si>
    <t>SHORT-LEAVED DUDLEYA</t>
  </si>
  <si>
    <t>(note combines two areas and this species is only in the one, unsure how to count)</t>
  </si>
  <si>
    <t>Carmel Mountain and Del Mar Mesa Preserves Resource Management Plan - unclear if this is implemented plan or hypothetical (seems to cover other two plans listed here and refers to management as "guildlines" so probably does not require full commitment</t>
  </si>
  <si>
    <t>Carmel Mountain is owned by the City of San Diego with the exception of two private inholdings (Figure 2-1). Ownership of Del Mar Mesa is split among private land holders and four public land owners/managers: City of San Diego, County of San Diego (County), California Department of Fish and Wildlife (CDFW) and U.S. Fish and Wildlife Service (USFWS). Each of these entities has mandates that direct their management of open space preserves. Seven parcels on Del Mar Mesa Preserve, totaling 160.0 acres, have been preserved for mitigation by 1) the Metropolitan Wastewater Department, 2) The Environmental Trust (owned/managed by the City following the bankruptcy of The Environmental Trust), 3) Mira Mesa Market Center, 4) Environmental Services, 5) the Deer Canyon Mitigation Bank, 6) the SANDAG/CalTrans Environmental Mitigation Program (Figure 2-2), and 7) McCaw Residence.</t>
  </si>
  <si>
    <t>unclear - sections 2-1 to 2-7 don't specify anything for management</t>
  </si>
  <si>
    <t>https://www.sandiego.gov/sites/default/files/cm_dmm_nrmp_final_042015.pdf</t>
  </si>
  <si>
    <t>San Diego Multiple Habitat Conservation Program (MHCP)</t>
  </si>
  <si>
    <t>San Diego Gas &amp; Electric Company Subregional NCCP - unclear which documents to use</t>
  </si>
  <si>
    <t>https://www.wildlife.ca.gov/Conservation/Planning/NCCP/Plans/San-Diego-GE</t>
  </si>
  <si>
    <t>Moxostoma sp 2</t>
  </si>
  <si>
    <t>SICKLEFIN REDHORSE</t>
  </si>
  <si>
    <t>note, possibly more partners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</si>
  <si>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 xml:space="preserve">North Carolina Wildlife Resources Commission, Duke Energy Carolinas, Eastern Band of Cherokee Indians, Tennessee Valley Authority, and Georgia Department of Natural Resources, USFWS </t>
  </si>
  <si>
    <t>6??</t>
  </si>
  <si>
    <t>North Carolina Wildlife Resources Commission, Duke Energy Carolinas, Eastern Band of Cherokee Indians, Tennessee Valley Authority, and Georgia Department of Natural Resources, USFWS ///Cooperators • Brookfield Smoky Mountain Hydro (Brookfield) • Conservation Fisheries, Inc. (CFI) • Warm Springs National Fish Hatchery (WSNFH) • North Carolina Department of Transportation //  ---&gt; note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</si>
  <si>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Starts with "VII. Conservation Efforts" on page 9-15</t>
  </si>
  <si>
    <t>https://www.fws.gov/asheville/pdfs/CCA%20Sicklefin%20Redhorse%20Final.pdf</t>
  </si>
  <si>
    <t>Lepidium papilliferum</t>
  </si>
  <si>
    <t>SLICKSPOT PEPPERGRASS</t>
  </si>
  <si>
    <t>Withdrawal of proposed listing.  PECE analysis conducted - reviewed activities identified in five plans or conservation strategies. The five plans were: (1) CCAA (2) Idaho Army National Guard Integrated Natural Resource Management Plan for Gowen Field/Orchard Training Area; (3) U.S. Air Force INRMP for Mountain Home Air Force Base; (4) the Conservation Agreement by and between Boise City and the FWS for Allium aasea (AaseÕs onion), Astragalus mulfordiae (MulfordÕs milkvetch), and Lepidium papilliferum (slickspot peppergrass); and (5) the CCA at the Boise Airport, Idaho.  NOTE: species has been susbsequently listed</t>
  </si>
  <si>
    <t>Office of Species Conservation; Idaho Department of Fish &amp; Game; Idaho Department of Lands; Idaho Army National Guard; Nongovernmental Cooperator Representative; Nongovernmental Cooperator Representative; BLM, 366th Fighter Wing Commander; 366th OG and 366th OSS; HQ ACC/A3A; HQ ACC/A7AN; Morale, Welfare, Recreation and Services; 266th RANS; MHAFB ESOHC; 366th Civil Engineering Squadron (CES):</t>
  </si>
  <si>
    <t>Office of Species Conservation; Idaho Department of Fish &amp; Game; Idaho Department of Lands; Idaho Army National Guard; Nongovernmental Cooperator Representative; Nongovernmental Cooperator Representative; BLM</t>
  </si>
  <si>
    <t>See Table 4. Implementation Framework Table</t>
  </si>
  <si>
    <t>http://www.eswr.com/docs/1003/peppergrasscca.pdf</t>
  </si>
  <si>
    <t>U.S. Air Force INRMP for Mountain Home Air Force Base</t>
  </si>
  <si>
    <t>366th Fighter Wing Commander; 366th OG and 366th OSS; HQ ACC/A3A; HQ ACC/A7AN; Morale, Welfare, Recreation and Services; 266th RANS; MHAFB ESOHC; 366th Civil Engineering Squadron (CES):</t>
  </si>
  <si>
    <t>TABLE 1-3 General Responsibilities of Internal Stakeholders Regarding Implementation of the INRMP</t>
  </si>
  <si>
    <t>https://www.mountainhome.af.mil/Portals/102/Documents/AFD-120824-035.pdf?ver=2016-03-07-143333-227</t>
  </si>
  <si>
    <t>Potentilla basaltica</t>
  </si>
  <si>
    <t>SOLDIER MEADOW CINQUEFOIL</t>
  </si>
  <si>
    <t>Species removed due to conservation measures and protection provided by BLM that will continue into the forseeable future.   Not warranted 12-month finding/candidate removal.</t>
  </si>
  <si>
    <t>The Bureau of Land Management and Nevada Division of Wildlife will be assisting the U.S. Fish and Wildlife Service in implementing recovery actions. For activities occurring on private land, landowner participation is also needed.</t>
  </si>
  <si>
    <t>Yes --&gt; "For activities occuring on pivate land, landowner participation is needed"</t>
  </si>
  <si>
    <t>3+ private</t>
  </si>
  <si>
    <t>published in 97, still relavent?</t>
  </si>
  <si>
    <t>See page 41</t>
  </si>
  <si>
    <t>https://esadocs.defenders-cci.org/ESAdocs/recovery_plan/970527.pdf</t>
  </si>
  <si>
    <t>Conservation measures by BLM sound collaborative - Soldier Meadows Area of Critical Environmental Concern (ACEC) In 1982, 307 acres were designated as the Soldier Meadows Area of Critical Environmental Concern to protect special natural heritage resources. The ACEC now contains 2,077 acres to protect these rare natural and cultural resources. Special rules apply to recreation and commercial uses in the ACEC. National Landscape Conservation System The Black Rock Desert-High Rock Canyon Emigrant Trail National Conservation Area is a part of the BLM's National Landscape Conservation System, a diverse program that incorporates National Scenic and Historic Trails, Wild and Scenic Rivers, Wilderness Areas, National Monuments, and Conservation Areas. The mission of the NLCS is to conserve, protect, and restore nationally significant landscapes that have outstanding cultural, ecological, and scientific values for present and future generations of Americans. Instead of protecting "islands" of special land, it conserves whole landscapes.</t>
  </si>
  <si>
    <t>http://blackrockdesert.org/wp-content/uploads/Soldier-Meadows.pdf</t>
  </si>
  <si>
    <t>Urocitellus endemicus</t>
  </si>
  <si>
    <t>SOUTHERN IDAHO GROUND SQUIRREL</t>
  </si>
  <si>
    <t>A programmatic CCAA somewhat contributed toward the not warranted 12-month finding/candidate removal</t>
  </si>
  <si>
    <t>Idaho Department of Fish and Game (JDFG), the Idaho Governor's Office of Species Conservation (OSC), USFWS, Soulen Livestock Company Inc. (Soulen Livestock).</t>
  </si>
  <si>
    <t>USFWS, Idaho Department of Fish and Game (JDFG), the Idaho Governor's Office of Species Conservation (OSC)</t>
  </si>
  <si>
    <t xml:space="preserve">Southern Idaho Ground Squirrel Programmatic </t>
  </si>
  <si>
    <t>The parties to this Agreement are the Idaho Department of Fish and Game (JDFG), the Idaho Governor's Office of Species Conservation (OSC), and the Service ("the agencies").</t>
  </si>
  <si>
    <t>see pages 9-13 // (The purpose of this Agreement is to encourage voluntary implementation of proactive conservation measures by non-Federal landowners for southern Idaho ground squirrels (Spermophilus brunneus endemicus) in Adams, Washington, Payette, and Gem Counties, Idaho, in support of the agencies' ongoing efforts to conserve the species. The conservation measures would be implemented by the agencies and participating nowFederal landowners (Participating Landowners) and would generally consist of southern Idaho ground squirrel population and habitat protection and enhancement measures. Consistent with the Service's "Candidate Conservation Agreement with Assurances Final Policy" (64 FR 32726), the conservation goal of this Agreement is to protect . and enhance southern Idaho ground squirrel habitat and populations on non-Federal lands within the historic range of the species in western Idaho. The conservation goal will be met by giving non-Federal landowners incentives to implement conservation measures through funding and regulatory certainty concerning land use restrictions that might otherwise apply should southern Idaho ground squirrels become listed under the ESA.</t>
  </si>
  <si>
    <t>https://ecos.fws.gov/docs/plan_documents/ccaa/ccaa_302.pdf</t>
  </si>
  <si>
    <t>Soulen Ranch Southern Idaho Ground Squirrel CCAA</t>
  </si>
  <si>
    <t>The parties to this Agreement are the Idaho Department of Fish and Game (JDFG), the Idaho Governor's Office of Species Conservation (OSC), and the FWS ("the agencies") and Soulen Livestock Company Inc. (Soulen Livestock).</t>
  </si>
  <si>
    <t>pages 7-12</t>
  </si>
  <si>
    <t>https://ecos.fws.gov/docs/plan_documents/ccaa/ccaa_855.pdf</t>
  </si>
  <si>
    <t>Dudleya sp.</t>
  </si>
  <si>
    <t>SP. NOV. INED. (MUNCHKIN) DUDLEYA</t>
  </si>
  <si>
    <t>indicates that there are managment plans but couldn't find them ... look here - Conservation and Management Activities Outside of the Plan Area, San Bernardino Mountains dudleya occurs in the San Bernardino National Forest under Forest Service management (CDFG 2012a). There is a memorandum of understanding (MOU) conservation strategy for pebble plain habitat that addresses San Bernardino Mountains dudleya, among other sensitive plant species that occur in pebble plain habitat on Forest Service land (USDA Forest Service 2005). Protection measures for the federally listed San Bernardino Mountains carbonate endemic plants may help protect this subspecies. The draft recovery plan for these species includes conservation and management of pebble plain habitat and also addresses the threat of limestone mining (USFWS 1997).</t>
  </si>
  <si>
    <t>https://www.drecp.org/documents/docs/baseline_biology_report/10_Appendix_B_Species_Profiles/10e_Plant/San%20Bernardino%20Mtns%20dudleya.pdf</t>
  </si>
  <si>
    <t>Paysonia stonensis</t>
  </si>
  <si>
    <t>STONES RIVER BLADDERPOD</t>
  </si>
  <si>
    <t>Conservation efforts under cooperative agreements with the Tennessee Department of Environment  &amp; Conservation and the Tennessee Wildlife Resources Agency contributed to removal from candidate status.</t>
  </si>
  <si>
    <t>Eriogonum argophyllum</t>
  </si>
  <si>
    <t>SULPHUR SPRINGS BUCKWHEAT</t>
  </si>
  <si>
    <t>Conservation efforts contributed to removal from candidate status.  Areas fenced off to grazing and off-highway vehicles</t>
  </si>
  <si>
    <t>Cirsium rhothophilum</t>
  </si>
  <si>
    <t>SURF THISTLE</t>
  </si>
  <si>
    <t>Conservation efforts by the Air Force for another species (western snowy plover) contributed to the decision to remove this species from candidate status.</t>
  </si>
  <si>
    <t>Pseudanophthalmus inexpectatus</t>
  </si>
  <si>
    <t>SURPRISING CAVE BEETLE</t>
  </si>
  <si>
    <t>An assessment found that the speciesÕ range was larger and the threats to its continued existence had decreased. In addition, Mammoth Cave National Park entered into a 15-year agreement to conserve the cave beetle and its habitat, which includes Surprising Cave and three other caves in the park. Not warranted 12-month finding/candidate removal.</t>
  </si>
  <si>
    <t>Vulpes velox</t>
  </si>
  <si>
    <t>SWIFT FOX</t>
  </si>
  <si>
    <t>More abundant and widely distributed than previously though; more flexible in habitat requirements than originally thought; 10 State wildlife agencies have contributed to conservation efforts.  (Was a "category 2 candidate from 1982-1996)</t>
  </si>
  <si>
    <t>? (77R link should provide clarity)</t>
  </si>
  <si>
    <t>CONSERVATION ASSESSMENT AND CONSERVATION STRATEGY FOR SWIFT FOX IN THE UNITED STATES – 2011 UPDATE</t>
  </si>
  <si>
    <t>The SFCT was formally established in 1994 by way of a letter to the Regional Director for the USFWS Region 6 from 10 state wildlife agency directors (Colorado, Wyoming, South Dakota, Nebraska, Texas, Montana, Kansas, North Dakota, New Mexico, and Oklahoma). The state directors committed their agencies to development of a Swift Fox Conservation Strategy with specific objectives for conservation of the species and dedicated resources to achieve the strategy’s goals. The team was formed under the leadership of the Western Association of Fish and Wildlife Agencies (WAFWA). In 2005, the swift fox conservation effort was incorporated into WAFWA’s Grassland Initiative, which uses an ecosystem approach to species conservation and allows more direct coordination between WAFWA and the SFCT. The SFCT is led by representatives of the 10 state wildlife agencies and includes additional representation from federal agencies and the Canadian Swift Fox Recovery Team. Participating cooperators include interested tribes, conservation and zoological organizations, universities, and state and federal agencies. The SFCT has met nearly every year since its formation in meetings that are open to the public. Team meetings provide a forum for information exchange and discussion and for distribution of annual reports, which document progress by each partner toward CACS objectives.</t>
  </si>
  <si>
    <t>pages 59-66</t>
  </si>
  <si>
    <t>https://www.americanprairie.org/sites/default/files/SwiftFoxConservationAssessmentStrategy_2011.pdf</t>
  </si>
  <si>
    <t>Swift fox conservation team - more monitoring by region (state) but shear size indicates that there is a lot of collaborative work going on here if interested in digging deeper</t>
  </si>
  <si>
    <t>pages 5-9</t>
  </si>
  <si>
    <t>https://cpw.state.co.us/Documents/WildlifeSpecies/Grasslands/Swift-Fox-Conservation-Team-Report-2015-16.pdf</t>
  </si>
  <si>
    <t>Rorippa subumbellata</t>
  </si>
  <si>
    <t>TAHOE YELLOW CRESS</t>
  </si>
  <si>
    <t>Since 1999, the Adaptive Management Working Group has developed and implemented conservation actions for Tahoe yellow cress.  A conservation strategy coupled with a memorandum of understanding/conservation agreement (MOU/CA) between numerous Federal, State, and local agencies and environmental organizations has been implemented to address the stressor to Tahoe yellow cress.  The MOU/CA was again signed in 2013 for a period of 10 years, and an updated conservation strategy is expected in 2015.  An annual monitoring plan is in place, and propagation, transplanting, and translocation strategies have been examined and successfully initiated.Based on the successful track record of numerous parties implementing these conservation actions together, ongoing implementation is managing and avoiding or mitigating identified impacts. 12-month not warranted finding/candidate removal.</t>
  </si>
  <si>
    <t xml:space="preserve">MOU, Conservation Strategy </t>
  </si>
  <si>
    <r>
      <t>·</t>
    </r>
    <r>
      <rPr>
        <sz val="12"/>
        <color theme="1"/>
        <rFont val="Calibri"/>
        <family val="2"/>
        <scheme val="minor"/>
      </rPr>
      <t xml:space="preserve"> California Department of Fish and Wildlife; </t>
    </r>
    <r>
      <rPr>
        <sz val="11"/>
        <color theme="1"/>
        <rFont val="Symbol"/>
        <family val="1"/>
        <charset val="2"/>
      </rPr>
      <t>·</t>
    </r>
    <r>
      <rPr>
        <sz val="12"/>
        <color theme="1"/>
        <rFont val="Calibri"/>
        <family val="2"/>
        <scheme val="minor"/>
      </rPr>
      <t xml:space="preserve"> California State Lands Commission; </t>
    </r>
    <r>
      <rPr>
        <sz val="11"/>
        <color theme="1"/>
        <rFont val="Symbol"/>
        <family val="1"/>
        <charset val="2"/>
      </rPr>
      <t>·</t>
    </r>
    <r>
      <rPr>
        <sz val="12"/>
        <color theme="1"/>
        <rFont val="Calibri"/>
        <family val="2"/>
        <scheme val="minor"/>
      </rPr>
      <t xml:space="preserve"> California Department of Parks and Recreation (California State Parks); </t>
    </r>
    <r>
      <rPr>
        <sz val="11"/>
        <color theme="1"/>
        <rFont val="Symbol"/>
        <family val="1"/>
        <charset val="2"/>
      </rPr>
      <t>·</t>
    </r>
    <r>
      <rPr>
        <sz val="12"/>
        <color theme="1"/>
        <rFont val="Calibri"/>
        <family val="2"/>
        <scheme val="minor"/>
      </rPr>
      <t xml:space="preserve"> California Tahoe Conservancy; </t>
    </r>
    <r>
      <rPr>
        <sz val="11"/>
        <color theme="1"/>
        <rFont val="Symbol"/>
        <family val="1"/>
        <charset val="2"/>
      </rPr>
      <t>·</t>
    </r>
    <r>
      <rPr>
        <sz val="12"/>
        <color theme="1"/>
        <rFont val="Calibri"/>
        <family val="2"/>
        <scheme val="minor"/>
      </rPr>
      <t xml:space="preserve"> League to Save Lake Tahoe; </t>
    </r>
    <r>
      <rPr>
        <sz val="11"/>
        <color theme="1"/>
        <rFont val="Symbol"/>
        <family val="1"/>
        <charset val="2"/>
      </rPr>
      <t>·</t>
    </r>
    <r>
      <rPr>
        <sz val="12"/>
        <color theme="1"/>
        <rFont val="Calibri"/>
        <family val="2"/>
        <scheme val="minor"/>
      </rPr>
      <t xml:space="preserve"> Nevada Division of Forestry; </t>
    </r>
    <r>
      <rPr>
        <sz val="11"/>
        <color theme="1"/>
        <rFont val="Symbol"/>
        <family val="1"/>
        <charset val="2"/>
      </rPr>
      <t>·</t>
    </r>
    <r>
      <rPr>
        <sz val="12"/>
        <color theme="1"/>
        <rFont val="Calibri"/>
        <family val="2"/>
        <scheme val="minor"/>
      </rPr>
      <t xml:space="preserve"> Nevada Division of State Lands; </t>
    </r>
    <r>
      <rPr>
        <sz val="11"/>
        <color theme="1"/>
        <rFont val="Symbol"/>
        <family val="1"/>
        <charset val="2"/>
      </rPr>
      <t>·</t>
    </r>
    <r>
      <rPr>
        <sz val="12"/>
        <color theme="1"/>
        <rFont val="Calibri"/>
        <family val="2"/>
        <scheme val="minor"/>
      </rPr>
      <t xml:space="preserve"> Nevada Division of State Parks; </t>
    </r>
    <r>
      <rPr>
        <sz val="11"/>
        <color theme="1"/>
        <rFont val="Symbol"/>
        <family val="1"/>
        <charset val="2"/>
      </rPr>
      <t>·</t>
    </r>
    <r>
      <rPr>
        <sz val="12"/>
        <color theme="1"/>
        <rFont val="Calibri"/>
        <family val="2"/>
        <scheme val="minor"/>
      </rPr>
      <t xml:space="preserve"> Nevada Natural Heritage Program; </t>
    </r>
    <r>
      <rPr>
        <sz val="11"/>
        <color theme="1"/>
        <rFont val="Symbol"/>
        <family val="1"/>
        <charset val="2"/>
      </rPr>
      <t>·</t>
    </r>
    <r>
      <rPr>
        <sz val="12"/>
        <color theme="1"/>
        <rFont val="Calibri"/>
        <family val="2"/>
        <scheme val="minor"/>
      </rPr>
      <t xml:space="preserve"> Tahoe Lakefront Owners’ Association; </t>
    </r>
    <r>
      <rPr>
        <sz val="11"/>
        <color theme="1"/>
        <rFont val="Symbol"/>
        <family val="1"/>
        <charset val="2"/>
      </rPr>
      <t>·</t>
    </r>
    <r>
      <rPr>
        <sz val="12"/>
        <color theme="1"/>
        <rFont val="Calibri"/>
        <family val="2"/>
        <scheme val="minor"/>
      </rPr>
      <t xml:space="preserve"> Tahoe Regional Planning Agency; </t>
    </r>
    <r>
      <rPr>
        <sz val="11"/>
        <color theme="1"/>
        <rFont val="Symbol"/>
        <family val="1"/>
        <charset val="2"/>
      </rPr>
      <t>·</t>
    </r>
    <r>
      <rPr>
        <sz val="12"/>
        <color theme="1"/>
        <rFont val="Calibri"/>
        <family val="2"/>
        <scheme val="minor"/>
      </rPr>
      <t xml:space="preserve"> U.S. Fish and Wildlife Service; and </t>
    </r>
    <r>
      <rPr>
        <sz val="11"/>
        <color theme="1"/>
        <rFont val="Symbol"/>
        <family val="1"/>
        <charset val="2"/>
      </rPr>
      <t>·</t>
    </r>
    <r>
      <rPr>
        <sz val="12"/>
        <color theme="1"/>
        <rFont val="Calibri"/>
        <family val="2"/>
        <scheme val="minor"/>
      </rPr>
      <t xml:space="preserve"> U.S. Forest Service</t>
    </r>
    <r>
      <rPr>
        <sz val="11"/>
        <color theme="1"/>
        <rFont val="Symbol"/>
        <family val="1"/>
        <charset val="2"/>
      </rPr>
      <t>, · California Department of Fish and Wildlife; · California State Lands Commission; · California Department of Parks and Recreation (California State Parks); · California Tahoe Conservancy; · League to Save Lake Tahoe; · Nevada Division of Forestry; · Nevada Division of State Lands; · Nevada Division of State Parks; · Nevada Natural Heritage Program; · Tahoe Lakefront Owners’ Association; · Tahoe Regional Planning Agency; · U.S. Fish and Wildlife Service; and · U.S. Forest Service</t>
    </r>
  </si>
  <si>
    <t>Conservation Strategy for Tahoe yellow cress</t>
  </si>
  <si>
    <r>
      <t>·</t>
    </r>
    <r>
      <rPr>
        <sz val="12"/>
        <color theme="1"/>
        <rFont val="Calibri"/>
        <family val="2"/>
        <scheme val="minor"/>
      </rPr>
      <t xml:space="preserve"> California Department of Fish and Wildlife; </t>
    </r>
    <r>
      <rPr>
        <sz val="11"/>
        <color theme="1"/>
        <rFont val="Symbol"/>
        <family val="1"/>
        <charset val="2"/>
      </rPr>
      <t>·</t>
    </r>
    <r>
      <rPr>
        <sz val="12"/>
        <color theme="1"/>
        <rFont val="Calibri"/>
        <family val="2"/>
        <scheme val="minor"/>
      </rPr>
      <t xml:space="preserve"> California State Lands Commission; </t>
    </r>
    <r>
      <rPr>
        <sz val="11"/>
        <color theme="1"/>
        <rFont val="Symbol"/>
        <family val="1"/>
        <charset val="2"/>
      </rPr>
      <t>·</t>
    </r>
    <r>
      <rPr>
        <sz val="12"/>
        <color theme="1"/>
        <rFont val="Calibri"/>
        <family val="2"/>
        <scheme val="minor"/>
      </rPr>
      <t xml:space="preserve"> California Department of Parks and Recreation (California State Parks); </t>
    </r>
    <r>
      <rPr>
        <sz val="11"/>
        <color theme="1"/>
        <rFont val="Symbol"/>
        <family val="1"/>
        <charset val="2"/>
      </rPr>
      <t>·</t>
    </r>
    <r>
      <rPr>
        <sz val="12"/>
        <color theme="1"/>
        <rFont val="Calibri"/>
        <family val="2"/>
        <scheme val="minor"/>
      </rPr>
      <t xml:space="preserve"> California Tahoe Conservancy; </t>
    </r>
    <r>
      <rPr>
        <sz val="11"/>
        <color theme="1"/>
        <rFont val="Symbol"/>
        <family val="1"/>
        <charset val="2"/>
      </rPr>
      <t>·</t>
    </r>
    <r>
      <rPr>
        <sz val="12"/>
        <color theme="1"/>
        <rFont val="Calibri"/>
        <family val="2"/>
        <scheme val="minor"/>
      </rPr>
      <t xml:space="preserve"> League to Save Lake Tahoe; </t>
    </r>
    <r>
      <rPr>
        <sz val="11"/>
        <color theme="1"/>
        <rFont val="Symbol"/>
        <family val="1"/>
        <charset val="2"/>
      </rPr>
      <t>·</t>
    </r>
    <r>
      <rPr>
        <sz val="12"/>
        <color theme="1"/>
        <rFont val="Calibri"/>
        <family val="2"/>
        <scheme val="minor"/>
      </rPr>
      <t xml:space="preserve"> Nevada Division of Forestry; </t>
    </r>
    <r>
      <rPr>
        <sz val="11"/>
        <color theme="1"/>
        <rFont val="Symbol"/>
        <family val="1"/>
        <charset val="2"/>
      </rPr>
      <t>·</t>
    </r>
    <r>
      <rPr>
        <sz val="12"/>
        <color theme="1"/>
        <rFont val="Calibri"/>
        <family val="2"/>
        <scheme val="minor"/>
      </rPr>
      <t xml:space="preserve"> Nevada Division of State Lands; </t>
    </r>
    <r>
      <rPr>
        <sz val="11"/>
        <color theme="1"/>
        <rFont val="Symbol"/>
        <family val="1"/>
        <charset val="2"/>
      </rPr>
      <t>·</t>
    </r>
    <r>
      <rPr>
        <sz val="12"/>
        <color theme="1"/>
        <rFont val="Calibri"/>
        <family val="2"/>
        <scheme val="minor"/>
      </rPr>
      <t xml:space="preserve"> Nevada Division of State Parks; </t>
    </r>
    <r>
      <rPr>
        <sz val="11"/>
        <color theme="1"/>
        <rFont val="Symbol"/>
        <family val="1"/>
        <charset val="2"/>
      </rPr>
      <t>·</t>
    </r>
    <r>
      <rPr>
        <sz val="12"/>
        <color theme="1"/>
        <rFont val="Calibri"/>
        <family val="2"/>
        <scheme val="minor"/>
      </rPr>
      <t xml:space="preserve"> Nevada Natural Heritage Program; </t>
    </r>
    <r>
      <rPr>
        <sz val="11"/>
        <color theme="1"/>
        <rFont val="Symbol"/>
        <family val="1"/>
        <charset val="2"/>
      </rPr>
      <t>·</t>
    </r>
    <r>
      <rPr>
        <sz val="12"/>
        <color theme="1"/>
        <rFont val="Calibri"/>
        <family val="2"/>
        <scheme val="minor"/>
      </rPr>
      <t xml:space="preserve"> Tahoe Lakefront Owners’ Association; </t>
    </r>
    <r>
      <rPr>
        <sz val="11"/>
        <color theme="1"/>
        <rFont val="Symbol"/>
        <family val="1"/>
        <charset val="2"/>
      </rPr>
      <t>·</t>
    </r>
    <r>
      <rPr>
        <sz val="12"/>
        <color theme="1"/>
        <rFont val="Calibri"/>
        <family val="2"/>
        <scheme val="minor"/>
      </rPr>
      <t xml:space="preserve"> Tahoe Regional Planning Agency; </t>
    </r>
    <r>
      <rPr>
        <sz val="11"/>
        <color theme="1"/>
        <rFont val="Symbol"/>
        <family val="1"/>
        <charset val="2"/>
      </rPr>
      <t>·</t>
    </r>
    <r>
      <rPr>
        <sz val="12"/>
        <color theme="1"/>
        <rFont val="Calibri"/>
        <family val="2"/>
        <scheme val="minor"/>
      </rPr>
      <t xml:space="preserve"> U.S. Fish and Wildlife Service; and </t>
    </r>
    <r>
      <rPr>
        <sz val="11"/>
        <color theme="1"/>
        <rFont val="Symbol"/>
        <family val="1"/>
        <charset val="2"/>
      </rPr>
      <t>·</t>
    </r>
    <r>
      <rPr>
        <sz val="12"/>
        <color theme="1"/>
        <rFont val="Calibri"/>
        <family val="2"/>
        <scheme val="minor"/>
      </rPr>
      <t xml:space="preserve"> U.S. Forest Service</t>
    </r>
  </si>
  <si>
    <t>Super detailed and scattered throughout section 7 - Regulatory framework</t>
  </si>
  <si>
    <t>https://www.fs.usda.gov/Internet/FSE_DOCUMENTS/fseprd579454.pdf</t>
  </si>
  <si>
    <t>MOU part of the same document</t>
  </si>
  <si>
    <r>
      <t xml:space="preserve">The MOU does not contain any funding obligation and the sole consequence of failure to implement this MOU/CA is the consideration by the USFWS to list the TYC under the ESA. The purpose of the MOU is to: </t>
    </r>
    <r>
      <rPr>
        <sz val="11"/>
        <color theme="1"/>
        <rFont val="Symbol"/>
        <family val="1"/>
        <charset val="2"/>
      </rPr>
      <t>·</t>
    </r>
    <r>
      <rPr>
        <sz val="12"/>
        <color theme="1"/>
        <rFont val="Calibri"/>
        <family val="2"/>
        <scheme val="minor"/>
      </rPr>
      <t xml:space="preserve"> Ensure the implementation of conservation measures and management activities identified in this CS; </t>
    </r>
    <r>
      <rPr>
        <sz val="11"/>
        <color theme="1"/>
        <rFont val="Symbol"/>
        <family val="1"/>
        <charset val="2"/>
      </rPr>
      <t>·</t>
    </r>
    <r>
      <rPr>
        <sz val="12"/>
        <color theme="1"/>
        <rFont val="Calibri"/>
        <family val="2"/>
        <scheme val="minor"/>
      </rPr>
      <t xml:space="preserve"> Facilitate voluntary cooperation among the signatories; </t>
    </r>
    <r>
      <rPr>
        <sz val="11"/>
        <color theme="1"/>
        <rFont val="Symbol"/>
        <family val="1"/>
        <charset val="2"/>
      </rPr>
      <t>·</t>
    </r>
    <r>
      <rPr>
        <sz val="12"/>
        <color theme="1"/>
        <rFont val="Calibri"/>
        <family val="2"/>
        <scheme val="minor"/>
      </rPr>
      <t xml:space="preserve"> Ensure continued monitoring of TYC according to the adaptive survey strategy linked to lake level; </t>
    </r>
    <r>
      <rPr>
        <sz val="11"/>
        <color theme="1"/>
        <rFont val="Symbol"/>
        <family val="1"/>
        <charset val="2"/>
      </rPr>
      <t>·</t>
    </r>
    <r>
      <rPr>
        <sz val="12"/>
        <color theme="1"/>
        <rFont val="Calibri"/>
        <family val="2"/>
        <scheme val="minor"/>
      </rPr>
      <t xml:space="preserve"> Describe a process to be undertaken if any signatory is unable to perform a conservation measure or management activity set forth in the CS; and </t>
    </r>
    <r>
      <rPr>
        <sz val="11"/>
        <color theme="1"/>
        <rFont val="Symbol"/>
        <family val="1"/>
        <charset val="2"/>
      </rPr>
      <t>·</t>
    </r>
    <r>
      <rPr>
        <sz val="12"/>
        <color theme="1"/>
        <rFont val="Calibri"/>
        <family val="2"/>
        <scheme val="minor"/>
      </rPr>
      <t xml:space="preserve"> Set forth the miscellaneous provisions of the agreement..</t>
    </r>
  </si>
  <si>
    <t>Not actually put in the same document - should be appendix A</t>
  </si>
  <si>
    <t>Castilleja elongata</t>
  </si>
  <si>
    <t>TALL PAINTBRUSH</t>
  </si>
  <si>
    <t>Delphinium variegatum thornei</t>
  </si>
  <si>
    <t>THORNEÕS ROYAL LARKSPUR</t>
  </si>
  <si>
    <t>Calochortus umpquaensis</t>
  </si>
  <si>
    <t>UMPQUA MARIPOSA LILY</t>
  </si>
  <si>
    <t>Conservation Agreement from 2004 (the notes reference one from 1996 so the origial could be more extensive?)</t>
  </si>
  <si>
    <t>/9-10</t>
  </si>
  <si>
    <t>https://www.fws.gov/oregonfwo/toolsforlandowners/habitatconservationplans/ConsvAgreements/CA_Calachortus-coxii.pdf</t>
  </si>
  <si>
    <t>Zaitzevia thermae</t>
  </si>
  <si>
    <t>WARM SPRINGS ZAITZEVIAN RIFFLE BEETLE</t>
  </si>
  <si>
    <t>Threats removed/reduce via a FWS Conservation Strategy.  PECE analysis completed.  Candidate removal/not warranted 12-month finding</t>
  </si>
  <si>
    <t>4+</t>
  </si>
  <si>
    <t>USFWS – Montana Ecological Services Office, USFWS – Bozeman Fish Technology Center, Montana Fish Wildlife &amp; Parks, Montana State University (bottom paragraph of page 8 indicates that there could be additional collaboration)</t>
  </si>
  <si>
    <t xml:space="preserve">possibly </t>
  </si>
  <si>
    <t>pages 8-10</t>
  </si>
  <si>
    <t>https://ecos.fws.gov/docs/plan_documents/tcca/tcca_676.pdf</t>
  </si>
  <si>
    <t>Urocitellus washingtoni</t>
  </si>
  <si>
    <t>WASHINGTON GROUND SQUIRREL</t>
  </si>
  <si>
    <t>There are current management actions, policies, and protections in place that have substantially reduced or eliminated stressors to the Washington ground squirrel and will continue to do so in the future. The 25-year Threemile Canyon Farms Multi-Species CCAA (MSCCAA), signed in 2004, included the implementation of habitat management, operational modifications, and conservation measures for four unlisted species, including the Washington ground squirrel, on approximately 37,636 ha (93,000 ac) of habitat. This dramatically reduced agricultural development in Washington ground squirrel habitat and was part of an overall decline in the conversion of shrub-steppe to agricultural use in recent years. Also evaluated a future conservation effort in connection with military readiness activities at NWSTF Boardman under PECE  The final environmental impact statement (FEIS) completed in December 2015, and record of decision (ROD) signed on March 31, 2016, confirm the NavyÕs commitment to implement conservation efforts that eliminate or reduce threats to Washington ground squirrels from military readiness activities on the 19,020 ha (47,000 ac) of NWSTF Boardman through a combination of BMPs, mitigation, monitoring, and adaptive management.</t>
  </si>
  <si>
    <t>7+</t>
  </si>
  <si>
    <t>HCP, CCAA</t>
  </si>
  <si>
    <t>The Foster Creek Conservation District (FCCD), in cooperation with the South Douglas Conservation District and involving agricultural landowners and other stakeholders, began developing a Habitat Conservation Plan (HCP) for agricultural activities in Douglas County in 1999.  /// Threemile Canyon Farms The Nature Conservancy Portland General Electric U.S. Fish and Wildlife Service Oregon Department of Fish and Wildlife</t>
  </si>
  <si>
    <t>likely</t>
  </si>
  <si>
    <t>Douglas County Multiple Species General Conservation Plan (Foster Creek Conservation District)</t>
  </si>
  <si>
    <t xml:space="preserve">The Foster Creek Conservation District (FCCD), in cooperation with the South Douglas Conservation District and involving agricultural landowners and other stakeholders, began developing a Habitat Conservation Plan (HCP) for agricultural activities in Douglas County in 1999. </t>
  </si>
  <si>
    <t>listed in section 4.0—Responsibilities of Each Signee A-3 to A-6 (not this is for the MOU, but clear if also pertains to the other plan) // for landowners 57-58 // also see pages 71-81 for breakdown for what partners are doing (*this is the best info)\</t>
  </si>
  <si>
    <t>https://ecos.fws.gov/docs/plan_documents/thcp/thcp_1314.pdf</t>
  </si>
  <si>
    <t>Three Mile Canyon Farms Multi Species CCAA</t>
  </si>
  <si>
    <t>Threemile Canyon Farms The Nature Conservancy Portland General Electric U.S. Fish and Wildlife Service Oregon Department of Fish and Wildlife</t>
  </si>
  <si>
    <t>7 CONSERVATION COMMITMENTS AND RESPONSIBILITIES OF THE PARTICIPATING PARTIES on page 52</t>
  </si>
  <si>
    <t>https://ecos.fws.gov/docs/plan_documents/ccaa/ccaa_231.pdf</t>
  </si>
  <si>
    <t>Closet I could find to Boardman navy agreement (one 1 page doc)</t>
  </si>
  <si>
    <t>https://www.repi.mil/Portals/44/Documents/Current%20Year%20Fact%20Sheets/Boardman.pdf</t>
  </si>
  <si>
    <t>Polemonium pectinatum</t>
  </si>
  <si>
    <t>WASHINGTON JACOB'S-LADDER</t>
  </si>
  <si>
    <t>Minor threats were reduced by a conservation agreement aimed at reducing the populations of noxious weeds. Thus, the species was removed from candidate status.</t>
  </si>
  <si>
    <t>Nysius wekiuicola</t>
  </si>
  <si>
    <t>WEKIU BUG</t>
  </si>
  <si>
    <t>Management of the Mauna Kea summit area by the Office of Mauna Kea Management includes continued monitoring of the wekiu bug and its habitat, and scientific studies to assist in managing and protecting wekiu bug populations and habitat. The 2000 Mauna Kea Science Reserve Management Plan, the Mauna Kea Comprehensive Management Plan, the four sub-plans and a procedure for formal review of new projects on Mauna Kea all contributed to the protection and conservation of the wekiu bug and led to a determination that this speicies no longer warranted listing. Not warranted 12-month finding/candidate removal.</t>
  </si>
  <si>
    <t>http://www.malamamaunakea.org/uploads/management/plans/MasterPlan_MaunaKeaScienceReserve_2000.pdf</t>
  </si>
  <si>
    <t>Delphinium viridescens</t>
  </si>
  <si>
    <t>WENATCHEE LARKSPUR</t>
  </si>
  <si>
    <t>Conservation efforts by U.S. Forest Service and WA Dept. of Natural Resources have reduced threats to the species resulting in removal from candidate status.</t>
  </si>
  <si>
    <t>Sonorella macrophallus</t>
  </si>
  <si>
    <t>WET CANYON TALUSSNAIL</t>
  </si>
  <si>
    <t>Conservation Assessment</t>
  </si>
  <si>
    <t>USDA Forest Service Coronado National Forest Safford Ranger District / U. S. Fish and Wildlife Service Arizona Ecological Services Field Office / Arizona Game and Fish Department Nongame and Endangered Wildlife Program</t>
  </si>
  <si>
    <t>See VI. IMPLEMENTATION SCHEDULE page 25</t>
  </si>
  <si>
    <t>https://www.fws.gov/southwest/es/arizona/Documents/SpeciesDocs/WetCanyonTalussnail/WetCanyon_TS_CA&amp;S1.pdf</t>
  </si>
  <si>
    <t>Penstemon scariosus albifluvis</t>
  </si>
  <si>
    <t>WHITE RIVER BEARDTONGUE</t>
  </si>
  <si>
    <t>Aliciella caespitosa</t>
  </si>
  <si>
    <t>WONDERLAND ALICE-FLOWER</t>
  </si>
  <si>
    <t>U.S.D.A. Forest Service, Fishlake National Forest U.S.D.O.I. Bureau of Land Management, Utah State Office U.S.D.O.I. National Park Service, Capitol Reef National Park U.S.D.O.I. Fish and Wildlife Service, Utah Field Office</t>
  </si>
  <si>
    <t>Scattered through out document (Tables 3 - 9)</t>
  </si>
  <si>
    <t>https://ecos.fws.gov/docs/plan_documents/tcca/tcca_670.pdf</t>
  </si>
  <si>
    <t>Synthliboramphus hypoleucus</t>
  </si>
  <si>
    <t>XANTUS'S MURRELET</t>
  </si>
  <si>
    <t>Solidago plumosa</t>
  </si>
  <si>
    <t>YADKIN RIVER GOLDENROD</t>
  </si>
  <si>
    <t>Speces removed due to conservation efforts included in a CCA with Alcoa Power.  Not warranted 12-month finding/candidate removal.</t>
  </si>
  <si>
    <t xml:space="preserve">Parties: Alcoa Power Generating Inc, USFWS / </t>
  </si>
  <si>
    <t>Cooperators: North Carolina Plant Conservation Program (“NCPCP”)</t>
  </si>
  <si>
    <t>2 partners +1 collaborator</t>
  </si>
  <si>
    <t>Parties: Alcoa Power Generating Inc, USFWS / Cooperators: North Carolina Plant Conservation Program (“NCPCP”)</t>
  </si>
  <si>
    <r>
      <t xml:space="preserve">All Parties to this Agreement recognize that there are specific statutory responsibilities that cannot be delegated by the NCPCP or the USFWS, particularly with respect to the management and conservation of natural resources. Similarly, it is recognized by all Parties that APGI’s specific responsibilities with regard to the Yadkin River goldenrod are described by and limited to the terms of the FERC Project license and this Agreement. This Agreement is subject to and is intended to be consistent with all applicable Federal and State laws. </t>
    </r>
    <r>
      <rPr>
        <sz val="11"/>
        <color theme="1"/>
        <rFont val="Wingdings"/>
        <charset val="2"/>
      </rPr>
      <t>à</t>
    </r>
    <r>
      <rPr>
        <sz val="12"/>
        <color theme="1"/>
        <rFont val="Calibri"/>
        <family val="2"/>
        <scheme val="minor"/>
      </rPr>
      <t xml:space="preserve"> B. Conservation Actions The following conservation actions are specific to the Project Site, and the responsible parties are identified for each. At the direction of the USFWS and NCPCP, APGI will conduct annual control of invasive exotic species, which include Albizia julibrissin (Mimosa), bush honeysuckle (Lonicera x bella), privet (Ligustrum sinense) and Japanese honeysuckle (Lonicera japonica) at the Project Site. APGI will continue to maintain signs below Narrows Dam to discourage recreationists from entering the tailwaters area and trampling the plant. By separate agreement, APGI will provide NCPCP and USFWS personnel access to its property for the sole purposes established by this Agreement including monitoring the Yadkin River goldenrod at its existing sites. APGI, its contractors, the USFWS, and NCPCP, will conduct annual monitoring to include standardized enumeration of stems and rosettes (Bates 2005) combined with georeferenced maps/photographs. The USFWS and NCPCP will continue to explore opportunities to harvest and spread seed to suitable habitat in and near the existing population.</t>
    </r>
  </si>
  <si>
    <t>https://www.fws.gov/asheville/pdfs/Yadkin-River-Goldenrod_CCA_07-12-2013.pdf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</si>
</sst>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rgb="FFFF0000"/>
      <name val="Calibri"/>
      <family val="2"/>
      <scheme val="minor"/>
    </font>
    <font>
      <u/>
      <sz val="12"/>
      <color theme="10"/>
      <name val="Calibri"/>
      <family val="2"/>
      <scheme val="minor"/>
    </font>
    <font>
      <sz val="11"/>
      <color theme="1"/>
      <name val="Symbol"/>
      <family val="1"/>
      <charset val="2"/>
    </font>
    <font>
      <u/>
      <sz val="11"/>
      <color theme="10"/>
      <name val="Calibri"/>
      <family val="2"/>
      <scheme val="minor"/>
    </font>
    <font>
      <sz val="11"/>
      <color rgb="FF000000"/>
      <name val="Calibri"/>
      <family val="2"/>
      <scheme val="minor"/>
    </font>
    <font>
      <sz val="11"/>
      <color theme="1"/>
      <name val="Calibri"/>
      <family val="2"/>
      <scheme val="minor"/>
    </font>
    <font>
      <b/>
      <u/>
      <sz val="11"/>
      <color theme="1"/>
      <name val="Calibri"/>
      <family val="2"/>
      <scheme val="minor"/>
    </font>
    <font>
      <sz val="11"/>
      <name val="Calibri"/>
      <family val="2"/>
      <scheme val="minor"/>
    </font>
    <font>
      <b/>
      <i/>
      <u/>
      <sz val="12"/>
      <color theme="1"/>
      <name val="Calibri"/>
      <family val="2"/>
      <scheme val="minor"/>
    </font>
    <font>
      <sz val="12"/>
      <color rgb="FF000000"/>
      <name val="Calibri"/>
      <family val="2"/>
      <scheme val="minor"/>
    </font>
    <font>
      <sz val="11"/>
      <color theme="1"/>
      <name val="Wingdings"/>
      <charset val="2"/>
    </font>
    <font>
      <b/>
      <sz val="10"/>
      <color rgb="FF000000"/>
      <name val="Tahoma"/>
      <family val="2"/>
    </font>
    <font>
      <sz val="10"/>
      <color rgb="FF000000"/>
      <name val="Tahoma"/>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0" fillId="0" borderId="0" xfId="0" applyFont="1"/>
    <xf numFmtId="0" fontId="1" fillId="2" borderId="0" xfId="0" applyFont="1" applyFill="1"/>
    <xf numFmtId="0" fontId="0" fillId="2" borderId="0" xfId="0" applyFill="1"/>
    <xf numFmtId="0" fontId="0" fillId="0" borderId="0" xfId="0" applyAlignment="1">
      <alignment vertical="center"/>
    </xf>
    <xf numFmtId="0" fontId="0" fillId="0" borderId="0" xfId="0" applyFill="1"/>
    <xf numFmtId="0" fontId="0" fillId="0" borderId="0" xfId="0" applyFont="1" applyFill="1"/>
    <xf numFmtId="0" fontId="0" fillId="0" borderId="0" xfId="0" applyAlignment="1"/>
    <xf numFmtId="0" fontId="2" fillId="0" borderId="0" xfId="1"/>
    <xf numFmtId="0" fontId="2" fillId="0" borderId="0" xfId="1" applyAlignment="1">
      <alignment horizontal="left" vertical="center"/>
    </xf>
    <xf numFmtId="0" fontId="0" fillId="0" borderId="0" xfId="0" applyFill="1" applyAlignment="1"/>
    <xf numFmtId="0" fontId="0" fillId="0" borderId="0" xfId="0" applyFont="1" applyAlignment="1">
      <alignment vertical="center"/>
    </xf>
    <xf numFmtId="0" fontId="4" fillId="0" borderId="0" xfId="1" applyFont="1" applyAlignment="1">
      <alignment vertical="center"/>
    </xf>
    <xf numFmtId="0" fontId="5" fillId="0" borderId="0" xfId="0" applyFont="1"/>
    <xf numFmtId="0" fontId="6" fillId="0" borderId="0" xfId="0" applyFont="1"/>
    <xf numFmtId="0" fontId="7" fillId="0" borderId="0" xfId="0" applyFont="1"/>
    <xf numFmtId="0" fontId="0" fillId="0" borderId="0" xfId="0" applyFill="1" applyAlignment="1">
      <alignment vertical="center"/>
    </xf>
    <xf numFmtId="0" fontId="0" fillId="2" borderId="0" xfId="0" applyFill="1" applyAlignment="1">
      <alignment vertical="center"/>
    </xf>
    <xf numFmtId="0" fontId="8" fillId="0" borderId="0" xfId="1" applyFont="1"/>
    <xf numFmtId="0" fontId="0" fillId="2" borderId="0" xfId="0" applyFill="1" applyAlignment="1"/>
    <xf numFmtId="0" fontId="2" fillId="0" borderId="0" xfId="1" applyAlignment="1"/>
    <xf numFmtId="0" fontId="9" fillId="0" borderId="0" xfId="0" applyFont="1"/>
    <xf numFmtId="0" fontId="3" fillId="0" borderId="0" xfId="0" applyFont="1"/>
    <xf numFmtId="16" fontId="0" fillId="0" borderId="0" xfId="0" applyNumberFormat="1"/>
    <xf numFmtId="0" fontId="2" fillId="0" borderId="0" xfId="1" applyAlignment="1">
      <alignment vertical="center"/>
    </xf>
    <xf numFmtId="0" fontId="4" fillId="0" borderId="0" xfId="1" applyFont="1"/>
    <xf numFmtId="0" fontId="0" fillId="0" borderId="0" xfId="0" applyFont="1" applyAlignment="1"/>
    <xf numFmtId="0" fontId="10"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eplanning.blm.gov/epl-front-office/projects/nepa/119686/168238/204798/Sand_Mountain_Final_EA.pdf" TargetMode="External"/><Relationship Id="rId26" Type="http://schemas.openxmlformats.org/officeDocument/2006/relationships/hyperlink" Target="https://www.drecp.org/documents/docs/baseline_biology_report/10_Appendix_B_Species_Profiles/10e_Plant/San%20Bernardino%20Mtns%20dudleya.pdf" TargetMode="External"/><Relationship Id="rId39" Type="http://schemas.openxmlformats.org/officeDocument/2006/relationships/hyperlink" Target="https://www.lcrmscp.gov/publications/imp_agr_apr05.pdf" TargetMode="External"/><Relationship Id="rId21" Type="http://schemas.openxmlformats.org/officeDocument/2006/relationships/hyperlink" Target="https://www.fws.gov/asheville/pdfs/CCA%20Sicklefin%20Redhorse%20Final.pdf" TargetMode="External"/><Relationship Id="rId34" Type="http://schemas.openxmlformats.org/officeDocument/2006/relationships/hyperlink" Target="https://www.repi.mil/Portals/44/Documents/Current%20Year%20Fact%20Sheets/Boardman.pdf" TargetMode="External"/><Relationship Id="rId42" Type="http://schemas.openxmlformats.org/officeDocument/2006/relationships/hyperlink" Target="https://www.mountainhome.af.mil/Portals/102/Documents/AFD-120824-035.pdf?ver=2016-03-07-143333-227"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0" Type="http://schemas.openxmlformats.org/officeDocument/2006/relationships/hyperlink" Target="https://www.sandiego.gov/sites/default/files/cm_dmm_nrmp_final_042015.pdf" TargetMode="External"/><Relationship Id="rId29" Type="http://schemas.openxmlformats.org/officeDocument/2006/relationships/hyperlink" Target="https://www.fs.usda.gov/Internet/FSE_DOCUMENTS/fseprd579454.pdf" TargetMode="External"/><Relationship Id="rId41" Type="http://schemas.openxmlformats.org/officeDocument/2006/relationships/hyperlink" Target="http://www.eswr.com/docs/1003/peppergrasscca.pdf"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s://ecos.fws.gov/docs/plan_documents/ccaa/ccaa_302.pdf" TargetMode="External"/><Relationship Id="rId32" Type="http://schemas.openxmlformats.org/officeDocument/2006/relationships/hyperlink" Target="https://ecos.fws.gov/docs/plan_documents/thcp/thcp_1314.pdf" TargetMode="External"/><Relationship Id="rId37" Type="http://schemas.openxmlformats.org/officeDocument/2006/relationships/hyperlink" Target="https://ecos.fws.gov/docs/plan_documents/tcca/tcca_670.pdf" TargetMode="External"/><Relationship Id="rId40" Type="http://schemas.openxmlformats.org/officeDocument/2006/relationships/hyperlink" Target="https://www.sandiegocounty.gov/pds/mscp/" TargetMode="External"/><Relationship Id="rId5" Type="http://schemas.openxmlformats.org/officeDocument/2006/relationships/hyperlink" Target="https://nrm.dfg.ca.gov/FileHandler.ashx?DocumentID=104289&amp;inline"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blackrockdesert.org/wp-content/uploads/Soldier-Meadows.pdf" TargetMode="External"/><Relationship Id="rId28" Type="http://schemas.openxmlformats.org/officeDocument/2006/relationships/hyperlink" Target="https://www.americanprairie.org/sites/default/files/SwiftFoxConservationAssessmentStrategy_2011.pdf" TargetMode="External"/><Relationship Id="rId36" Type="http://schemas.openxmlformats.org/officeDocument/2006/relationships/hyperlink" Target="https://www.fws.gov/southwest/es/arizona/Documents/SpeciesDocs/WetCanyonTalussnail/WetCanyon_TS_CA&amp;S1.pdf" TargetMode="External"/><Relationship Id="rId10" Type="http://schemas.openxmlformats.org/officeDocument/2006/relationships/hyperlink" Target="https://sdmmp.com/upload/SDMMP_Repository/0/fpht493srz5mndvgq6cbykw12j700.pdf" TargetMode="External"/><Relationship Id="rId19" Type="http://schemas.openxmlformats.org/officeDocument/2006/relationships/hyperlink" Target="https://www.sandiegocounty.gov/pds/mscp/" TargetMode="External"/><Relationship Id="rId31" Type="http://schemas.openxmlformats.org/officeDocument/2006/relationships/hyperlink" Target="https://ecos.fws.gov/docs/plan_documents/tcca/tcca_676.pdf" TargetMode="External"/><Relationship Id="rId44" Type="http://schemas.openxmlformats.org/officeDocument/2006/relationships/comments" Target="../comments1.xm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esadocs.defenders-cci.org/ESAdocs/recovery_plan/970527.pdf" TargetMode="External"/><Relationship Id="rId27" Type="http://schemas.openxmlformats.org/officeDocument/2006/relationships/hyperlink" Target="https://cpw.state.co.us/Documents/WildlifeSpecies/Grasslands/Swift-Fox-Conservation-Team-Report-2015-16.pdf" TargetMode="External"/><Relationship Id="rId30" Type="http://schemas.openxmlformats.org/officeDocument/2006/relationships/hyperlink" Target="https://www.fws.gov/oregonfwo/toolsforlandowners/habitatconservationplans/ConsvAgreements/CA_Calachortus-coxii.pdf" TargetMode="External"/><Relationship Id="rId35" Type="http://schemas.openxmlformats.org/officeDocument/2006/relationships/hyperlink" Target="http://www.malamamaunakea.org/uploads/management/plans/MasterPlan_MaunaKeaScienceReserve_2000.pdf" TargetMode="External"/><Relationship Id="rId43" Type="http://schemas.openxmlformats.org/officeDocument/2006/relationships/vmlDrawing" Target="../drawings/vmlDrawing1.vml"/><Relationship Id="rId8" Type="http://schemas.openxmlformats.org/officeDocument/2006/relationships/hyperlink" Target="https://newenglandcottontail.org/sites/default/files/research_documents/NEC%202014%20Performance%20Report.pdf"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855.pdf" TargetMode="External"/><Relationship Id="rId33" Type="http://schemas.openxmlformats.org/officeDocument/2006/relationships/hyperlink" Target="https://ecos.fws.gov/docs/plan_documents/ccaa/ccaa_231.pdf" TargetMode="External"/><Relationship Id="rId38" Type="http://schemas.openxmlformats.org/officeDocument/2006/relationships/hyperlink" Target="https://www.fws.gov/asheville/pdfs/Yadkin-River-Goldenrod_CCA_07-12-2013.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834E3-76CB-6444-8E76-44B4AE87A28E}">
  <dimension ref="A1:AB85"/>
  <sheetViews>
    <sheetView tabSelected="1" workbookViewId="0">
      <selection activeCell="E38" sqref="E38"/>
    </sheetView>
  </sheetViews>
  <sheetFormatPr baseColWidth="10" defaultRowHeight="16" x14ac:dyDescent="0.2"/>
  <sheetData>
    <row r="1" spans="1:2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2">
      <c r="A2" t="s">
        <v>28</v>
      </c>
      <c r="B2" t="s">
        <v>29</v>
      </c>
      <c r="E2">
        <v>1</v>
      </c>
      <c r="F2">
        <f>N2</f>
        <v>2</v>
      </c>
      <c r="G2" t="s">
        <v>30</v>
      </c>
      <c r="H2" t="s">
        <v>31</v>
      </c>
      <c r="N2">
        <v>2</v>
      </c>
      <c r="P2" t="s">
        <v>31</v>
      </c>
      <c r="Q2" t="s">
        <v>32</v>
      </c>
    </row>
    <row r="3" spans="1:28" x14ac:dyDescent="0.2">
      <c r="A3" t="s">
        <v>33</v>
      </c>
      <c r="B3" t="s">
        <v>34</v>
      </c>
      <c r="E3">
        <v>1</v>
      </c>
      <c r="F3">
        <f>N3</f>
        <v>1</v>
      </c>
      <c r="G3" t="s">
        <v>35</v>
      </c>
      <c r="H3" t="s">
        <v>36</v>
      </c>
      <c r="N3">
        <v>1</v>
      </c>
      <c r="P3" t="s">
        <v>36</v>
      </c>
      <c r="Q3" t="s">
        <v>37</v>
      </c>
    </row>
    <row r="4" spans="1:28" x14ac:dyDescent="0.2">
      <c r="A4" t="s">
        <v>38</v>
      </c>
      <c r="B4" t="s">
        <v>39</v>
      </c>
      <c r="E4">
        <v>1</v>
      </c>
      <c r="F4">
        <f>N4</f>
        <v>1</v>
      </c>
      <c r="G4" t="s">
        <v>40</v>
      </c>
      <c r="H4" t="s">
        <v>41</v>
      </c>
      <c r="N4">
        <v>1</v>
      </c>
      <c r="P4" t="s">
        <v>41</v>
      </c>
      <c r="Q4" t="s">
        <v>42</v>
      </c>
    </row>
    <row r="5" spans="1:28" x14ac:dyDescent="0.2">
      <c r="A5" t="s">
        <v>43</v>
      </c>
      <c r="B5" s="1" t="s">
        <v>44</v>
      </c>
      <c r="E5">
        <v>3</v>
      </c>
      <c r="F5" s="2">
        <f>N5+T5+Y5</f>
        <v>7</v>
      </c>
      <c r="G5" t="s">
        <v>45</v>
      </c>
      <c r="H5" s="3" t="s">
        <v>46</v>
      </c>
      <c r="I5" s="3" t="s">
        <v>47</v>
      </c>
      <c r="J5" s="3"/>
      <c r="K5" s="3" t="s">
        <v>48</v>
      </c>
      <c r="L5" s="3"/>
      <c r="M5" s="3"/>
      <c r="N5">
        <v>4</v>
      </c>
      <c r="P5" t="s">
        <v>49</v>
      </c>
      <c r="Q5" t="s">
        <v>50</v>
      </c>
      <c r="R5" t="s">
        <v>51</v>
      </c>
      <c r="S5" t="s">
        <v>52</v>
      </c>
      <c r="T5">
        <v>1</v>
      </c>
      <c r="U5" t="s">
        <v>41</v>
      </c>
      <c r="V5" t="s">
        <v>53</v>
      </c>
      <c r="W5" t="s">
        <v>54</v>
      </c>
      <c r="X5" t="s">
        <v>55</v>
      </c>
      <c r="Y5">
        <v>2</v>
      </c>
      <c r="Z5" t="s">
        <v>56</v>
      </c>
      <c r="AA5" s="4" t="s">
        <v>57</v>
      </c>
      <c r="AB5" t="s">
        <v>58</v>
      </c>
    </row>
    <row r="6" spans="1:28" x14ac:dyDescent="0.2">
      <c r="A6" t="s">
        <v>59</v>
      </c>
      <c r="B6" s="1" t="s">
        <v>60</v>
      </c>
      <c r="E6">
        <v>1</v>
      </c>
      <c r="F6">
        <f>N6</f>
        <v>2</v>
      </c>
      <c r="G6" t="s">
        <v>30</v>
      </c>
      <c r="H6" t="s">
        <v>61</v>
      </c>
      <c r="N6">
        <v>2</v>
      </c>
      <c r="P6" t="s">
        <v>61</v>
      </c>
      <c r="Q6" t="s">
        <v>62</v>
      </c>
      <c r="R6" t="s">
        <v>63</v>
      </c>
    </row>
    <row r="7" spans="1:28" s="5" customFormat="1" x14ac:dyDescent="0.2">
      <c r="A7" s="5" t="s">
        <v>64</v>
      </c>
      <c r="B7" s="6" t="s">
        <v>65</v>
      </c>
      <c r="E7" s="5">
        <v>1</v>
      </c>
      <c r="G7" s="5" t="s">
        <v>35</v>
      </c>
      <c r="H7" s="5" t="s">
        <v>61</v>
      </c>
      <c r="N7" s="5">
        <v>2</v>
      </c>
      <c r="P7" s="5" t="s">
        <v>61</v>
      </c>
      <c r="Q7" s="5" t="s">
        <v>66</v>
      </c>
      <c r="R7" s="5" t="s">
        <v>67</v>
      </c>
    </row>
    <row r="8" spans="1:28" x14ac:dyDescent="0.2">
      <c r="A8" t="s">
        <v>68</v>
      </c>
      <c r="B8" t="s">
        <v>69</v>
      </c>
      <c r="E8" s="5">
        <v>0</v>
      </c>
      <c r="F8">
        <v>0</v>
      </c>
      <c r="G8" s="5" t="s">
        <v>70</v>
      </c>
      <c r="H8" s="5" t="s">
        <v>71</v>
      </c>
      <c r="I8" s="5"/>
      <c r="J8" s="5"/>
      <c r="K8" s="5"/>
      <c r="L8" s="5"/>
      <c r="M8" s="5"/>
      <c r="O8" t="s">
        <v>72</v>
      </c>
    </row>
    <row r="9" spans="1:28" x14ac:dyDescent="0.2">
      <c r="A9" t="s">
        <v>73</v>
      </c>
      <c r="B9" t="s">
        <v>74</v>
      </c>
      <c r="D9" t="s">
        <v>75</v>
      </c>
      <c r="E9">
        <v>4</v>
      </c>
      <c r="F9">
        <v>7</v>
      </c>
      <c r="G9" t="s">
        <v>76</v>
      </c>
      <c r="H9" t="s">
        <v>77</v>
      </c>
      <c r="N9" t="s">
        <v>72</v>
      </c>
      <c r="O9" t="s">
        <v>78</v>
      </c>
      <c r="P9" t="s">
        <v>79</v>
      </c>
      <c r="Q9" t="s">
        <v>72</v>
      </c>
      <c r="R9" t="s">
        <v>80</v>
      </c>
    </row>
    <row r="10" spans="1:28" s="7" customFormat="1" x14ac:dyDescent="0.2">
      <c r="A10" s="7" t="s">
        <v>81</v>
      </c>
      <c r="B10" s="7" t="s">
        <v>82</v>
      </c>
      <c r="E10" s="7">
        <v>1</v>
      </c>
      <c r="F10" s="7">
        <f>N10</f>
        <v>7</v>
      </c>
      <c r="G10" s="7" t="s">
        <v>83</v>
      </c>
      <c r="H10" s="7" t="s">
        <v>41</v>
      </c>
      <c r="L10" s="7" t="s">
        <v>84</v>
      </c>
      <c r="N10" s="7">
        <v>7</v>
      </c>
      <c r="O10" s="7" t="s">
        <v>85</v>
      </c>
      <c r="P10" s="7" t="s">
        <v>86</v>
      </c>
      <c r="Q10" s="7" t="s">
        <v>87</v>
      </c>
      <c r="R10" s="7" t="s">
        <v>88</v>
      </c>
    </row>
    <row r="11" spans="1:28" x14ac:dyDescent="0.2">
      <c r="A11" t="s">
        <v>89</v>
      </c>
      <c r="B11" t="s">
        <v>90</v>
      </c>
      <c r="E11" s="7">
        <v>2</v>
      </c>
      <c r="F11">
        <f>N11+T11</f>
        <v>21</v>
      </c>
      <c r="G11" s="7" t="s">
        <v>91</v>
      </c>
      <c r="H11" t="s">
        <v>92</v>
      </c>
      <c r="N11">
        <v>5</v>
      </c>
      <c r="O11" t="s">
        <v>35</v>
      </c>
      <c r="P11" t="s">
        <v>93</v>
      </c>
      <c r="Q11" t="s">
        <v>94</v>
      </c>
      <c r="R11" t="s">
        <v>95</v>
      </c>
      <c r="S11" t="s">
        <v>83</v>
      </c>
      <c r="T11">
        <v>16</v>
      </c>
      <c r="U11" t="s">
        <v>96</v>
      </c>
      <c r="V11" t="s">
        <v>97</v>
      </c>
    </row>
    <row r="12" spans="1:28" x14ac:dyDescent="0.2">
      <c r="A12" t="s">
        <v>98</v>
      </c>
      <c r="B12" t="s">
        <v>99</v>
      </c>
      <c r="E12" s="7">
        <v>1</v>
      </c>
      <c r="F12">
        <v>4</v>
      </c>
      <c r="G12" s="7" t="s">
        <v>35</v>
      </c>
      <c r="H12" t="s">
        <v>100</v>
      </c>
      <c r="N12">
        <v>4</v>
      </c>
      <c r="O12" t="s">
        <v>72</v>
      </c>
      <c r="P12" t="s">
        <v>101</v>
      </c>
      <c r="Q12" t="s">
        <v>102</v>
      </c>
      <c r="R12" t="s">
        <v>103</v>
      </c>
    </row>
    <row r="13" spans="1:28" x14ac:dyDescent="0.2">
      <c r="A13" t="s">
        <v>104</v>
      </c>
      <c r="B13" t="s">
        <v>105</v>
      </c>
      <c r="E13" s="7">
        <v>2</v>
      </c>
      <c r="F13">
        <f>3+10</f>
        <v>13</v>
      </c>
      <c r="G13" t="s">
        <v>106</v>
      </c>
      <c r="H13" t="s">
        <v>107</v>
      </c>
      <c r="M13" t="s">
        <v>61</v>
      </c>
      <c r="N13" t="s">
        <v>108</v>
      </c>
      <c r="O13" t="s">
        <v>35</v>
      </c>
      <c r="P13" t="s">
        <v>109</v>
      </c>
      <c r="Q13" t="s">
        <v>110</v>
      </c>
      <c r="R13" t="s">
        <v>111</v>
      </c>
      <c r="S13" t="s">
        <v>112</v>
      </c>
      <c r="T13">
        <v>10</v>
      </c>
      <c r="U13" t="s">
        <v>113</v>
      </c>
      <c r="V13" t="s">
        <v>114</v>
      </c>
      <c r="W13" t="s">
        <v>88</v>
      </c>
    </row>
    <row r="14" spans="1:28" x14ac:dyDescent="0.2">
      <c r="A14" t="s">
        <v>115</v>
      </c>
      <c r="B14" t="s">
        <v>116</v>
      </c>
      <c r="E14" s="7">
        <v>1</v>
      </c>
      <c r="F14" s="5">
        <v>2</v>
      </c>
      <c r="G14" t="s">
        <v>35</v>
      </c>
      <c r="H14" t="s">
        <v>61</v>
      </c>
      <c r="L14" t="s">
        <v>117</v>
      </c>
      <c r="N14" t="s">
        <v>118</v>
      </c>
      <c r="O14" t="s">
        <v>35</v>
      </c>
      <c r="P14" t="s">
        <v>119</v>
      </c>
      <c r="Q14" t="s">
        <v>120</v>
      </c>
      <c r="R14" t="s">
        <v>121</v>
      </c>
      <c r="S14" t="s">
        <v>122</v>
      </c>
      <c r="W14" t="s">
        <v>123</v>
      </c>
    </row>
    <row r="15" spans="1:28" s="1" customFormat="1" x14ac:dyDescent="0.2">
      <c r="A15" s="1" t="s">
        <v>124</v>
      </c>
      <c r="B15" s="1" t="s">
        <v>125</v>
      </c>
      <c r="E15" s="7">
        <v>2</v>
      </c>
      <c r="F15">
        <f>3+10</f>
        <v>13</v>
      </c>
      <c r="G15" t="s">
        <v>106</v>
      </c>
      <c r="H15" t="s">
        <v>107</v>
      </c>
      <c r="I15"/>
      <c r="J15"/>
      <c r="K15"/>
      <c r="L15"/>
      <c r="M15" t="s">
        <v>61</v>
      </c>
      <c r="N15" s="1">
        <v>3</v>
      </c>
      <c r="O15" s="1" t="s">
        <v>126</v>
      </c>
      <c r="P15" s="1" t="s">
        <v>109</v>
      </c>
      <c r="Q15" s="1" t="s">
        <v>110</v>
      </c>
      <c r="S15" s="1" t="s">
        <v>127</v>
      </c>
      <c r="T15" s="1">
        <v>10</v>
      </c>
      <c r="U15" s="1" t="s">
        <v>113</v>
      </c>
      <c r="V15" s="1" t="s">
        <v>128</v>
      </c>
      <c r="W15" s="1" t="s">
        <v>88</v>
      </c>
    </row>
    <row r="16" spans="1:28" x14ac:dyDescent="0.2">
      <c r="A16" t="s">
        <v>129</v>
      </c>
      <c r="B16" t="s">
        <v>130</v>
      </c>
      <c r="E16" s="7">
        <v>0</v>
      </c>
      <c r="F16">
        <v>0</v>
      </c>
      <c r="G16" t="s">
        <v>70</v>
      </c>
      <c r="H16" t="s">
        <v>71</v>
      </c>
      <c r="O16" t="s">
        <v>72</v>
      </c>
    </row>
    <row r="17" spans="1:28" x14ac:dyDescent="0.2">
      <c r="A17" t="s">
        <v>131</v>
      </c>
      <c r="B17" t="s">
        <v>132</v>
      </c>
      <c r="D17" t="s">
        <v>133</v>
      </c>
      <c r="E17" s="7">
        <v>2</v>
      </c>
      <c r="F17">
        <v>12</v>
      </c>
      <c r="G17" s="5" t="s">
        <v>134</v>
      </c>
      <c r="H17" t="s">
        <v>135</v>
      </c>
      <c r="M17" t="s">
        <v>136</v>
      </c>
      <c r="N17">
        <v>9</v>
      </c>
      <c r="O17" t="s">
        <v>137</v>
      </c>
      <c r="P17" t="s">
        <v>138</v>
      </c>
      <c r="Q17" t="s">
        <v>139</v>
      </c>
      <c r="R17" t="s">
        <v>140</v>
      </c>
      <c r="S17" t="s">
        <v>141</v>
      </c>
      <c r="T17">
        <v>3</v>
      </c>
      <c r="U17" t="s">
        <v>142</v>
      </c>
      <c r="V17" t="s">
        <v>143</v>
      </c>
    </row>
    <row r="18" spans="1:28" x14ac:dyDescent="0.2">
      <c r="A18" t="s">
        <v>144</v>
      </c>
      <c r="B18" t="s">
        <v>145</v>
      </c>
      <c r="E18" s="7">
        <v>1</v>
      </c>
      <c r="F18">
        <v>4</v>
      </c>
      <c r="G18" t="s">
        <v>35</v>
      </c>
      <c r="H18" t="s">
        <v>146</v>
      </c>
      <c r="N18">
        <v>4</v>
      </c>
      <c r="O18" t="s">
        <v>72</v>
      </c>
      <c r="P18" t="s">
        <v>146</v>
      </c>
      <c r="Q18" t="s">
        <v>147</v>
      </c>
      <c r="R18" t="s">
        <v>148</v>
      </c>
      <c r="S18" t="s">
        <v>149</v>
      </c>
      <c r="W18" t="s">
        <v>150</v>
      </c>
    </row>
    <row r="19" spans="1:28" x14ac:dyDescent="0.2">
      <c r="A19" t="s">
        <v>151</v>
      </c>
      <c r="B19" t="s">
        <v>152</v>
      </c>
      <c r="D19" t="s">
        <v>153</v>
      </c>
      <c r="E19" s="7">
        <v>1</v>
      </c>
      <c r="F19">
        <v>8</v>
      </c>
      <c r="G19" t="s">
        <v>154</v>
      </c>
      <c r="H19" t="s">
        <v>155</v>
      </c>
      <c r="J19" t="s">
        <v>156</v>
      </c>
      <c r="K19" t="s">
        <v>48</v>
      </c>
      <c r="N19" t="s">
        <v>157</v>
      </c>
      <c r="P19" t="s">
        <v>158</v>
      </c>
      <c r="Q19" s="4" t="s">
        <v>159</v>
      </c>
      <c r="R19" s="8" t="s">
        <v>160</v>
      </c>
    </row>
    <row r="20" spans="1:28" s="7" customFormat="1" x14ac:dyDescent="0.2">
      <c r="A20" s="7" t="s">
        <v>161</v>
      </c>
      <c r="B20" s="7" t="s">
        <v>162</v>
      </c>
      <c r="E20" s="7">
        <v>1</v>
      </c>
      <c r="F20" s="7">
        <v>1</v>
      </c>
      <c r="G20" s="7" t="s">
        <v>35</v>
      </c>
      <c r="H20" s="7" t="s">
        <v>163</v>
      </c>
      <c r="N20" s="7">
        <v>1</v>
      </c>
      <c r="P20" s="7" t="s">
        <v>164</v>
      </c>
      <c r="Q20" s="7" t="s">
        <v>165</v>
      </c>
      <c r="R20" s="9" t="s">
        <v>166</v>
      </c>
    </row>
    <row r="21" spans="1:28" s="7" customFormat="1" x14ac:dyDescent="0.2">
      <c r="A21" s="7" t="s">
        <v>167</v>
      </c>
      <c r="B21" s="7" t="s">
        <v>168</v>
      </c>
      <c r="E21" s="7">
        <v>2</v>
      </c>
      <c r="F21" s="7">
        <v>21</v>
      </c>
      <c r="G21" s="10" t="s">
        <v>169</v>
      </c>
      <c r="H21" s="7" t="s">
        <v>170</v>
      </c>
      <c r="I21" s="7" t="s">
        <v>171</v>
      </c>
      <c r="J21" s="7" t="s">
        <v>172</v>
      </c>
      <c r="N21" s="7">
        <v>20</v>
      </c>
      <c r="P21" s="7" t="s">
        <v>173</v>
      </c>
      <c r="Q21" s="7" t="s">
        <v>174</v>
      </c>
      <c r="R21" s="7" t="s">
        <v>175</v>
      </c>
      <c r="S21" s="7" t="s">
        <v>72</v>
      </c>
      <c r="T21" s="7">
        <v>1</v>
      </c>
      <c r="U21" s="7" t="s">
        <v>172</v>
      </c>
      <c r="V21" s="7" t="s">
        <v>176</v>
      </c>
      <c r="W21" s="7" t="s">
        <v>177</v>
      </c>
      <c r="X21" s="7" t="s">
        <v>178</v>
      </c>
      <c r="Y21" s="7" t="s">
        <v>179</v>
      </c>
      <c r="Z21" s="7" t="s">
        <v>180</v>
      </c>
      <c r="AA21" s="7" t="s">
        <v>181</v>
      </c>
      <c r="AB21" s="7" t="s">
        <v>182</v>
      </c>
    </row>
    <row r="22" spans="1:28" x14ac:dyDescent="0.2">
      <c r="A22" t="s">
        <v>183</v>
      </c>
      <c r="B22" t="s">
        <v>184</v>
      </c>
      <c r="E22">
        <v>2</v>
      </c>
      <c r="F22">
        <v>18</v>
      </c>
      <c r="G22" t="s">
        <v>185</v>
      </c>
      <c r="H22" t="s">
        <v>186</v>
      </c>
      <c r="I22" t="s">
        <v>187</v>
      </c>
      <c r="J22" t="s">
        <v>188</v>
      </c>
      <c r="M22" t="s">
        <v>189</v>
      </c>
      <c r="N22" t="s">
        <v>190</v>
      </c>
      <c r="O22" t="s">
        <v>191</v>
      </c>
      <c r="P22" t="s">
        <v>192</v>
      </c>
      <c r="Q22" t="s">
        <v>193</v>
      </c>
      <c r="R22" t="s">
        <v>194</v>
      </c>
      <c r="S22" t="s">
        <v>195</v>
      </c>
      <c r="T22">
        <v>15</v>
      </c>
      <c r="U22" t="s">
        <v>196</v>
      </c>
      <c r="V22" t="s">
        <v>197</v>
      </c>
      <c r="W22" t="s">
        <v>198</v>
      </c>
    </row>
    <row r="23" spans="1:28" x14ac:dyDescent="0.2">
      <c r="A23" t="s">
        <v>199</v>
      </c>
      <c r="B23" t="s">
        <v>200</v>
      </c>
      <c r="E23">
        <v>1</v>
      </c>
      <c r="F23">
        <v>4</v>
      </c>
      <c r="G23" t="s">
        <v>35</v>
      </c>
      <c r="H23" t="s">
        <v>201</v>
      </c>
      <c r="J23" t="s">
        <v>202</v>
      </c>
      <c r="N23">
        <v>3</v>
      </c>
      <c r="O23" t="s">
        <v>35</v>
      </c>
      <c r="P23" t="s">
        <v>202</v>
      </c>
      <c r="Q23" t="s">
        <v>203</v>
      </c>
      <c r="R23" t="s">
        <v>204</v>
      </c>
      <c r="S23" t="s">
        <v>205</v>
      </c>
    </row>
    <row r="24" spans="1:28" x14ac:dyDescent="0.2">
      <c r="A24" t="s">
        <v>206</v>
      </c>
      <c r="B24" t="s">
        <v>207</v>
      </c>
      <c r="E24">
        <v>1</v>
      </c>
      <c r="F24">
        <v>7</v>
      </c>
      <c r="G24" s="5" t="s">
        <v>208</v>
      </c>
      <c r="H24" s="4" t="s">
        <v>209</v>
      </c>
      <c r="I24" s="4"/>
      <c r="J24" s="4"/>
      <c r="K24" s="4"/>
      <c r="L24" s="4"/>
      <c r="M24" s="4"/>
      <c r="N24">
        <v>7</v>
      </c>
      <c r="O24" t="s">
        <v>72</v>
      </c>
      <c r="P24" s="4" t="s">
        <v>210</v>
      </c>
      <c r="Q24" t="s">
        <v>211</v>
      </c>
      <c r="R24" s="8" t="s">
        <v>212</v>
      </c>
    </row>
    <row r="25" spans="1:28" s="1" customFormat="1" x14ac:dyDescent="0.2">
      <c r="A25" s="1" t="s">
        <v>213</v>
      </c>
      <c r="B25" s="1" t="s">
        <v>214</v>
      </c>
      <c r="E25" s="1">
        <v>2</v>
      </c>
      <c r="F25" s="1">
        <v>53</v>
      </c>
      <c r="G25" s="11" t="s">
        <v>215</v>
      </c>
      <c r="H25" s="6" t="s">
        <v>216</v>
      </c>
      <c r="I25" s="6"/>
      <c r="J25" s="6" t="s">
        <v>217</v>
      </c>
      <c r="K25" s="5" t="s">
        <v>218</v>
      </c>
      <c r="L25" s="6"/>
      <c r="M25" s="6" t="s">
        <v>219</v>
      </c>
      <c r="N25" s="1">
        <v>10</v>
      </c>
      <c r="O25" s="1" t="s">
        <v>220</v>
      </c>
      <c r="P25" s="1" t="s">
        <v>221</v>
      </c>
      <c r="Q25" s="1" t="s">
        <v>222</v>
      </c>
      <c r="R25" s="1" t="s">
        <v>223</v>
      </c>
      <c r="S25" s="11" t="s">
        <v>224</v>
      </c>
      <c r="T25" s="1" t="s">
        <v>225</v>
      </c>
      <c r="U25" s="1" t="s">
        <v>226</v>
      </c>
      <c r="V25" s="1" t="s">
        <v>227</v>
      </c>
      <c r="W25" s="12" t="s">
        <v>228</v>
      </c>
      <c r="X25" s="11" t="s">
        <v>229</v>
      </c>
      <c r="Y25" s="1" t="s">
        <v>143</v>
      </c>
      <c r="AB25" s="12" t="s">
        <v>230</v>
      </c>
    </row>
    <row r="26" spans="1:28" x14ac:dyDescent="0.2">
      <c r="A26" t="s">
        <v>231</v>
      </c>
      <c r="B26" t="s">
        <v>232</v>
      </c>
      <c r="E26" s="1">
        <v>1</v>
      </c>
      <c r="F26" s="1">
        <v>1</v>
      </c>
      <c r="G26" t="s">
        <v>233</v>
      </c>
      <c r="H26" t="s">
        <v>36</v>
      </c>
      <c r="N26" t="s">
        <v>234</v>
      </c>
      <c r="O26" t="s">
        <v>235</v>
      </c>
      <c r="R26" t="s">
        <v>236</v>
      </c>
      <c r="S26" t="s">
        <v>72</v>
      </c>
    </row>
    <row r="27" spans="1:28" x14ac:dyDescent="0.2">
      <c r="A27" t="s">
        <v>237</v>
      </c>
      <c r="B27" t="s">
        <v>238</v>
      </c>
      <c r="E27" s="7">
        <v>1</v>
      </c>
      <c r="F27" s="13">
        <v>2</v>
      </c>
      <c r="G27" s="13" t="s">
        <v>239</v>
      </c>
      <c r="H27" t="s">
        <v>240</v>
      </c>
      <c r="O27" t="s">
        <v>72</v>
      </c>
    </row>
    <row r="28" spans="1:28" x14ac:dyDescent="0.2">
      <c r="A28" t="s">
        <v>241</v>
      </c>
      <c r="B28" t="s">
        <v>242</v>
      </c>
      <c r="E28" s="7">
        <v>0</v>
      </c>
      <c r="F28">
        <v>0</v>
      </c>
      <c r="G28" t="s">
        <v>70</v>
      </c>
      <c r="H28" t="s">
        <v>71</v>
      </c>
      <c r="O28" t="s">
        <v>72</v>
      </c>
    </row>
    <row r="29" spans="1:28" x14ac:dyDescent="0.2">
      <c r="A29" t="s">
        <v>243</v>
      </c>
      <c r="B29" t="s">
        <v>244</v>
      </c>
      <c r="D29" t="s">
        <v>245</v>
      </c>
      <c r="E29" s="7">
        <v>1</v>
      </c>
      <c r="F29">
        <v>9</v>
      </c>
      <c r="G29" t="s">
        <v>35</v>
      </c>
      <c r="H29" t="s">
        <v>246</v>
      </c>
      <c r="I29" t="s">
        <v>247</v>
      </c>
      <c r="N29">
        <v>9</v>
      </c>
      <c r="O29" t="s">
        <v>35</v>
      </c>
      <c r="P29" t="s">
        <v>248</v>
      </c>
      <c r="Q29" t="s">
        <v>249</v>
      </c>
      <c r="R29" t="s">
        <v>250</v>
      </c>
    </row>
    <row r="30" spans="1:28" x14ac:dyDescent="0.2">
      <c r="A30" t="s">
        <v>251</v>
      </c>
      <c r="B30" t="s">
        <v>252</v>
      </c>
      <c r="E30" s="7">
        <v>1</v>
      </c>
      <c r="F30">
        <v>2</v>
      </c>
      <c r="G30" t="s">
        <v>154</v>
      </c>
      <c r="H30" t="s">
        <v>253</v>
      </c>
      <c r="N30">
        <v>2</v>
      </c>
      <c r="O30" t="s">
        <v>254</v>
      </c>
      <c r="P30" t="s">
        <v>255</v>
      </c>
      <c r="Q30" t="s">
        <v>256</v>
      </c>
      <c r="R30" t="s">
        <v>257</v>
      </c>
    </row>
    <row r="31" spans="1:28" x14ac:dyDescent="0.2">
      <c r="A31" t="s">
        <v>258</v>
      </c>
      <c r="B31" t="s">
        <v>259</v>
      </c>
      <c r="E31" s="7">
        <v>1</v>
      </c>
      <c r="F31">
        <v>8</v>
      </c>
      <c r="G31" t="s">
        <v>35</v>
      </c>
      <c r="H31" t="s">
        <v>260</v>
      </c>
      <c r="J31" t="s">
        <v>261</v>
      </c>
      <c r="N31">
        <v>6</v>
      </c>
      <c r="P31" t="s">
        <v>262</v>
      </c>
      <c r="Q31" t="s">
        <v>263</v>
      </c>
      <c r="R31" s="8" t="s">
        <v>264</v>
      </c>
    </row>
    <row r="32" spans="1:28" x14ac:dyDescent="0.2">
      <c r="A32" t="s">
        <v>265</v>
      </c>
      <c r="B32" t="s">
        <v>266</v>
      </c>
      <c r="E32" s="7">
        <v>1</v>
      </c>
      <c r="F32">
        <v>2</v>
      </c>
      <c r="G32" t="s">
        <v>267</v>
      </c>
      <c r="H32" t="s">
        <v>268</v>
      </c>
      <c r="N32">
        <v>2</v>
      </c>
      <c r="O32" t="s">
        <v>267</v>
      </c>
      <c r="P32" t="s">
        <v>269</v>
      </c>
      <c r="Q32" t="s">
        <v>270</v>
      </c>
      <c r="R32" t="s">
        <v>271</v>
      </c>
    </row>
    <row r="33" spans="1:28" x14ac:dyDescent="0.2">
      <c r="A33" t="s">
        <v>272</v>
      </c>
      <c r="B33" t="s">
        <v>273</v>
      </c>
      <c r="D33" t="s">
        <v>274</v>
      </c>
      <c r="E33" s="7">
        <v>1</v>
      </c>
      <c r="F33">
        <v>2</v>
      </c>
      <c r="G33" t="s">
        <v>154</v>
      </c>
      <c r="H33" t="s">
        <v>61</v>
      </c>
      <c r="I33" t="s">
        <v>275</v>
      </c>
      <c r="J33" t="s">
        <v>276</v>
      </c>
      <c r="N33" t="s">
        <v>277</v>
      </c>
      <c r="O33" t="s">
        <v>278</v>
      </c>
      <c r="P33" t="s">
        <v>61</v>
      </c>
      <c r="Q33" t="s">
        <v>66</v>
      </c>
      <c r="R33" t="s">
        <v>67</v>
      </c>
    </row>
    <row r="34" spans="1:28" s="7" customFormat="1" x14ac:dyDescent="0.2">
      <c r="A34" s="7" t="s">
        <v>279</v>
      </c>
      <c r="B34" s="7" t="s">
        <v>280</v>
      </c>
      <c r="E34" s="7">
        <v>0</v>
      </c>
      <c r="F34">
        <v>0</v>
      </c>
      <c r="G34" t="s">
        <v>70</v>
      </c>
      <c r="H34" t="s">
        <v>71</v>
      </c>
      <c r="I34"/>
      <c r="J34"/>
      <c r="K34"/>
      <c r="L34"/>
      <c r="M34"/>
    </row>
    <row r="35" spans="1:28" x14ac:dyDescent="0.2">
      <c r="A35" t="s">
        <v>281</v>
      </c>
      <c r="B35" t="s">
        <v>282</v>
      </c>
      <c r="E35" s="7">
        <v>0</v>
      </c>
      <c r="F35">
        <v>0</v>
      </c>
      <c r="G35" t="s">
        <v>70</v>
      </c>
      <c r="H35" t="s">
        <v>71</v>
      </c>
      <c r="O35" t="s">
        <v>72</v>
      </c>
    </row>
    <row r="36" spans="1:28" x14ac:dyDescent="0.2">
      <c r="A36" t="s">
        <v>283</v>
      </c>
      <c r="B36" t="s">
        <v>284</v>
      </c>
      <c r="E36" s="7">
        <v>1</v>
      </c>
      <c r="F36">
        <v>3</v>
      </c>
      <c r="G36" t="s">
        <v>35</v>
      </c>
      <c r="H36" t="s">
        <v>285</v>
      </c>
      <c r="N36">
        <v>3</v>
      </c>
      <c r="O36" t="s">
        <v>72</v>
      </c>
      <c r="P36" t="s">
        <v>285</v>
      </c>
      <c r="Q36" t="s">
        <v>286</v>
      </c>
      <c r="R36" t="s">
        <v>287</v>
      </c>
    </row>
    <row r="37" spans="1:28" s="7" customFormat="1" x14ac:dyDescent="0.2">
      <c r="A37" s="7" t="s">
        <v>288</v>
      </c>
      <c r="B37" s="7" t="s">
        <v>289</v>
      </c>
      <c r="E37" s="7">
        <v>0</v>
      </c>
      <c r="F37">
        <v>0</v>
      </c>
      <c r="G37" t="s">
        <v>70</v>
      </c>
      <c r="H37" t="s">
        <v>71</v>
      </c>
      <c r="I37"/>
      <c r="J37"/>
      <c r="K37"/>
      <c r="L37"/>
      <c r="M37"/>
      <c r="O37" s="7" t="s">
        <v>72</v>
      </c>
    </row>
    <row r="38" spans="1:28" x14ac:dyDescent="0.2">
      <c r="A38" t="s">
        <v>290</v>
      </c>
      <c r="B38" t="s">
        <v>291</v>
      </c>
      <c r="E38" s="7">
        <v>1</v>
      </c>
      <c r="F38">
        <v>8</v>
      </c>
      <c r="G38" t="s">
        <v>35</v>
      </c>
      <c r="H38" t="s">
        <v>292</v>
      </c>
      <c r="N38">
        <v>8</v>
      </c>
      <c r="P38" t="s">
        <v>293</v>
      </c>
      <c r="Q38" t="s">
        <v>294</v>
      </c>
      <c r="R38" t="s">
        <v>295</v>
      </c>
    </row>
    <row r="39" spans="1:28" x14ac:dyDescent="0.2">
      <c r="A39" t="s">
        <v>296</v>
      </c>
      <c r="B39" t="s">
        <v>297</v>
      </c>
      <c r="E39" s="7">
        <v>1</v>
      </c>
      <c r="F39">
        <v>2</v>
      </c>
      <c r="G39" t="s">
        <v>35</v>
      </c>
      <c r="H39" t="s">
        <v>268</v>
      </c>
      <c r="N39">
        <v>2</v>
      </c>
      <c r="O39" t="s">
        <v>298</v>
      </c>
      <c r="P39" t="s">
        <v>269</v>
      </c>
      <c r="Q39" t="s">
        <v>270</v>
      </c>
      <c r="R39" t="s">
        <v>271</v>
      </c>
    </row>
    <row r="40" spans="1:28" x14ac:dyDescent="0.2">
      <c r="A40" t="s">
        <v>299</v>
      </c>
      <c r="B40" t="s">
        <v>300</v>
      </c>
      <c r="E40" s="7">
        <v>0</v>
      </c>
      <c r="F40">
        <v>0</v>
      </c>
      <c r="G40" t="s">
        <v>70</v>
      </c>
      <c r="H40" t="s">
        <v>71</v>
      </c>
      <c r="O40" t="s">
        <v>72</v>
      </c>
    </row>
    <row r="41" spans="1:28" x14ac:dyDescent="0.2">
      <c r="A41" t="s">
        <v>301</v>
      </c>
      <c r="B41" t="s">
        <v>302</v>
      </c>
      <c r="E41" s="14">
        <v>1</v>
      </c>
      <c r="F41" s="14">
        <v>8</v>
      </c>
      <c r="G41" s="14" t="s">
        <v>35</v>
      </c>
      <c r="H41" s="5" t="s">
        <v>303</v>
      </c>
      <c r="I41" s="5"/>
      <c r="J41" s="5" t="s">
        <v>304</v>
      </c>
      <c r="K41" s="5"/>
      <c r="L41" s="5"/>
      <c r="M41" s="5"/>
      <c r="N41">
        <v>8</v>
      </c>
      <c r="O41" s="15"/>
      <c r="P41" t="s">
        <v>305</v>
      </c>
      <c r="Q41" t="s">
        <v>306</v>
      </c>
      <c r="R41" t="s">
        <v>307</v>
      </c>
    </row>
    <row r="42" spans="1:28" x14ac:dyDescent="0.2">
      <c r="A42" t="s">
        <v>308</v>
      </c>
      <c r="B42" t="s">
        <v>309</v>
      </c>
      <c r="E42" s="7">
        <v>1</v>
      </c>
      <c r="F42">
        <v>5</v>
      </c>
      <c r="G42" t="s">
        <v>122</v>
      </c>
      <c r="H42" t="s">
        <v>310</v>
      </c>
      <c r="O42" t="s">
        <v>311</v>
      </c>
      <c r="P42" t="s">
        <v>312</v>
      </c>
      <c r="R42" t="s">
        <v>313</v>
      </c>
    </row>
    <row r="43" spans="1:28" x14ac:dyDescent="0.2">
      <c r="A43" t="s">
        <v>314</v>
      </c>
      <c r="B43" t="s">
        <v>315</v>
      </c>
      <c r="E43" s="7">
        <v>0</v>
      </c>
      <c r="F43">
        <v>0</v>
      </c>
      <c r="G43" t="s">
        <v>70</v>
      </c>
      <c r="H43" t="s">
        <v>71</v>
      </c>
      <c r="O43" t="s">
        <v>72</v>
      </c>
    </row>
    <row r="44" spans="1:28" x14ac:dyDescent="0.2">
      <c r="A44" t="s">
        <v>316</v>
      </c>
      <c r="B44" t="s">
        <v>317</v>
      </c>
      <c r="E44" s="7">
        <v>0</v>
      </c>
      <c r="F44">
        <v>0</v>
      </c>
      <c r="G44" t="s">
        <v>70</v>
      </c>
      <c r="H44" t="s">
        <v>71</v>
      </c>
      <c r="O44" t="s">
        <v>72</v>
      </c>
    </row>
    <row r="45" spans="1:28" x14ac:dyDescent="0.2">
      <c r="A45" t="s">
        <v>318</v>
      </c>
      <c r="B45" t="s">
        <v>319</v>
      </c>
      <c r="D45" t="s">
        <v>320</v>
      </c>
      <c r="E45">
        <v>2</v>
      </c>
      <c r="F45">
        <v>53</v>
      </c>
      <c r="G45" t="s">
        <v>321</v>
      </c>
      <c r="H45" t="s">
        <v>322</v>
      </c>
      <c r="I45" t="s">
        <v>323</v>
      </c>
      <c r="M45" t="s">
        <v>324</v>
      </c>
      <c r="N45">
        <v>51</v>
      </c>
      <c r="O45" t="s">
        <v>325</v>
      </c>
      <c r="P45" t="s">
        <v>326</v>
      </c>
      <c r="Q45" t="s">
        <v>327</v>
      </c>
      <c r="R45" s="8" t="s">
        <v>328</v>
      </c>
      <c r="S45" t="s">
        <v>329</v>
      </c>
      <c r="T45" t="s">
        <v>330</v>
      </c>
      <c r="U45" t="s">
        <v>331</v>
      </c>
      <c r="W45" s="8" t="s">
        <v>332</v>
      </c>
      <c r="X45" t="s">
        <v>333</v>
      </c>
      <c r="Y45" t="s">
        <v>334</v>
      </c>
      <c r="Z45" t="s">
        <v>335</v>
      </c>
      <c r="AB45" s="8" t="s">
        <v>336</v>
      </c>
    </row>
    <row r="46" spans="1:28" x14ac:dyDescent="0.2">
      <c r="A46" t="s">
        <v>337</v>
      </c>
      <c r="B46" t="s">
        <v>338</v>
      </c>
      <c r="E46" s="7">
        <v>0</v>
      </c>
      <c r="F46">
        <v>0</v>
      </c>
      <c r="G46" t="s">
        <v>70</v>
      </c>
      <c r="H46" t="s">
        <v>71</v>
      </c>
      <c r="O46" t="s">
        <v>72</v>
      </c>
    </row>
    <row r="47" spans="1:28" x14ac:dyDescent="0.2">
      <c r="A47" t="s">
        <v>339</v>
      </c>
      <c r="B47" t="s">
        <v>340</v>
      </c>
      <c r="D47" t="s">
        <v>341</v>
      </c>
      <c r="E47" s="7">
        <v>2</v>
      </c>
      <c r="F47">
        <v>8</v>
      </c>
      <c r="G47" t="s">
        <v>342</v>
      </c>
      <c r="H47" s="16" t="s">
        <v>343</v>
      </c>
      <c r="I47" s="17" t="s">
        <v>344</v>
      </c>
      <c r="J47" s="17"/>
      <c r="K47" s="17"/>
      <c r="L47" s="17"/>
      <c r="M47" s="17"/>
      <c r="N47">
        <v>4</v>
      </c>
      <c r="O47" t="s">
        <v>345</v>
      </c>
      <c r="P47" s="4" t="s">
        <v>346</v>
      </c>
      <c r="Q47" t="s">
        <v>347</v>
      </c>
      <c r="R47" s="8" t="s">
        <v>348</v>
      </c>
      <c r="S47" t="s">
        <v>349</v>
      </c>
      <c r="T47">
        <v>4</v>
      </c>
      <c r="U47" s="4" t="s">
        <v>344</v>
      </c>
      <c r="V47" t="s">
        <v>350</v>
      </c>
      <c r="W47" s="8" t="s">
        <v>351</v>
      </c>
      <c r="X47" t="s">
        <v>72</v>
      </c>
    </row>
    <row r="48" spans="1:28" x14ac:dyDescent="0.2">
      <c r="A48" t="s">
        <v>352</v>
      </c>
      <c r="B48" t="s">
        <v>353</v>
      </c>
      <c r="E48" s="7">
        <v>0</v>
      </c>
      <c r="F48">
        <v>0</v>
      </c>
      <c r="G48" t="s">
        <v>70</v>
      </c>
      <c r="H48" t="s">
        <v>71</v>
      </c>
      <c r="O48" t="s">
        <v>72</v>
      </c>
    </row>
    <row r="49" spans="1:28" x14ac:dyDescent="0.2">
      <c r="A49" t="s">
        <v>354</v>
      </c>
      <c r="B49" t="s">
        <v>355</v>
      </c>
      <c r="E49" s="7">
        <v>1</v>
      </c>
      <c r="F49">
        <v>2</v>
      </c>
      <c r="G49" t="s">
        <v>35</v>
      </c>
      <c r="H49" t="s">
        <v>356</v>
      </c>
      <c r="N49">
        <v>2</v>
      </c>
      <c r="P49" t="s">
        <v>356</v>
      </c>
      <c r="Q49" t="s">
        <v>357</v>
      </c>
      <c r="R49" t="s">
        <v>358</v>
      </c>
    </row>
    <row r="50" spans="1:28" s="7" customFormat="1" x14ac:dyDescent="0.2">
      <c r="A50" s="7" t="s">
        <v>359</v>
      </c>
      <c r="B50" s="7" t="s">
        <v>360</v>
      </c>
      <c r="E50" s="7">
        <v>0</v>
      </c>
      <c r="F50">
        <v>0</v>
      </c>
      <c r="G50" t="s">
        <v>70</v>
      </c>
      <c r="H50" t="s">
        <v>71</v>
      </c>
      <c r="I50"/>
      <c r="J50"/>
      <c r="K50"/>
      <c r="L50"/>
      <c r="M50"/>
      <c r="O50" s="7" t="s">
        <v>72</v>
      </c>
    </row>
    <row r="51" spans="1:28" x14ac:dyDescent="0.2">
      <c r="A51" t="s">
        <v>361</v>
      </c>
      <c r="B51" t="s">
        <v>362</v>
      </c>
      <c r="D51" t="s">
        <v>363</v>
      </c>
      <c r="E51" s="7">
        <v>1</v>
      </c>
      <c r="F51" s="10">
        <v>30</v>
      </c>
      <c r="G51" s="10" t="s">
        <v>364</v>
      </c>
      <c r="H51" s="5" t="s">
        <v>365</v>
      </c>
      <c r="I51" s="10"/>
      <c r="J51" s="10" t="s">
        <v>366</v>
      </c>
      <c r="K51" s="10"/>
      <c r="L51" s="10"/>
      <c r="M51" s="10"/>
      <c r="N51" s="7" t="s">
        <v>180</v>
      </c>
      <c r="O51" s="7" t="s">
        <v>367</v>
      </c>
      <c r="P51" t="s">
        <v>368</v>
      </c>
      <c r="Q51" t="s">
        <v>369</v>
      </c>
      <c r="R51" s="8" t="s">
        <v>370</v>
      </c>
    </row>
    <row r="52" spans="1:28" x14ac:dyDescent="0.2">
      <c r="A52" t="s">
        <v>371</v>
      </c>
      <c r="B52" t="s">
        <v>372</v>
      </c>
      <c r="E52" s="7">
        <v>0</v>
      </c>
      <c r="F52">
        <v>0</v>
      </c>
      <c r="G52" t="s">
        <v>70</v>
      </c>
      <c r="H52" t="s">
        <v>71</v>
      </c>
      <c r="O52" t="s">
        <v>72</v>
      </c>
    </row>
    <row r="53" spans="1:28" x14ac:dyDescent="0.2">
      <c r="A53" t="s">
        <v>373</v>
      </c>
      <c r="B53" t="s">
        <v>374</v>
      </c>
      <c r="E53" s="7">
        <v>0</v>
      </c>
      <c r="F53">
        <v>0</v>
      </c>
      <c r="G53" t="s">
        <v>70</v>
      </c>
      <c r="H53" t="s">
        <v>71</v>
      </c>
      <c r="O53" t="s">
        <v>72</v>
      </c>
    </row>
    <row r="54" spans="1:28" x14ac:dyDescent="0.2">
      <c r="A54" t="s">
        <v>375</v>
      </c>
      <c r="B54" t="s">
        <v>376</v>
      </c>
      <c r="E54" s="7">
        <v>1</v>
      </c>
      <c r="F54" s="7">
        <v>2</v>
      </c>
      <c r="G54" s="7" t="s">
        <v>35</v>
      </c>
      <c r="H54" t="s">
        <v>377</v>
      </c>
      <c r="K54" t="s">
        <v>48</v>
      </c>
      <c r="N54" t="s">
        <v>378</v>
      </c>
      <c r="O54" t="s">
        <v>379</v>
      </c>
      <c r="P54" t="s">
        <v>380</v>
      </c>
      <c r="Q54" s="4" t="s">
        <v>381</v>
      </c>
      <c r="R54" s="8" t="s">
        <v>382</v>
      </c>
    </row>
    <row r="55" spans="1:28" x14ac:dyDescent="0.2">
      <c r="A55" t="s">
        <v>383</v>
      </c>
      <c r="B55" t="s">
        <v>384</v>
      </c>
      <c r="D55" t="s">
        <v>385</v>
      </c>
      <c r="E55" s="7">
        <v>2</v>
      </c>
      <c r="F55" s="7">
        <v>14</v>
      </c>
      <c r="G55" t="s">
        <v>386</v>
      </c>
      <c r="H55" s="4" t="s">
        <v>387</v>
      </c>
      <c r="I55" s="4"/>
      <c r="J55" s="4"/>
      <c r="K55" s="4"/>
      <c r="L55" s="4"/>
      <c r="M55" s="4" t="s">
        <v>388</v>
      </c>
      <c r="N55">
        <v>4</v>
      </c>
      <c r="O55" t="s">
        <v>389</v>
      </c>
      <c r="P55" s="4" t="s">
        <v>390</v>
      </c>
      <c r="Q55" t="s">
        <v>391</v>
      </c>
      <c r="R55" s="8" t="s">
        <v>392</v>
      </c>
      <c r="S55" t="s">
        <v>393</v>
      </c>
      <c r="T55">
        <v>10</v>
      </c>
      <c r="U55" s="4" t="s">
        <v>394</v>
      </c>
      <c r="V55" t="s">
        <v>395</v>
      </c>
      <c r="W55" s="8" t="s">
        <v>396</v>
      </c>
    </row>
    <row r="56" spans="1:28" x14ac:dyDescent="0.2">
      <c r="A56" t="s">
        <v>397</v>
      </c>
      <c r="B56" t="s">
        <v>398</v>
      </c>
      <c r="E56" s="7">
        <v>2</v>
      </c>
      <c r="F56" s="7">
        <v>9</v>
      </c>
      <c r="G56" s="4" t="s">
        <v>399</v>
      </c>
      <c r="H56" s="4" t="s">
        <v>400</v>
      </c>
      <c r="I56" s="4"/>
      <c r="J56" s="4" t="s">
        <v>401</v>
      </c>
      <c r="K56" s="4"/>
      <c r="L56" s="4"/>
      <c r="M56" s="4" t="s">
        <v>324</v>
      </c>
      <c r="N56">
        <v>4</v>
      </c>
      <c r="O56" t="s">
        <v>72</v>
      </c>
      <c r="P56" s="4" t="s">
        <v>402</v>
      </c>
      <c r="Q56" s="4" t="s">
        <v>403</v>
      </c>
      <c r="R56" s="8" t="s">
        <v>404</v>
      </c>
      <c r="S56" t="s">
        <v>405</v>
      </c>
      <c r="T56">
        <v>5</v>
      </c>
      <c r="U56" t="s">
        <v>406</v>
      </c>
      <c r="V56" s="4" t="s">
        <v>407</v>
      </c>
      <c r="W56" s="18" t="s">
        <v>408</v>
      </c>
    </row>
    <row r="57" spans="1:28" x14ac:dyDescent="0.2">
      <c r="A57" t="s">
        <v>409</v>
      </c>
      <c r="B57" t="s">
        <v>410</v>
      </c>
      <c r="E57" s="7">
        <v>0</v>
      </c>
      <c r="F57">
        <v>0</v>
      </c>
      <c r="G57" t="s">
        <v>70</v>
      </c>
      <c r="H57" t="s">
        <v>71</v>
      </c>
    </row>
    <row r="58" spans="1:28" s="7" customFormat="1" x14ac:dyDescent="0.2">
      <c r="A58" s="7" t="s">
        <v>411</v>
      </c>
      <c r="B58" s="7" t="s">
        <v>412</v>
      </c>
      <c r="C58" s="7" t="s">
        <v>35</v>
      </c>
      <c r="D58" s="7" t="s">
        <v>413</v>
      </c>
      <c r="E58" s="7">
        <v>0</v>
      </c>
      <c r="F58" s="7" t="s">
        <v>72</v>
      </c>
      <c r="G58" s="7" t="s">
        <v>414</v>
      </c>
      <c r="N58" s="7" t="s">
        <v>72</v>
      </c>
      <c r="O58" s="19" t="s">
        <v>415</v>
      </c>
      <c r="R58" s="20" t="s">
        <v>416</v>
      </c>
      <c r="S58" s="7" t="s">
        <v>417</v>
      </c>
      <c r="T58" s="7">
        <v>2</v>
      </c>
      <c r="U58" s="4" t="s">
        <v>418</v>
      </c>
      <c r="V58" s="4" t="s">
        <v>419</v>
      </c>
      <c r="W58" s="8" t="s">
        <v>420</v>
      </c>
    </row>
    <row r="59" spans="1:28" x14ac:dyDescent="0.2">
      <c r="A59" t="s">
        <v>421</v>
      </c>
      <c r="B59" t="s">
        <v>422</v>
      </c>
      <c r="C59" t="s">
        <v>35</v>
      </c>
      <c r="D59" t="s">
        <v>423</v>
      </c>
      <c r="E59" s="7">
        <v>0</v>
      </c>
      <c r="F59" s="7" t="s">
        <v>72</v>
      </c>
      <c r="G59" s="7" t="s">
        <v>414</v>
      </c>
      <c r="O59" s="19" t="s">
        <v>424</v>
      </c>
      <c r="R59" s="8" t="s">
        <v>425</v>
      </c>
    </row>
    <row r="60" spans="1:28" x14ac:dyDescent="0.2">
      <c r="A60" t="s">
        <v>426</v>
      </c>
      <c r="B60" t="s">
        <v>427</v>
      </c>
      <c r="D60" t="s">
        <v>428</v>
      </c>
      <c r="E60" s="7">
        <v>0</v>
      </c>
      <c r="F60">
        <v>0</v>
      </c>
      <c r="G60" t="s">
        <v>70</v>
      </c>
      <c r="H60" t="s">
        <v>71</v>
      </c>
      <c r="O60" s="7" t="s">
        <v>72</v>
      </c>
    </row>
    <row r="61" spans="1:28" x14ac:dyDescent="0.2">
      <c r="A61" t="s">
        <v>429</v>
      </c>
      <c r="B61" t="s">
        <v>430</v>
      </c>
      <c r="C61" t="s">
        <v>83</v>
      </c>
      <c r="D61" t="s">
        <v>428</v>
      </c>
      <c r="E61">
        <v>0</v>
      </c>
      <c r="N61" s="3" t="s">
        <v>431</v>
      </c>
      <c r="O61" t="s">
        <v>432</v>
      </c>
      <c r="P61" s="4" t="s">
        <v>433</v>
      </c>
      <c r="Q61" t="s">
        <v>434</v>
      </c>
      <c r="R61" s="8" t="s">
        <v>435</v>
      </c>
      <c r="S61" t="s">
        <v>436</v>
      </c>
      <c r="W61" s="8" t="s">
        <v>230</v>
      </c>
      <c r="X61" t="s">
        <v>437</v>
      </c>
      <c r="AB61" s="8" t="s">
        <v>438</v>
      </c>
    </row>
    <row r="62" spans="1:28" x14ac:dyDescent="0.2">
      <c r="A62" t="s">
        <v>439</v>
      </c>
      <c r="B62" t="s">
        <v>440</v>
      </c>
      <c r="C62" t="s">
        <v>35</v>
      </c>
      <c r="D62" t="s">
        <v>441</v>
      </c>
      <c r="E62">
        <v>1</v>
      </c>
      <c r="F62">
        <v>10</v>
      </c>
      <c r="G62" t="s">
        <v>35</v>
      </c>
      <c r="H62" s="5" t="s">
        <v>442</v>
      </c>
      <c r="I62" s="5" t="s">
        <v>72</v>
      </c>
      <c r="J62" s="5"/>
      <c r="K62" s="5"/>
      <c r="L62" s="5"/>
      <c r="M62" s="5"/>
      <c r="N62" t="s">
        <v>443</v>
      </c>
      <c r="P62" t="s">
        <v>444</v>
      </c>
      <c r="Q62" t="s">
        <v>445</v>
      </c>
      <c r="R62" s="8" t="s">
        <v>446</v>
      </c>
    </row>
    <row r="63" spans="1:28" s="1" customFormat="1" x14ac:dyDescent="0.2">
      <c r="A63" s="1" t="s">
        <v>447</v>
      </c>
      <c r="B63" s="1" t="s">
        <v>448</v>
      </c>
      <c r="D63" s="1" t="s">
        <v>449</v>
      </c>
      <c r="E63" s="1">
        <v>2</v>
      </c>
      <c r="F63" s="1">
        <v>14</v>
      </c>
      <c r="G63" s="1" t="s">
        <v>179</v>
      </c>
      <c r="H63" s="11" t="s">
        <v>450</v>
      </c>
      <c r="I63" s="11"/>
      <c r="J63" s="11"/>
      <c r="K63" s="11"/>
      <c r="L63" s="11"/>
      <c r="M63" s="11"/>
      <c r="N63" s="1">
        <v>6</v>
      </c>
      <c r="O63" s="1" t="s">
        <v>72</v>
      </c>
      <c r="P63" s="11" t="s">
        <v>451</v>
      </c>
      <c r="Q63" s="1" t="s">
        <v>452</v>
      </c>
      <c r="R63" s="12" t="s">
        <v>453</v>
      </c>
      <c r="S63" s="1" t="s">
        <v>454</v>
      </c>
      <c r="T63" s="1">
        <v>8</v>
      </c>
      <c r="U63" s="11" t="s">
        <v>455</v>
      </c>
      <c r="V63" s="1" t="s">
        <v>456</v>
      </c>
      <c r="W63" s="12" t="s">
        <v>457</v>
      </c>
    </row>
    <row r="64" spans="1:28" x14ac:dyDescent="0.2">
      <c r="A64" t="s">
        <v>458</v>
      </c>
      <c r="B64" t="s">
        <v>459</v>
      </c>
      <c r="D64" t="s">
        <v>460</v>
      </c>
      <c r="E64">
        <v>1</v>
      </c>
      <c r="F64">
        <v>3</v>
      </c>
      <c r="G64" s="1" t="s">
        <v>364</v>
      </c>
      <c r="H64" s="4" t="s">
        <v>461</v>
      </c>
      <c r="I64" s="4"/>
      <c r="J64" s="4"/>
      <c r="K64" s="4" t="s">
        <v>462</v>
      </c>
      <c r="L64" s="4"/>
      <c r="M64" s="4"/>
      <c r="N64" t="s">
        <v>463</v>
      </c>
      <c r="O64" t="s">
        <v>464</v>
      </c>
      <c r="P64" s="4" t="s">
        <v>461</v>
      </c>
      <c r="Q64" t="s">
        <v>465</v>
      </c>
      <c r="R64" s="8" t="s">
        <v>466</v>
      </c>
      <c r="S64" t="s">
        <v>467</v>
      </c>
      <c r="T64" t="s">
        <v>72</v>
      </c>
      <c r="W64" s="8" t="s">
        <v>468</v>
      </c>
    </row>
    <row r="65" spans="1:28" x14ac:dyDescent="0.2">
      <c r="A65" t="s">
        <v>469</v>
      </c>
      <c r="B65" t="s">
        <v>470</v>
      </c>
      <c r="D65" t="s">
        <v>471</v>
      </c>
      <c r="E65">
        <v>2</v>
      </c>
      <c r="F65">
        <v>7</v>
      </c>
      <c r="G65" s="1" t="s">
        <v>321</v>
      </c>
      <c r="H65" t="s">
        <v>472</v>
      </c>
      <c r="K65" t="s">
        <v>48</v>
      </c>
      <c r="M65" t="s">
        <v>473</v>
      </c>
      <c r="N65" t="s">
        <v>463</v>
      </c>
      <c r="O65" t="s">
        <v>474</v>
      </c>
      <c r="P65" s="4" t="s">
        <v>475</v>
      </c>
      <c r="Q65" s="4" t="s">
        <v>476</v>
      </c>
      <c r="R65" s="8" t="s">
        <v>477</v>
      </c>
      <c r="S65" t="s">
        <v>478</v>
      </c>
      <c r="T65">
        <v>4</v>
      </c>
      <c r="U65" s="4" t="s">
        <v>479</v>
      </c>
      <c r="V65" t="s">
        <v>480</v>
      </c>
      <c r="W65" s="8" t="s">
        <v>481</v>
      </c>
    </row>
    <row r="66" spans="1:28" x14ac:dyDescent="0.2">
      <c r="A66" t="s">
        <v>482</v>
      </c>
      <c r="B66" t="s">
        <v>483</v>
      </c>
      <c r="D66" t="s">
        <v>428</v>
      </c>
      <c r="E66">
        <v>0</v>
      </c>
      <c r="G66" s="1" t="s">
        <v>414</v>
      </c>
      <c r="O66" t="s">
        <v>484</v>
      </c>
      <c r="R66" s="8" t="s">
        <v>485</v>
      </c>
    </row>
    <row r="67" spans="1:28" x14ac:dyDescent="0.2">
      <c r="A67" t="s">
        <v>486</v>
      </c>
      <c r="B67" t="s">
        <v>487</v>
      </c>
      <c r="C67" t="s">
        <v>35</v>
      </c>
      <c r="D67" t="s">
        <v>488</v>
      </c>
      <c r="E67" s="7">
        <v>0</v>
      </c>
      <c r="F67">
        <v>0</v>
      </c>
      <c r="G67" t="s">
        <v>70</v>
      </c>
      <c r="H67" t="s">
        <v>71</v>
      </c>
      <c r="O67" t="s">
        <v>72</v>
      </c>
    </row>
    <row r="68" spans="1:28" x14ac:dyDescent="0.2">
      <c r="A68" t="s">
        <v>489</v>
      </c>
      <c r="B68" t="s">
        <v>490</v>
      </c>
      <c r="D68" t="s">
        <v>491</v>
      </c>
      <c r="E68" s="7">
        <v>0</v>
      </c>
      <c r="F68">
        <v>0</v>
      </c>
      <c r="G68" t="s">
        <v>70</v>
      </c>
      <c r="H68" t="s">
        <v>71</v>
      </c>
      <c r="O68" t="s">
        <v>72</v>
      </c>
    </row>
    <row r="69" spans="1:28" x14ac:dyDescent="0.2">
      <c r="A69" t="s">
        <v>492</v>
      </c>
      <c r="B69" t="s">
        <v>493</v>
      </c>
      <c r="D69" t="s">
        <v>494</v>
      </c>
      <c r="E69" s="7">
        <v>0</v>
      </c>
      <c r="F69">
        <v>0</v>
      </c>
      <c r="G69" t="s">
        <v>70</v>
      </c>
      <c r="H69" t="s">
        <v>71</v>
      </c>
      <c r="O69" t="s">
        <v>72</v>
      </c>
    </row>
    <row r="70" spans="1:28" x14ac:dyDescent="0.2">
      <c r="A70" t="s">
        <v>495</v>
      </c>
      <c r="B70" t="s">
        <v>496</v>
      </c>
      <c r="C70" t="s">
        <v>35</v>
      </c>
      <c r="D70" t="s">
        <v>497</v>
      </c>
      <c r="E70" s="7">
        <v>0</v>
      </c>
      <c r="F70">
        <v>0</v>
      </c>
      <c r="G70" t="s">
        <v>70</v>
      </c>
      <c r="H70" t="s">
        <v>71</v>
      </c>
      <c r="O70" t="s">
        <v>72</v>
      </c>
    </row>
    <row r="71" spans="1:28" x14ac:dyDescent="0.2">
      <c r="A71" t="s">
        <v>498</v>
      </c>
      <c r="B71" t="s">
        <v>499</v>
      </c>
      <c r="D71" t="s">
        <v>500</v>
      </c>
      <c r="E71">
        <v>0</v>
      </c>
      <c r="N71" s="21" t="s">
        <v>501</v>
      </c>
      <c r="O71" t="s">
        <v>502</v>
      </c>
      <c r="P71" s="4" t="s">
        <v>503</v>
      </c>
      <c r="Q71" t="s">
        <v>504</v>
      </c>
      <c r="R71" s="8" t="s">
        <v>505</v>
      </c>
      <c r="S71" t="s">
        <v>506</v>
      </c>
      <c r="T71">
        <v>46</v>
      </c>
      <c r="U71" t="s">
        <v>507</v>
      </c>
      <c r="W71" s="8" t="s">
        <v>508</v>
      </c>
    </row>
    <row r="72" spans="1:28" x14ac:dyDescent="0.2">
      <c r="A72" t="s">
        <v>509</v>
      </c>
      <c r="B72" t="s">
        <v>510</v>
      </c>
      <c r="C72" t="s">
        <v>35</v>
      </c>
      <c r="D72" t="s">
        <v>511</v>
      </c>
      <c r="E72">
        <v>2</v>
      </c>
      <c r="F72" s="3">
        <v>26</v>
      </c>
      <c r="G72" t="s">
        <v>512</v>
      </c>
      <c r="H72" s="22" t="s">
        <v>513</v>
      </c>
      <c r="I72" s="22"/>
      <c r="J72" s="22"/>
      <c r="K72" s="22"/>
      <c r="L72" s="22"/>
      <c r="M72" s="22"/>
      <c r="N72">
        <v>13</v>
      </c>
      <c r="O72" t="s">
        <v>514</v>
      </c>
      <c r="P72" s="22" t="s">
        <v>515</v>
      </c>
      <c r="Q72" t="s">
        <v>516</v>
      </c>
      <c r="R72" s="8" t="s">
        <v>517</v>
      </c>
      <c r="S72" t="s">
        <v>518</v>
      </c>
      <c r="T72">
        <v>13</v>
      </c>
      <c r="U72" s="22" t="s">
        <v>515</v>
      </c>
      <c r="V72" s="4" t="s">
        <v>519</v>
      </c>
      <c r="W72" t="s">
        <v>520</v>
      </c>
    </row>
    <row r="73" spans="1:28" x14ac:dyDescent="0.2">
      <c r="A73" t="s">
        <v>521</v>
      </c>
      <c r="B73" t="s">
        <v>522</v>
      </c>
      <c r="E73" s="7">
        <v>0</v>
      </c>
      <c r="F73">
        <v>0</v>
      </c>
      <c r="G73" t="s">
        <v>70</v>
      </c>
      <c r="H73" t="s">
        <v>71</v>
      </c>
      <c r="O73" t="s">
        <v>72</v>
      </c>
    </row>
    <row r="74" spans="1:28" x14ac:dyDescent="0.2">
      <c r="A74" t="s">
        <v>523</v>
      </c>
      <c r="B74" t="s">
        <v>524</v>
      </c>
      <c r="E74" s="7">
        <v>0</v>
      </c>
      <c r="F74">
        <v>0</v>
      </c>
      <c r="G74" t="s">
        <v>70</v>
      </c>
      <c r="H74" t="s">
        <v>71</v>
      </c>
      <c r="O74" t="s">
        <v>72</v>
      </c>
    </row>
    <row r="75" spans="1:28" x14ac:dyDescent="0.2">
      <c r="A75" t="s">
        <v>525</v>
      </c>
      <c r="B75" t="s">
        <v>526</v>
      </c>
      <c r="C75" t="s">
        <v>35</v>
      </c>
      <c r="E75" s="7">
        <v>1</v>
      </c>
      <c r="F75">
        <v>2</v>
      </c>
      <c r="G75" t="s">
        <v>30</v>
      </c>
      <c r="H75" t="s">
        <v>253</v>
      </c>
      <c r="N75">
        <v>2</v>
      </c>
      <c r="O75" t="s">
        <v>527</v>
      </c>
      <c r="P75" t="s">
        <v>253</v>
      </c>
      <c r="Q75" s="23" t="s">
        <v>528</v>
      </c>
      <c r="R75" s="8" t="s">
        <v>529</v>
      </c>
    </row>
    <row r="76" spans="1:28" x14ac:dyDescent="0.2">
      <c r="A76" t="s">
        <v>530</v>
      </c>
      <c r="B76" t="s">
        <v>531</v>
      </c>
      <c r="C76" t="s">
        <v>35</v>
      </c>
      <c r="D76" t="s">
        <v>532</v>
      </c>
      <c r="E76" s="7">
        <v>1</v>
      </c>
      <c r="F76" t="s">
        <v>533</v>
      </c>
      <c r="G76" t="s">
        <v>35</v>
      </c>
      <c r="H76" s="4" t="s">
        <v>534</v>
      </c>
      <c r="I76" s="4" t="s">
        <v>535</v>
      </c>
      <c r="J76" s="4"/>
      <c r="K76" s="4" t="s">
        <v>535</v>
      </c>
      <c r="L76" s="4"/>
      <c r="M76" s="4"/>
      <c r="N76" t="s">
        <v>533</v>
      </c>
      <c r="P76" s="4" t="s">
        <v>534</v>
      </c>
      <c r="Q76" t="s">
        <v>536</v>
      </c>
      <c r="R76" s="8" t="s">
        <v>537</v>
      </c>
    </row>
    <row r="77" spans="1:28" x14ac:dyDescent="0.2">
      <c r="A77" t="s">
        <v>538</v>
      </c>
      <c r="B77" t="s">
        <v>539</v>
      </c>
      <c r="C77" t="s">
        <v>83</v>
      </c>
      <c r="D77" t="s">
        <v>540</v>
      </c>
      <c r="E77" s="19">
        <v>2</v>
      </c>
      <c r="F77" s="7" t="s">
        <v>541</v>
      </c>
      <c r="G77" t="s">
        <v>542</v>
      </c>
      <c r="H77" s="4" t="s">
        <v>543</v>
      </c>
      <c r="I77" s="4"/>
      <c r="J77" s="4"/>
      <c r="K77" s="4" t="s">
        <v>544</v>
      </c>
      <c r="L77" s="4"/>
      <c r="M77" s="4"/>
      <c r="N77" t="s">
        <v>277</v>
      </c>
      <c r="O77" t="s">
        <v>545</v>
      </c>
      <c r="P77" s="4" t="s">
        <v>546</v>
      </c>
      <c r="Q77" t="s">
        <v>547</v>
      </c>
      <c r="R77" s="24" t="s">
        <v>548</v>
      </c>
      <c r="S77" t="s">
        <v>549</v>
      </c>
      <c r="T77">
        <v>5</v>
      </c>
      <c r="U77" s="4" t="s">
        <v>550</v>
      </c>
      <c r="V77" s="4" t="s">
        <v>551</v>
      </c>
      <c r="W77" s="8" t="s">
        <v>552</v>
      </c>
      <c r="X77" t="s">
        <v>553</v>
      </c>
      <c r="AB77" s="8" t="s">
        <v>554</v>
      </c>
    </row>
    <row r="78" spans="1:28" x14ac:dyDescent="0.2">
      <c r="A78" t="s">
        <v>555</v>
      </c>
      <c r="B78" t="s">
        <v>556</v>
      </c>
      <c r="C78" t="s">
        <v>35</v>
      </c>
      <c r="D78" t="s">
        <v>557</v>
      </c>
      <c r="E78" s="7">
        <v>0</v>
      </c>
      <c r="F78">
        <v>0</v>
      </c>
      <c r="G78" t="s">
        <v>70</v>
      </c>
      <c r="H78" t="s">
        <v>71</v>
      </c>
      <c r="O78" t="s">
        <v>72</v>
      </c>
    </row>
    <row r="79" spans="1:28" s="1" customFormat="1" x14ac:dyDescent="0.2">
      <c r="A79" s="1" t="s">
        <v>558</v>
      </c>
      <c r="B79" s="1" t="s">
        <v>559</v>
      </c>
      <c r="C79" s="1" t="s">
        <v>70</v>
      </c>
      <c r="D79" s="1" t="s">
        <v>560</v>
      </c>
      <c r="E79" s="1">
        <v>0</v>
      </c>
      <c r="R79" s="25" t="s">
        <v>561</v>
      </c>
    </row>
    <row r="80" spans="1:28" x14ac:dyDescent="0.2">
      <c r="A80" t="s">
        <v>562</v>
      </c>
      <c r="B80" t="s">
        <v>563</v>
      </c>
      <c r="C80" t="s">
        <v>70</v>
      </c>
      <c r="D80" t="s">
        <v>564</v>
      </c>
      <c r="E80">
        <v>0</v>
      </c>
      <c r="O80" t="s">
        <v>72</v>
      </c>
    </row>
    <row r="81" spans="1:23" s="1" customFormat="1" x14ac:dyDescent="0.2">
      <c r="A81" s="1" t="s">
        <v>565</v>
      </c>
      <c r="B81" s="1" t="s">
        <v>566</v>
      </c>
      <c r="E81" s="1">
        <v>1</v>
      </c>
      <c r="F81" s="1">
        <v>3</v>
      </c>
      <c r="G81" s="1" t="s">
        <v>567</v>
      </c>
      <c r="H81" s="11" t="s">
        <v>568</v>
      </c>
      <c r="I81" s="11"/>
      <c r="J81" s="11"/>
      <c r="K81" s="11"/>
      <c r="L81" s="11"/>
      <c r="M81" s="11"/>
      <c r="N81" s="1">
        <v>3</v>
      </c>
      <c r="P81" s="11" t="s">
        <v>568</v>
      </c>
      <c r="Q81" s="1" t="s">
        <v>569</v>
      </c>
      <c r="R81" s="25" t="s">
        <v>570</v>
      </c>
    </row>
    <row r="82" spans="1:23" x14ac:dyDescent="0.2">
      <c r="A82" t="s">
        <v>571</v>
      </c>
      <c r="B82" t="s">
        <v>572</v>
      </c>
      <c r="E82" s="1">
        <v>1</v>
      </c>
      <c r="F82">
        <v>7</v>
      </c>
      <c r="G82" s="1" t="s">
        <v>30</v>
      </c>
      <c r="H82" t="s">
        <v>262</v>
      </c>
      <c r="N82">
        <v>7</v>
      </c>
      <c r="P82" t="s">
        <v>262</v>
      </c>
      <c r="Q82" t="s">
        <v>263</v>
      </c>
      <c r="R82" s="8" t="s">
        <v>264</v>
      </c>
    </row>
    <row r="83" spans="1:23" s="1" customFormat="1" x14ac:dyDescent="0.2">
      <c r="A83" s="1" t="s">
        <v>573</v>
      </c>
      <c r="B83" s="1" t="s">
        <v>574</v>
      </c>
      <c r="E83" s="1">
        <v>1</v>
      </c>
      <c r="F83" s="1">
        <v>4</v>
      </c>
      <c r="G83" s="1" t="s">
        <v>35</v>
      </c>
      <c r="H83" s="11" t="s">
        <v>575</v>
      </c>
      <c r="I83" s="11"/>
      <c r="J83" s="11"/>
      <c r="K83" s="11"/>
      <c r="L83" s="11"/>
      <c r="M83" s="11"/>
      <c r="N83" s="1">
        <v>4</v>
      </c>
      <c r="P83" s="11" t="s">
        <v>575</v>
      </c>
      <c r="Q83" s="1" t="s">
        <v>576</v>
      </c>
      <c r="R83" s="25" t="s">
        <v>577</v>
      </c>
      <c r="W83" s="25"/>
    </row>
    <row r="84" spans="1:23" x14ac:dyDescent="0.2">
      <c r="A84" t="s">
        <v>578</v>
      </c>
      <c r="B84" t="s">
        <v>579</v>
      </c>
      <c r="E84" s="7">
        <v>0</v>
      </c>
      <c r="F84">
        <v>0</v>
      </c>
      <c r="G84" t="s">
        <v>70</v>
      </c>
      <c r="H84" t="s">
        <v>71</v>
      </c>
      <c r="O84" t="s">
        <v>72</v>
      </c>
    </row>
    <row r="85" spans="1:23" s="1" customFormat="1" x14ac:dyDescent="0.2">
      <c r="A85" s="1" t="s">
        <v>580</v>
      </c>
      <c r="B85" s="1" t="s">
        <v>581</v>
      </c>
      <c r="C85" s="1" t="s">
        <v>35</v>
      </c>
      <c r="D85" s="1" t="s">
        <v>582</v>
      </c>
      <c r="E85" s="26">
        <v>1</v>
      </c>
      <c r="F85" s="27">
        <v>3</v>
      </c>
      <c r="G85" s="26" t="s">
        <v>35</v>
      </c>
      <c r="H85" s="11" t="s">
        <v>583</v>
      </c>
      <c r="I85" s="11" t="s">
        <v>584</v>
      </c>
      <c r="J85" s="11"/>
      <c r="K85" s="11"/>
      <c r="L85" s="11"/>
      <c r="M85" s="11"/>
      <c r="N85" s="1" t="s">
        <v>585</v>
      </c>
      <c r="O85" s="1" t="s">
        <v>35</v>
      </c>
      <c r="P85" s="11" t="s">
        <v>586</v>
      </c>
      <c r="Q85" s="11" t="s">
        <v>587</v>
      </c>
      <c r="R85" s="25" t="s">
        <v>588</v>
      </c>
    </row>
  </sheetData>
  <hyperlinks>
    <hyperlink ref="R54" r:id="rId1" xr:uid="{3B4822A3-EB80-3B45-9F08-5992D518A5A0}"/>
    <hyperlink ref="R20" r:id="rId2" xr:uid="{CF46EA31-69FF-1F4B-8DC4-E892EF73F2A4}"/>
    <hyperlink ref="R31" r:id="rId3" xr:uid="{95D3E4EF-2644-C541-A03A-DFE3CA4C5A2E}"/>
    <hyperlink ref="R82" r:id="rId4" xr:uid="{C56AA048-1513-8949-912B-DFC2AF5E98AC}"/>
    <hyperlink ref="R19" r:id="rId5" xr:uid="{87277F5D-0E5D-9847-A47F-1186F467196A}"/>
    <hyperlink ref="W45" r:id="rId6" xr:uid="{3B16AEFA-4DC2-A141-BF2E-93912E33D9E4}"/>
    <hyperlink ref="AB45" r:id="rId7" xr:uid="{129FEC52-3716-2942-B66E-424083C33BAF}"/>
    <hyperlink ref="R45" r:id="rId8" display="https://newenglandcottontail.org/sites/default/files/research_documents/NEC 2014 Performance Report.pdf" xr:uid="{20D49D81-98B5-CC48-8A3B-AD724F094408}"/>
    <hyperlink ref="R47" r:id="rId9" xr:uid="{55CB2D31-7C7F-3B46-B36F-5FB39E68DD55}"/>
    <hyperlink ref="W47" r:id="rId10" xr:uid="{B0B3FD9C-FE4D-7045-B512-778684BD31B6}"/>
    <hyperlink ref="R58" r:id="rId11" xr:uid="{F464D565-90F8-4A4C-B7CF-8FE31718DF78}"/>
    <hyperlink ref="W58" r:id="rId12" xr:uid="{06DA5D3E-D0B9-3747-9D25-A0C18279FD48}"/>
    <hyperlink ref="R51" r:id="rId13" xr:uid="{35C24589-BF8F-C145-BCCD-D26E8BFAA07C}"/>
    <hyperlink ref="R55" r:id="rId14" xr:uid="{52807809-671C-E246-98E0-2F64A77B0611}"/>
    <hyperlink ref="W55" r:id="rId15" xr:uid="{0BE9CB14-F0C0-8A4B-BC3B-D0821D9A1D60}"/>
    <hyperlink ref="R56" r:id="rId16" xr:uid="{DA3FB84C-C493-FD45-9E8F-003369C57AA4}"/>
    <hyperlink ref="R24" r:id="rId17" xr:uid="{DC782455-F564-074F-B57D-19B726113C93}"/>
    <hyperlink ref="R59" r:id="rId18" xr:uid="{62B21A4E-01C3-FA45-BED3-A9E39AC81603}"/>
    <hyperlink ref="W61" r:id="rId19" xr:uid="{E3BA3108-6B90-B442-ADAD-870C138CA7AA}"/>
    <hyperlink ref="R61" r:id="rId20" xr:uid="{F53A30FA-53F3-7040-AC99-A73B9388A300}"/>
    <hyperlink ref="R62" r:id="rId21" display="https://www.fws.gov/asheville/pdfs/CCA Sicklefin Redhorse Final.pdf" xr:uid="{212045BF-DA77-4248-807D-4DB5EDBAE327}"/>
    <hyperlink ref="R64" r:id="rId22" xr:uid="{D6E32D39-F11D-BC46-9B7B-D2D1A86BC8EA}"/>
    <hyperlink ref="W64" r:id="rId23" xr:uid="{D4167643-6E1B-3640-B95C-2E59B08A958D}"/>
    <hyperlink ref="R65" r:id="rId24" xr:uid="{E8650CC2-BB4C-8C41-B076-7D126EAA9DA6}"/>
    <hyperlink ref="W65" r:id="rId25" xr:uid="{F03330F3-67E7-FC48-B694-8749A7D06869}"/>
    <hyperlink ref="R66" r:id="rId26" display="https://www.drecp.org/documents/docs/baseline_biology_report/10_Appendix_B_Species_Profiles/10e_Plant/San Bernardino Mtns dudleya.pdf" xr:uid="{BD57406A-A546-D14C-8A79-66FB6BF69174}"/>
    <hyperlink ref="W71" r:id="rId27" xr:uid="{102B7053-4094-004B-9945-ABE7D72604C9}"/>
    <hyperlink ref="R71" r:id="rId28" xr:uid="{63D95232-FBD4-D44C-AFEF-31BBF0B4EF26}"/>
    <hyperlink ref="R72" r:id="rId29" xr:uid="{A122452F-436F-C347-8FD6-7C935EFF2E52}"/>
    <hyperlink ref="R75" r:id="rId30" xr:uid="{AFDCE8DF-4861-884B-9151-5FC2E4B9C694}"/>
    <hyperlink ref="R76" r:id="rId31" xr:uid="{C9B6CE68-D5D8-DB47-9E05-FF78DCCCBD7A}"/>
    <hyperlink ref="R77" r:id="rId32" xr:uid="{84ADFC47-663D-C242-AF9B-1F326740A122}"/>
    <hyperlink ref="W77" r:id="rId33" xr:uid="{0D7E08EF-82C9-0546-8235-A38073F88BBA}"/>
    <hyperlink ref="AB77" r:id="rId34" display="https://www.repi.mil/Portals/44/Documents/Current Year Fact Sheets/Boardman.pdf" xr:uid="{3F025F4B-B14D-334D-8291-47DF6700230C}"/>
    <hyperlink ref="R79" r:id="rId35" xr:uid="{689AC4B0-2F9B-6D46-8F5B-FB9B7229767E}"/>
    <hyperlink ref="R81" r:id="rId36" xr:uid="{1D63E43E-F2A9-0448-93C7-420AFB3B06EC}"/>
    <hyperlink ref="R83" r:id="rId37" xr:uid="{7B0ADD4E-7A09-DF41-A01A-978639F18F20}"/>
    <hyperlink ref="R85" r:id="rId38" xr:uid="{24AB6800-23F4-474C-A15F-749A90D484AB}"/>
    <hyperlink ref="W25" r:id="rId39" xr:uid="{B97DD393-39D1-EA45-90CA-0D7A376DEFE2}"/>
    <hyperlink ref="AB25" r:id="rId40" xr:uid="{DA1AA510-6C00-6349-B226-FC416440C6B4}"/>
    <hyperlink ref="R63" r:id="rId41" xr:uid="{6F8DA215-1DB3-5F4C-8415-F39B53D07F6F}"/>
    <hyperlink ref="W63" r:id="rId42" xr:uid="{2317C7A3-10A1-4C44-9190-AD2D77D9A639}"/>
  </hyperlinks>
  <pageMargins left="0.7" right="0.7" top="0.75" bottom="0.75" header="0.3" footer="0.3"/>
  <legacyDrawing r:id="rId4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2019-09-02T00:22:56Z</dcterms:created>
  <dcterms:modified xsi:type="dcterms:W3CDTF">2019-09-02T00:24:20Z</dcterms:modified>
</cp:coreProperties>
</file>