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de44e608f1ac43/Documents/GitHub/ECE1140-Project/resources/"/>
    </mc:Choice>
  </mc:AlternateContent>
  <xr:revisionPtr revIDLastSave="0" documentId="8_{761FD9F6-EA9D-4A3F-9685-CC3FB99ABCF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reen Lin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2" i="2" l="1"/>
  <c r="O133" i="2"/>
  <c r="O124" i="2"/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50" i="2"/>
  <c r="T151" i="2"/>
  <c r="H115" i="2" l="1"/>
  <c r="T115" i="2" s="1"/>
  <c r="H149" i="2"/>
  <c r="T149" i="2" s="1"/>
  <c r="R110" i="2" l="1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R2" i="2"/>
  <c r="S2" i="2" s="1"/>
  <c r="S3" i="2" l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</calcChain>
</file>

<file path=xl/sharedStrings.xml><?xml version="1.0" encoding="utf-8"?>
<sst xmlns="http://schemas.openxmlformats.org/spreadsheetml/2006/main" count="430" uniqueCount="91">
  <si>
    <t>Block Number</t>
  </si>
  <si>
    <t>Line</t>
  </si>
  <si>
    <t>Green</t>
  </si>
  <si>
    <t>Block Length (m)</t>
  </si>
  <si>
    <t>Block Grade (%)</t>
  </si>
  <si>
    <t>Section</t>
  </si>
  <si>
    <t>A</t>
  </si>
  <si>
    <t>B</t>
  </si>
  <si>
    <t>C</t>
  </si>
  <si>
    <t>Infrastructure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</si>
  <si>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</si>
  <si>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</si>
  <si>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</si>
  <si>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</si>
  <si>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</si>
  <si>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</si>
  <si>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</si>
  <si>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</si>
  <si>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</si>
  <si>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</si>
  <si>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</si>
  <si>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</si>
  <si>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</si>
  <si>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</si>
  <si>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</si>
  <si>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</si>
  <si>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</si>
  <si>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</si>
  <si>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Speed Limit (Km/Hr)</t>
  </si>
  <si>
    <t>U</t>
  </si>
  <si>
    <t>V</t>
  </si>
  <si>
    <t>W</t>
  </si>
  <si>
    <t>X</t>
  </si>
  <si>
    <t>Y</t>
  </si>
  <si>
    <t>Z</t>
  </si>
  <si>
    <t>RAILWAY CROSSING</t>
  </si>
  <si>
    <t>seconds to traverse block</t>
  </si>
  <si>
    <t>Left</t>
  </si>
  <si>
    <t>Left/Right</t>
  </si>
  <si>
    <t>Right</t>
  </si>
  <si>
    <t>Exit Side</t>
  </si>
  <si>
    <t>Stations</t>
  </si>
  <si>
    <t>PIONEER</t>
  </si>
  <si>
    <t>EDGEBROOK</t>
  </si>
  <si>
    <t>JERRY</t>
  </si>
  <si>
    <t>WHITED</t>
  </si>
  <si>
    <t>SOUTH BANK</t>
  </si>
  <si>
    <t>CENTRAL</t>
  </si>
  <si>
    <t>INGLEWOOD</t>
  </si>
  <si>
    <t>OVERBROOK</t>
  </si>
  <si>
    <t>GLENBURY</t>
  </si>
  <si>
    <t>DORMONT</t>
  </si>
  <si>
    <t>MT LEBANON</t>
  </si>
  <si>
    <t>POPLAR</t>
  </si>
  <si>
    <t>CASTLE SHANNON</t>
  </si>
  <si>
    <t>Switches</t>
  </si>
  <si>
    <t>1,12</t>
  </si>
  <si>
    <t>SWITCH TO YARD (57-yard) (did on 57)</t>
  </si>
  <si>
    <t>SWITCH FROM YARD (Yard-63) (did on 63)</t>
  </si>
  <si>
    <t>Underground</t>
  </si>
  <si>
    <t>Railway Crossing</t>
  </si>
  <si>
    <t>Elevation (m)</t>
  </si>
  <si>
    <t>Cumulative Elevation (m)</t>
  </si>
  <si>
    <t>Direction</t>
  </si>
  <si>
    <t>Inbound</t>
  </si>
  <si>
    <t>Both</t>
  </si>
  <si>
    <t>Outbound</t>
  </si>
  <si>
    <t>30,150</t>
  </si>
  <si>
    <t>76,101</t>
  </si>
  <si>
    <t>86,100</t>
  </si>
  <si>
    <t>names</t>
  </si>
  <si>
    <t>-1,59</t>
  </si>
  <si>
    <t>-1,61</t>
  </si>
  <si>
    <t>Beacon</t>
  </si>
  <si>
    <t>B1</t>
  </si>
  <si>
    <t>B0</t>
  </si>
  <si>
    <t>PIONEER,TRUE,LEFT,FALSE</t>
  </si>
  <si>
    <t>EDGEBROOK,TRUE,LEFT,FALSE</t>
  </si>
  <si>
    <t>JERRY,TRUE,BOTH,FALSE</t>
  </si>
  <si>
    <t>WHITED,TRUE,BOTH,FALSE</t>
  </si>
  <si>
    <t>SOUTH BANK,TRUE,LEFT,FALSE</t>
  </si>
  <si>
    <t>CENTRAL,TRUE,RIGHT,FALSE</t>
  </si>
  <si>
    <t>INGLEWOOD,TRUE,RIGHT,FALSE</t>
  </si>
  <si>
    <t>GLENBURY,TRUE,RIGHT,FALSE</t>
  </si>
  <si>
    <t>DORMONT,TRUE,RIGHT,FALSE</t>
  </si>
  <si>
    <t>MT LEBANON,TRUE,BOTH,FALSE</t>
  </si>
  <si>
    <t>OVERBROOK,TRUE,RIGHT,TRUE</t>
  </si>
  <si>
    <t>POPLAR,TRUE,LEFT,FALSE</t>
  </si>
  <si>
    <t>CASTLE SHANNON,TRUE,LEFT,FALSE</t>
  </si>
  <si>
    <t>OVERBROOK,TRUE,RIGHT,FALSE</t>
  </si>
  <si>
    <t>INGLEWOOD,TRUE,LEFT,FALSE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</si>
</sst>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1" fontId="1" fillId="0" borderId="0" xfId="0" applyNumberFormat="1" applyFont="1"/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1"/>
  <sheetViews>
    <sheetView tabSelected="1" zoomScaleNormal="100" workbookViewId="0">
      <pane ySplit="1" topLeftCell="A2" activePane="bottomLeft" state="frozen"/>
      <selection pane="bottomLeft" activeCell="G142" sqref="G142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7.453125" style="3" bestFit="1" customWidth="1"/>
    <col min="5" max="5" width="17.453125" style="3" customWidth="1"/>
    <col min="6" max="6" width="33.54296875" style="3" bestFit="1" customWidth="1"/>
    <col min="7" max="7" width="30.26953125" style="3" bestFit="1" customWidth="1"/>
    <col min="8" max="8" width="11" style="3" customWidth="1"/>
    <col min="9" max="9" width="10.54296875" style="3" customWidth="1"/>
    <col min="10" max="11" width="13.26953125" style="3" customWidth="1"/>
    <col min="12" max="12" width="8.81640625" style="3"/>
    <col min="13" max="15" width="17.453125" style="3" customWidth="1"/>
    <col min="16" max="16" width="19.08984375" style="3" bestFit="1" customWidth="1"/>
    <col min="17" max="17" width="31" style="3" customWidth="1"/>
    <col min="18" max="21" width="8.81640625" style="1"/>
    <col min="22" max="22" width="11.453125" style="1" customWidth="1"/>
    <col min="23" max="16384" width="8.81640625" style="1"/>
  </cols>
  <sheetData>
    <row r="1" spans="1:21" ht="37.9" customHeight="1" x14ac:dyDescent="0.35">
      <c r="A1" s="4" t="s">
        <v>1</v>
      </c>
      <c r="B1" s="4" t="s">
        <v>5</v>
      </c>
      <c r="C1" s="2" t="s">
        <v>0</v>
      </c>
      <c r="D1" s="2" t="s">
        <v>41</v>
      </c>
      <c r="E1" s="2" t="s">
        <v>73</v>
      </c>
      <c r="F1" s="2" t="s">
        <v>75</v>
      </c>
      <c r="G1" s="2" t="s">
        <v>74</v>
      </c>
      <c r="H1" s="2" t="s">
        <v>3</v>
      </c>
      <c r="I1" s="2" t="s">
        <v>4</v>
      </c>
      <c r="J1" s="2" t="s">
        <v>28</v>
      </c>
      <c r="K1" s="2" t="s">
        <v>63</v>
      </c>
      <c r="L1" s="2" t="s">
        <v>40</v>
      </c>
      <c r="M1" s="2" t="s">
        <v>55</v>
      </c>
      <c r="N1" s="2" t="s">
        <v>70</v>
      </c>
      <c r="O1" s="2" t="s">
        <v>59</v>
      </c>
      <c r="P1" s="2" t="s">
        <v>60</v>
      </c>
      <c r="Q1" s="4" t="s">
        <v>9</v>
      </c>
      <c r="R1" s="6" t="s">
        <v>61</v>
      </c>
      <c r="S1" s="6" t="s">
        <v>62</v>
      </c>
      <c r="T1" s="6" t="s">
        <v>36</v>
      </c>
    </row>
    <row r="2" spans="1:21" x14ac:dyDescent="0.35">
      <c r="A2" s="3" t="s">
        <v>2</v>
      </c>
      <c r="B2" s="3" t="s">
        <v>6</v>
      </c>
      <c r="C2" s="5">
        <v>1</v>
      </c>
      <c r="E2" s="3">
        <v>0</v>
      </c>
      <c r="F2" s="3" t="s">
        <v>76</v>
      </c>
      <c r="H2" s="3">
        <v>100</v>
      </c>
      <c r="I2" s="3">
        <v>0.5</v>
      </c>
      <c r="J2" s="3">
        <v>45</v>
      </c>
      <c r="K2" s="3" t="s">
        <v>64</v>
      </c>
      <c r="R2" s="3">
        <f t="shared" ref="R2:R33" si="0">I2*H2/100</f>
        <v>0.5</v>
      </c>
      <c r="S2" s="3">
        <f>R2</f>
        <v>0.5</v>
      </c>
      <c r="T2" s="10">
        <f t="shared" ref="T2:T33" si="1">H2*(1/(J2*1000/(60*60)))</f>
        <v>8</v>
      </c>
    </row>
    <row r="3" spans="1:21" x14ac:dyDescent="0.35">
      <c r="A3" s="3" t="str">
        <f>A2</f>
        <v>Green</v>
      </c>
      <c r="B3" s="3" t="s">
        <v>6</v>
      </c>
      <c r="C3" s="3">
        <v>2</v>
      </c>
      <c r="D3" s="3" t="s">
        <v>42</v>
      </c>
      <c r="H3" s="3">
        <v>100</v>
      </c>
      <c r="I3" s="3">
        <v>1</v>
      </c>
      <c r="J3" s="3">
        <v>45</v>
      </c>
      <c r="K3" s="3" t="s">
        <v>64</v>
      </c>
      <c r="L3" s="3" t="s">
        <v>37</v>
      </c>
      <c r="Q3" s="8"/>
      <c r="R3" s="3">
        <f t="shared" si="0"/>
        <v>1</v>
      </c>
      <c r="S3" s="3">
        <f>R3+S2</f>
        <v>1.5</v>
      </c>
      <c r="T3" s="10">
        <f t="shared" si="1"/>
        <v>8</v>
      </c>
    </row>
    <row r="4" spans="1:21" x14ac:dyDescent="0.35">
      <c r="A4" s="3" t="str">
        <f t="shared" ref="A4:A70" si="2">A3</f>
        <v>Green</v>
      </c>
      <c r="B4" s="3" t="s">
        <v>6</v>
      </c>
      <c r="C4" s="3">
        <v>3</v>
      </c>
      <c r="E4" s="3">
        <v>1</v>
      </c>
      <c r="G4" s="3" t="s">
        <v>76</v>
      </c>
      <c r="H4" s="3">
        <v>100</v>
      </c>
      <c r="I4" s="3">
        <v>1.5</v>
      </c>
      <c r="J4" s="3">
        <v>45</v>
      </c>
      <c r="K4" s="3" t="s">
        <v>64</v>
      </c>
      <c r="R4" s="3">
        <f t="shared" si="0"/>
        <v>1.5</v>
      </c>
      <c r="S4" s="3">
        <f t="shared" ref="S4:S67" si="3">R4+S3</f>
        <v>3</v>
      </c>
      <c r="T4" s="10">
        <f t="shared" si="1"/>
        <v>8</v>
      </c>
      <c r="U4" s="7"/>
    </row>
    <row r="5" spans="1:21" x14ac:dyDescent="0.35">
      <c r="A5" s="3" t="str">
        <f t="shared" si="2"/>
        <v>Green</v>
      </c>
      <c r="B5" s="3" t="s">
        <v>7</v>
      </c>
      <c r="C5" s="5">
        <v>4</v>
      </c>
      <c r="H5" s="3">
        <v>100</v>
      </c>
      <c r="I5" s="3">
        <v>2</v>
      </c>
      <c r="J5" s="3">
        <v>45</v>
      </c>
      <c r="K5" s="3" t="s">
        <v>64</v>
      </c>
      <c r="R5" s="3">
        <f t="shared" si="0"/>
        <v>2</v>
      </c>
      <c r="S5" s="3">
        <f t="shared" si="3"/>
        <v>5</v>
      </c>
      <c r="T5" s="10">
        <f t="shared" si="1"/>
        <v>8</v>
      </c>
    </row>
    <row r="6" spans="1:21" x14ac:dyDescent="0.35">
      <c r="A6" s="3" t="str">
        <f t="shared" si="2"/>
        <v>Green</v>
      </c>
      <c r="B6" s="3" t="s">
        <v>7</v>
      </c>
      <c r="C6" s="3">
        <v>5</v>
      </c>
      <c r="H6" s="3">
        <v>100</v>
      </c>
      <c r="I6" s="3">
        <v>3</v>
      </c>
      <c r="J6" s="3">
        <v>45</v>
      </c>
      <c r="K6" s="3" t="s">
        <v>64</v>
      </c>
      <c r="R6" s="3">
        <f t="shared" si="0"/>
        <v>3</v>
      </c>
      <c r="S6" s="3">
        <f t="shared" si="3"/>
        <v>8</v>
      </c>
      <c r="T6" s="10">
        <f t="shared" si="1"/>
        <v>8</v>
      </c>
    </row>
    <row r="7" spans="1:21" x14ac:dyDescent="0.35">
      <c r="A7" s="3" t="str">
        <f t="shared" si="2"/>
        <v>Green</v>
      </c>
      <c r="B7" s="3" t="s">
        <v>7</v>
      </c>
      <c r="C7" s="3">
        <v>6</v>
      </c>
      <c r="H7" s="3">
        <v>100</v>
      </c>
      <c r="I7" s="3">
        <v>4</v>
      </c>
      <c r="J7" s="3">
        <v>45</v>
      </c>
      <c r="K7" s="3" t="s">
        <v>64</v>
      </c>
      <c r="R7" s="3">
        <f t="shared" si="0"/>
        <v>4</v>
      </c>
      <c r="S7" s="3">
        <f t="shared" si="3"/>
        <v>12</v>
      </c>
      <c r="T7" s="10">
        <f t="shared" si="1"/>
        <v>8</v>
      </c>
    </row>
    <row r="8" spans="1:21" x14ac:dyDescent="0.35">
      <c r="A8" s="3" t="str">
        <f t="shared" si="2"/>
        <v>Green</v>
      </c>
      <c r="B8" s="3" t="s">
        <v>8</v>
      </c>
      <c r="C8" s="5">
        <v>7</v>
      </c>
      <c r="H8" s="3">
        <v>100</v>
      </c>
      <c r="I8" s="3">
        <v>5</v>
      </c>
      <c r="J8" s="3">
        <v>45</v>
      </c>
      <c r="K8" s="3" t="s">
        <v>64</v>
      </c>
      <c r="Q8" s="8"/>
      <c r="R8" s="3">
        <f t="shared" si="0"/>
        <v>5</v>
      </c>
      <c r="S8" s="3">
        <f t="shared" si="3"/>
        <v>17</v>
      </c>
      <c r="T8" s="10">
        <f t="shared" si="1"/>
        <v>8</v>
      </c>
    </row>
    <row r="9" spans="1:21" x14ac:dyDescent="0.35">
      <c r="A9" s="3" t="str">
        <f t="shared" si="2"/>
        <v>Green</v>
      </c>
      <c r="B9" s="3" t="s">
        <v>8</v>
      </c>
      <c r="C9" s="3">
        <v>8</v>
      </c>
      <c r="H9" s="3">
        <v>100</v>
      </c>
      <c r="I9" s="3">
        <v>0</v>
      </c>
      <c r="J9" s="3">
        <v>45</v>
      </c>
      <c r="K9" s="3" t="s">
        <v>64</v>
      </c>
      <c r="R9" s="3">
        <f t="shared" si="0"/>
        <v>0</v>
      </c>
      <c r="S9" s="3">
        <f t="shared" si="3"/>
        <v>17</v>
      </c>
      <c r="T9" s="10">
        <f t="shared" si="1"/>
        <v>8</v>
      </c>
    </row>
    <row r="10" spans="1:21" x14ac:dyDescent="0.35">
      <c r="A10" s="3" t="str">
        <f t="shared" si="2"/>
        <v>Green</v>
      </c>
      <c r="B10" s="3" t="s">
        <v>8</v>
      </c>
      <c r="C10" s="3">
        <v>9</v>
      </c>
      <c r="D10" s="3" t="s">
        <v>43</v>
      </c>
      <c r="E10" s="3">
        <v>2</v>
      </c>
      <c r="F10" s="3" t="s">
        <v>77</v>
      </c>
      <c r="G10" s="3" t="s">
        <v>77</v>
      </c>
      <c r="H10" s="3">
        <v>100</v>
      </c>
      <c r="I10" s="3">
        <v>-5</v>
      </c>
      <c r="J10" s="3">
        <v>45</v>
      </c>
      <c r="K10" s="3" t="s">
        <v>64</v>
      </c>
      <c r="L10" s="3" t="s">
        <v>37</v>
      </c>
      <c r="Q10" s="8"/>
      <c r="R10" s="3">
        <f t="shared" si="0"/>
        <v>-5</v>
      </c>
      <c r="S10" s="3">
        <f t="shared" si="3"/>
        <v>12</v>
      </c>
      <c r="T10" s="10">
        <f t="shared" si="1"/>
        <v>8</v>
      </c>
    </row>
    <row r="11" spans="1:21" x14ac:dyDescent="0.35">
      <c r="A11" s="3" t="str">
        <f t="shared" si="2"/>
        <v>Green</v>
      </c>
      <c r="B11" s="3" t="s">
        <v>8</v>
      </c>
      <c r="C11" s="5">
        <v>10</v>
      </c>
      <c r="H11" s="3">
        <v>100</v>
      </c>
      <c r="I11" s="9">
        <v>-4.5</v>
      </c>
      <c r="J11" s="3">
        <v>45</v>
      </c>
      <c r="K11" s="3" t="s">
        <v>64</v>
      </c>
      <c r="R11" s="3">
        <f t="shared" si="0"/>
        <v>-4.5</v>
      </c>
      <c r="S11" s="3">
        <f t="shared" si="3"/>
        <v>7.5</v>
      </c>
      <c r="T11" s="10">
        <f t="shared" si="1"/>
        <v>8</v>
      </c>
    </row>
    <row r="12" spans="1:21" x14ac:dyDescent="0.35">
      <c r="A12" s="3" t="str">
        <f t="shared" si="2"/>
        <v>Green</v>
      </c>
      <c r="B12" s="3" t="s">
        <v>8</v>
      </c>
      <c r="C12" s="3">
        <v>11</v>
      </c>
      <c r="H12" s="3">
        <v>100</v>
      </c>
      <c r="I12" s="3">
        <v>-4</v>
      </c>
      <c r="J12" s="3">
        <v>45</v>
      </c>
      <c r="K12" s="3" t="s">
        <v>64</v>
      </c>
      <c r="R12" s="3">
        <f t="shared" si="0"/>
        <v>-4</v>
      </c>
      <c r="S12" s="3">
        <f t="shared" si="3"/>
        <v>3.5</v>
      </c>
      <c r="T12" s="10">
        <f t="shared" si="1"/>
        <v>8</v>
      </c>
    </row>
    <row r="13" spans="1:21" x14ac:dyDescent="0.35">
      <c r="A13" s="3" t="str">
        <f t="shared" si="2"/>
        <v>Green</v>
      </c>
      <c r="B13" s="3" t="s">
        <v>8</v>
      </c>
      <c r="C13" s="5">
        <v>12</v>
      </c>
      <c r="H13" s="3">
        <v>100</v>
      </c>
      <c r="I13" s="3">
        <v>-3</v>
      </c>
      <c r="J13" s="3">
        <v>45</v>
      </c>
      <c r="K13" s="3" t="s">
        <v>64</v>
      </c>
      <c r="R13" s="3">
        <f t="shared" si="0"/>
        <v>-3</v>
      </c>
      <c r="S13" s="3">
        <f t="shared" si="3"/>
        <v>0.5</v>
      </c>
      <c r="T13" s="10">
        <f t="shared" si="1"/>
        <v>8</v>
      </c>
    </row>
    <row r="14" spans="1:21" x14ac:dyDescent="0.35">
      <c r="A14" s="3" t="str">
        <f t="shared" si="2"/>
        <v>Green</v>
      </c>
      <c r="B14" s="3" t="s">
        <v>10</v>
      </c>
      <c r="C14" s="3">
        <v>13</v>
      </c>
      <c r="H14" s="3">
        <v>150</v>
      </c>
      <c r="I14" s="3">
        <v>0</v>
      </c>
      <c r="J14" s="3">
        <v>70</v>
      </c>
      <c r="K14" s="3" t="s">
        <v>65</v>
      </c>
      <c r="M14" s="3" t="s">
        <v>56</v>
      </c>
      <c r="N14" s="3">
        <v>1</v>
      </c>
      <c r="R14" s="3">
        <f t="shared" si="0"/>
        <v>0</v>
      </c>
      <c r="S14" s="3">
        <f t="shared" si="3"/>
        <v>0.5</v>
      </c>
      <c r="T14" s="10">
        <f t="shared" si="1"/>
        <v>7.7142857142857153</v>
      </c>
    </row>
    <row r="15" spans="1:21" x14ac:dyDescent="0.35">
      <c r="A15" s="3" t="str">
        <f t="shared" si="2"/>
        <v>Green</v>
      </c>
      <c r="B15" s="3" t="s">
        <v>10</v>
      </c>
      <c r="C15" s="3">
        <v>14</v>
      </c>
      <c r="H15" s="3">
        <v>150</v>
      </c>
      <c r="I15" s="3">
        <v>0</v>
      </c>
      <c r="J15" s="3">
        <v>70</v>
      </c>
      <c r="K15" s="3" t="s">
        <v>65</v>
      </c>
      <c r="R15" s="3">
        <f t="shared" si="0"/>
        <v>0</v>
      </c>
      <c r="S15" s="3">
        <f t="shared" si="3"/>
        <v>0.5</v>
      </c>
      <c r="T15" s="10">
        <f t="shared" si="1"/>
        <v>7.7142857142857153</v>
      </c>
    </row>
    <row r="16" spans="1:21" x14ac:dyDescent="0.35">
      <c r="A16" s="3" t="str">
        <f t="shared" si="2"/>
        <v>Green</v>
      </c>
      <c r="B16" s="3" t="s">
        <v>10</v>
      </c>
      <c r="C16" s="5">
        <v>15</v>
      </c>
      <c r="H16" s="3">
        <v>150</v>
      </c>
      <c r="I16" s="3">
        <v>0</v>
      </c>
      <c r="J16" s="3">
        <v>70</v>
      </c>
      <c r="K16" s="3" t="s">
        <v>65</v>
      </c>
      <c r="R16" s="3">
        <f t="shared" si="0"/>
        <v>0</v>
      </c>
      <c r="S16" s="3">
        <f t="shared" si="3"/>
        <v>0.5</v>
      </c>
      <c r="T16" s="10">
        <f t="shared" si="1"/>
        <v>7.7142857142857153</v>
      </c>
    </row>
    <row r="17" spans="1:20" x14ac:dyDescent="0.35">
      <c r="A17" s="3" t="str">
        <f t="shared" si="2"/>
        <v>Green</v>
      </c>
      <c r="B17" s="3" t="s">
        <v>10</v>
      </c>
      <c r="C17" s="3">
        <v>16</v>
      </c>
      <c r="D17" s="3" t="s">
        <v>44</v>
      </c>
      <c r="E17" s="3">
        <v>2</v>
      </c>
      <c r="F17" s="3" t="s">
        <v>78</v>
      </c>
      <c r="G17" s="3" t="s">
        <v>78</v>
      </c>
      <c r="H17" s="3">
        <v>150</v>
      </c>
      <c r="I17" s="3">
        <v>0</v>
      </c>
      <c r="J17" s="3">
        <v>70</v>
      </c>
      <c r="K17" s="3" t="s">
        <v>65</v>
      </c>
      <c r="L17" s="3" t="s">
        <v>38</v>
      </c>
      <c r="Q17" s="8"/>
      <c r="R17" s="3">
        <f t="shared" si="0"/>
        <v>0</v>
      </c>
      <c r="S17" s="3">
        <f t="shared" si="3"/>
        <v>0.5</v>
      </c>
      <c r="T17" s="10">
        <f t="shared" si="1"/>
        <v>7.7142857142857153</v>
      </c>
    </row>
    <row r="18" spans="1:20" x14ac:dyDescent="0.35">
      <c r="A18" s="3" t="str">
        <f t="shared" si="2"/>
        <v>Green</v>
      </c>
      <c r="B18" s="3" t="s">
        <v>11</v>
      </c>
      <c r="C18" s="5">
        <v>17</v>
      </c>
      <c r="H18" s="3">
        <v>150</v>
      </c>
      <c r="I18" s="3">
        <v>0</v>
      </c>
      <c r="J18" s="3">
        <v>60</v>
      </c>
      <c r="K18" s="3" t="s">
        <v>65</v>
      </c>
      <c r="R18" s="3">
        <f t="shared" si="0"/>
        <v>0</v>
      </c>
      <c r="S18" s="3">
        <f t="shared" si="3"/>
        <v>0.5</v>
      </c>
      <c r="T18" s="10">
        <f t="shared" si="1"/>
        <v>9</v>
      </c>
    </row>
    <row r="19" spans="1:20" x14ac:dyDescent="0.35">
      <c r="A19" s="3" t="str">
        <f t="shared" si="2"/>
        <v>Green</v>
      </c>
      <c r="B19" s="3" t="s">
        <v>11</v>
      </c>
      <c r="C19" s="3">
        <v>18</v>
      </c>
      <c r="H19" s="3">
        <v>150</v>
      </c>
      <c r="I19" s="3">
        <v>0</v>
      </c>
      <c r="J19" s="3">
        <v>60</v>
      </c>
      <c r="K19" s="3" t="s">
        <v>65</v>
      </c>
      <c r="R19" s="3">
        <f t="shared" si="0"/>
        <v>0</v>
      </c>
      <c r="S19" s="3">
        <f t="shared" si="3"/>
        <v>0.5</v>
      </c>
      <c r="T19" s="10">
        <f t="shared" si="1"/>
        <v>9</v>
      </c>
    </row>
    <row r="20" spans="1:20" x14ac:dyDescent="0.35">
      <c r="A20" s="3" t="str">
        <f t="shared" si="2"/>
        <v>Green</v>
      </c>
      <c r="B20" s="3" t="s">
        <v>11</v>
      </c>
      <c r="C20" s="3">
        <v>19</v>
      </c>
      <c r="H20" s="3">
        <v>150</v>
      </c>
      <c r="I20" s="3">
        <v>0</v>
      </c>
      <c r="J20" s="3">
        <v>60</v>
      </c>
      <c r="K20" s="3" t="s">
        <v>65</v>
      </c>
      <c r="P20" s="8" t="s">
        <v>35</v>
      </c>
      <c r="R20" s="3">
        <f t="shared" si="0"/>
        <v>0</v>
      </c>
      <c r="S20" s="3">
        <f t="shared" si="3"/>
        <v>0.5</v>
      </c>
      <c r="T20" s="10">
        <f t="shared" si="1"/>
        <v>9</v>
      </c>
    </row>
    <row r="21" spans="1:20" x14ac:dyDescent="0.35">
      <c r="A21" s="3" t="str">
        <f t="shared" si="2"/>
        <v>Green</v>
      </c>
      <c r="B21" s="3" t="s">
        <v>11</v>
      </c>
      <c r="C21" s="5">
        <v>20</v>
      </c>
      <c r="H21" s="3">
        <v>150</v>
      </c>
      <c r="I21" s="3">
        <v>0</v>
      </c>
      <c r="J21" s="3">
        <v>60</v>
      </c>
      <c r="K21" s="3" t="s">
        <v>65</v>
      </c>
      <c r="R21" s="3">
        <f t="shared" si="0"/>
        <v>0</v>
      </c>
      <c r="S21" s="3">
        <f t="shared" si="3"/>
        <v>0.5</v>
      </c>
      <c r="T21" s="10">
        <f t="shared" si="1"/>
        <v>9</v>
      </c>
    </row>
    <row r="22" spans="1:20" x14ac:dyDescent="0.35">
      <c r="A22" s="3" t="str">
        <f t="shared" si="2"/>
        <v>Green</v>
      </c>
      <c r="B22" s="3" t="s">
        <v>12</v>
      </c>
      <c r="C22" s="3">
        <v>21</v>
      </c>
      <c r="H22" s="3">
        <v>300</v>
      </c>
      <c r="I22" s="3">
        <v>0</v>
      </c>
      <c r="J22" s="3">
        <v>70</v>
      </c>
      <c r="K22" s="3" t="s">
        <v>65</v>
      </c>
      <c r="R22" s="3">
        <f t="shared" si="0"/>
        <v>0</v>
      </c>
      <c r="S22" s="3">
        <f t="shared" si="3"/>
        <v>0.5</v>
      </c>
      <c r="T22" s="10">
        <f t="shared" si="1"/>
        <v>15.428571428571431</v>
      </c>
    </row>
    <row r="23" spans="1:20" x14ac:dyDescent="0.35">
      <c r="A23" s="3" t="str">
        <f t="shared" si="2"/>
        <v>Green</v>
      </c>
      <c r="B23" s="3" t="s">
        <v>12</v>
      </c>
      <c r="C23" s="5">
        <v>22</v>
      </c>
      <c r="D23" s="3" t="s">
        <v>45</v>
      </c>
      <c r="E23" s="3">
        <v>2</v>
      </c>
      <c r="F23" s="3" t="s">
        <v>79</v>
      </c>
      <c r="G23" s="3" t="s">
        <v>79</v>
      </c>
      <c r="H23" s="3">
        <v>300</v>
      </c>
      <c r="I23" s="3">
        <v>0</v>
      </c>
      <c r="J23" s="3">
        <v>70</v>
      </c>
      <c r="K23" s="3" t="s">
        <v>65</v>
      </c>
      <c r="L23" s="3" t="s">
        <v>38</v>
      </c>
      <c r="Q23" s="8"/>
      <c r="R23" s="3">
        <f t="shared" si="0"/>
        <v>0</v>
      </c>
      <c r="S23" s="3">
        <f t="shared" si="3"/>
        <v>0.5</v>
      </c>
      <c r="T23" s="10">
        <f t="shared" si="1"/>
        <v>15.428571428571431</v>
      </c>
    </row>
    <row r="24" spans="1:20" x14ac:dyDescent="0.35">
      <c r="A24" s="3" t="str">
        <f t="shared" si="2"/>
        <v>Green</v>
      </c>
      <c r="B24" s="3" t="s">
        <v>12</v>
      </c>
      <c r="C24" s="3">
        <v>23</v>
      </c>
      <c r="H24" s="3">
        <v>300</v>
      </c>
      <c r="I24" s="3">
        <v>0</v>
      </c>
      <c r="J24" s="3">
        <v>70</v>
      </c>
      <c r="K24" s="3" t="s">
        <v>65</v>
      </c>
      <c r="R24" s="3">
        <f t="shared" si="0"/>
        <v>0</v>
      </c>
      <c r="S24" s="3">
        <f t="shared" si="3"/>
        <v>0.5</v>
      </c>
      <c r="T24" s="10">
        <f t="shared" si="1"/>
        <v>15.428571428571431</v>
      </c>
    </row>
    <row r="25" spans="1:20" x14ac:dyDescent="0.35">
      <c r="A25" s="3" t="str">
        <f t="shared" si="2"/>
        <v>Green</v>
      </c>
      <c r="B25" s="3" t="s">
        <v>12</v>
      </c>
      <c r="C25" s="3">
        <v>24</v>
      </c>
      <c r="H25" s="3">
        <v>300</v>
      </c>
      <c r="I25" s="3">
        <v>0</v>
      </c>
      <c r="J25" s="3">
        <v>70</v>
      </c>
      <c r="K25" s="3" t="s">
        <v>65</v>
      </c>
      <c r="R25" s="3">
        <f t="shared" si="0"/>
        <v>0</v>
      </c>
      <c r="S25" s="3">
        <f t="shared" si="3"/>
        <v>0.5</v>
      </c>
      <c r="T25" s="10">
        <f t="shared" si="1"/>
        <v>15.428571428571431</v>
      </c>
    </row>
    <row r="26" spans="1:20" x14ac:dyDescent="0.35">
      <c r="A26" s="3" t="str">
        <f t="shared" si="2"/>
        <v>Green</v>
      </c>
      <c r="B26" s="3" t="s">
        <v>12</v>
      </c>
      <c r="C26" s="5">
        <v>25</v>
      </c>
      <c r="H26" s="3">
        <v>200</v>
      </c>
      <c r="I26" s="3">
        <v>0</v>
      </c>
      <c r="J26" s="3">
        <v>70</v>
      </c>
      <c r="K26" s="3" t="s">
        <v>65</v>
      </c>
      <c r="R26" s="3">
        <f t="shared" si="0"/>
        <v>0</v>
      </c>
      <c r="S26" s="3">
        <f t="shared" si="3"/>
        <v>0.5</v>
      </c>
      <c r="T26" s="10">
        <f t="shared" si="1"/>
        <v>10.285714285714286</v>
      </c>
    </row>
    <row r="27" spans="1:20" x14ac:dyDescent="0.35">
      <c r="A27" s="3" t="str">
        <f t="shared" si="2"/>
        <v>Green</v>
      </c>
      <c r="B27" s="3" t="s">
        <v>12</v>
      </c>
      <c r="C27" s="3">
        <v>26</v>
      </c>
      <c r="H27" s="3">
        <v>100</v>
      </c>
      <c r="I27" s="3">
        <v>0</v>
      </c>
      <c r="J27" s="3">
        <v>70</v>
      </c>
      <c r="K27" s="3" t="s">
        <v>65</v>
      </c>
      <c r="R27" s="3">
        <f t="shared" si="0"/>
        <v>0</v>
      </c>
      <c r="S27" s="3">
        <f t="shared" si="3"/>
        <v>0.5</v>
      </c>
      <c r="T27" s="10">
        <f t="shared" si="1"/>
        <v>5.1428571428571432</v>
      </c>
    </row>
    <row r="28" spans="1:20" x14ac:dyDescent="0.35">
      <c r="A28" s="3" t="str">
        <f t="shared" si="2"/>
        <v>Green</v>
      </c>
      <c r="B28" s="3" t="s">
        <v>12</v>
      </c>
      <c r="C28" s="5">
        <v>27</v>
      </c>
      <c r="H28" s="3">
        <v>50</v>
      </c>
      <c r="I28" s="3">
        <v>0</v>
      </c>
      <c r="J28" s="3">
        <v>30</v>
      </c>
      <c r="K28" s="3" t="s">
        <v>65</v>
      </c>
      <c r="R28" s="3">
        <f t="shared" si="0"/>
        <v>0</v>
      </c>
      <c r="S28" s="3">
        <f t="shared" si="3"/>
        <v>0.5</v>
      </c>
      <c r="T28" s="10">
        <f t="shared" si="1"/>
        <v>6</v>
      </c>
    </row>
    <row r="29" spans="1:20" x14ac:dyDescent="0.35">
      <c r="A29" s="3" t="str">
        <f t="shared" si="2"/>
        <v>Green</v>
      </c>
      <c r="B29" s="3" t="s">
        <v>12</v>
      </c>
      <c r="C29" s="3">
        <v>28</v>
      </c>
      <c r="H29" s="3">
        <v>50</v>
      </c>
      <c r="I29" s="3">
        <v>0</v>
      </c>
      <c r="J29" s="3">
        <v>30</v>
      </c>
      <c r="K29" s="3" t="s">
        <v>65</v>
      </c>
      <c r="R29" s="3">
        <f t="shared" si="0"/>
        <v>0</v>
      </c>
      <c r="S29" s="3">
        <f t="shared" si="3"/>
        <v>0.5</v>
      </c>
      <c r="T29" s="10">
        <f t="shared" si="1"/>
        <v>6</v>
      </c>
    </row>
    <row r="30" spans="1:20" x14ac:dyDescent="0.35">
      <c r="A30" s="3" t="str">
        <f t="shared" si="2"/>
        <v>Green</v>
      </c>
      <c r="B30" s="3" t="s">
        <v>13</v>
      </c>
      <c r="C30" s="3">
        <v>29</v>
      </c>
      <c r="E30" s="3">
        <v>1</v>
      </c>
      <c r="G30" s="3" t="s">
        <v>80</v>
      </c>
      <c r="H30" s="3">
        <v>50</v>
      </c>
      <c r="I30" s="3">
        <v>0</v>
      </c>
      <c r="J30" s="3">
        <v>30</v>
      </c>
      <c r="K30" s="3" t="s">
        <v>64</v>
      </c>
      <c r="M30" s="12" t="s">
        <v>67</v>
      </c>
      <c r="N30" s="12">
        <v>2</v>
      </c>
      <c r="O30" s="11"/>
      <c r="P30" s="11"/>
      <c r="R30" s="3">
        <f t="shared" si="0"/>
        <v>0</v>
      </c>
      <c r="S30" s="3">
        <f t="shared" si="3"/>
        <v>0.5</v>
      </c>
      <c r="T30" s="10">
        <f t="shared" si="1"/>
        <v>6</v>
      </c>
    </row>
    <row r="31" spans="1:20" x14ac:dyDescent="0.35">
      <c r="A31" s="3" t="str">
        <f t="shared" si="2"/>
        <v>Green</v>
      </c>
      <c r="B31" s="3" t="s">
        <v>13</v>
      </c>
      <c r="C31" s="5">
        <v>30</v>
      </c>
      <c r="H31" s="3">
        <v>50</v>
      </c>
      <c r="I31" s="3">
        <v>0</v>
      </c>
      <c r="J31" s="3">
        <v>30</v>
      </c>
      <c r="K31" s="3" t="s">
        <v>64</v>
      </c>
      <c r="R31" s="3">
        <f t="shared" si="0"/>
        <v>0</v>
      </c>
      <c r="S31" s="3">
        <f t="shared" si="3"/>
        <v>0.5</v>
      </c>
      <c r="T31" s="10">
        <f t="shared" si="1"/>
        <v>6</v>
      </c>
    </row>
    <row r="32" spans="1:20" x14ac:dyDescent="0.35">
      <c r="A32" s="3" t="str">
        <f t="shared" si="2"/>
        <v>Green</v>
      </c>
      <c r="B32" s="3" t="s">
        <v>13</v>
      </c>
      <c r="C32" s="3">
        <v>31</v>
      </c>
      <c r="D32" s="3" t="s">
        <v>46</v>
      </c>
      <c r="H32" s="3">
        <v>50</v>
      </c>
      <c r="I32" s="3">
        <v>0</v>
      </c>
      <c r="J32" s="3">
        <v>30</v>
      </c>
      <c r="K32" s="3" t="s">
        <v>64</v>
      </c>
      <c r="L32" s="3" t="s">
        <v>37</v>
      </c>
      <c r="Q32" s="8"/>
      <c r="R32" s="3">
        <f t="shared" si="0"/>
        <v>0</v>
      </c>
      <c r="S32" s="3">
        <f t="shared" si="3"/>
        <v>0.5</v>
      </c>
      <c r="T32" s="10">
        <f t="shared" si="1"/>
        <v>6</v>
      </c>
    </row>
    <row r="33" spans="1:20" x14ac:dyDescent="0.35">
      <c r="A33" s="3" t="str">
        <f t="shared" si="2"/>
        <v>Green</v>
      </c>
      <c r="B33" s="3" t="s">
        <v>13</v>
      </c>
      <c r="C33" s="5">
        <v>32</v>
      </c>
      <c r="H33" s="3">
        <v>50</v>
      </c>
      <c r="I33" s="3">
        <v>0</v>
      </c>
      <c r="J33" s="3">
        <v>30</v>
      </c>
      <c r="K33" s="3" t="s">
        <v>64</v>
      </c>
      <c r="R33" s="3">
        <f t="shared" si="0"/>
        <v>0</v>
      </c>
      <c r="S33" s="3">
        <f t="shared" si="3"/>
        <v>0.5</v>
      </c>
      <c r="T33" s="10">
        <f t="shared" si="1"/>
        <v>6</v>
      </c>
    </row>
    <row r="34" spans="1:20" x14ac:dyDescent="0.35">
      <c r="A34" s="3" t="str">
        <f t="shared" si="2"/>
        <v>Green</v>
      </c>
      <c r="B34" s="3" t="s">
        <v>14</v>
      </c>
      <c r="C34" s="3">
        <v>33</v>
      </c>
      <c r="H34" s="3">
        <v>50</v>
      </c>
      <c r="I34" s="3">
        <v>0</v>
      </c>
      <c r="J34" s="3">
        <v>30</v>
      </c>
      <c r="K34" s="3" t="s">
        <v>64</v>
      </c>
      <c r="R34" s="3">
        <f t="shared" ref="R34:R65" si="4">I34*H34/100</f>
        <v>0</v>
      </c>
      <c r="S34" s="3">
        <f t="shared" si="3"/>
        <v>0.5</v>
      </c>
      <c r="T34" s="10">
        <f t="shared" ref="T34:T65" si="5">H34*(1/(J34*1000/(60*60)))</f>
        <v>6</v>
      </c>
    </row>
    <row r="35" spans="1:20" x14ac:dyDescent="0.35">
      <c r="A35" s="3" t="str">
        <f t="shared" si="2"/>
        <v>Green</v>
      </c>
      <c r="B35" s="3" t="s">
        <v>14</v>
      </c>
      <c r="C35" s="3">
        <v>34</v>
      </c>
      <c r="H35" s="3">
        <v>50</v>
      </c>
      <c r="I35" s="3">
        <v>0</v>
      </c>
      <c r="J35" s="3">
        <v>30</v>
      </c>
      <c r="K35" s="3" t="s">
        <v>64</v>
      </c>
      <c r="R35" s="3">
        <f t="shared" si="4"/>
        <v>0</v>
      </c>
      <c r="S35" s="3">
        <f t="shared" si="3"/>
        <v>0.5</v>
      </c>
      <c r="T35" s="10">
        <f t="shared" si="5"/>
        <v>6</v>
      </c>
    </row>
    <row r="36" spans="1:20" x14ac:dyDescent="0.35">
      <c r="A36" s="3" t="str">
        <f t="shared" si="2"/>
        <v>Green</v>
      </c>
      <c r="B36" s="3" t="s">
        <v>14</v>
      </c>
      <c r="C36" s="5">
        <v>35</v>
      </c>
      <c r="H36" s="3">
        <v>50</v>
      </c>
      <c r="I36" s="3">
        <v>0</v>
      </c>
      <c r="J36" s="3">
        <v>30</v>
      </c>
      <c r="K36" s="3" t="s">
        <v>64</v>
      </c>
      <c r="R36" s="3">
        <f t="shared" si="4"/>
        <v>0</v>
      </c>
      <c r="S36" s="3">
        <f t="shared" si="3"/>
        <v>0.5</v>
      </c>
      <c r="T36" s="10">
        <f t="shared" si="5"/>
        <v>6</v>
      </c>
    </row>
    <row r="37" spans="1:20" x14ac:dyDescent="0.35">
      <c r="A37" s="3" t="str">
        <f t="shared" si="2"/>
        <v>Green</v>
      </c>
      <c r="B37" s="3" t="s">
        <v>15</v>
      </c>
      <c r="C37" s="3">
        <v>36</v>
      </c>
      <c r="H37" s="3">
        <v>50</v>
      </c>
      <c r="I37" s="3">
        <v>0</v>
      </c>
      <c r="J37" s="3">
        <v>30</v>
      </c>
      <c r="K37" s="3" t="s">
        <v>64</v>
      </c>
      <c r="O37" s="3" t="s">
        <v>27</v>
      </c>
      <c r="R37" s="3">
        <f t="shared" si="4"/>
        <v>0</v>
      </c>
      <c r="S37" s="3">
        <f t="shared" si="3"/>
        <v>0.5</v>
      </c>
      <c r="T37" s="10">
        <f t="shared" si="5"/>
        <v>6</v>
      </c>
    </row>
    <row r="38" spans="1:20" x14ac:dyDescent="0.35">
      <c r="A38" s="3" t="str">
        <f>A34</f>
        <v>Green</v>
      </c>
      <c r="B38" s="3" t="s">
        <v>15</v>
      </c>
      <c r="C38" s="3">
        <v>37</v>
      </c>
      <c r="H38" s="3">
        <v>50</v>
      </c>
      <c r="I38" s="3">
        <v>0</v>
      </c>
      <c r="J38" s="3">
        <v>30</v>
      </c>
      <c r="K38" s="3" t="s">
        <v>64</v>
      </c>
      <c r="O38" s="3" t="s">
        <v>27</v>
      </c>
      <c r="R38" s="3">
        <f t="shared" si="4"/>
        <v>0</v>
      </c>
      <c r="S38" s="3">
        <f t="shared" si="3"/>
        <v>0.5</v>
      </c>
      <c r="T38" s="10">
        <f t="shared" si="5"/>
        <v>6</v>
      </c>
    </row>
    <row r="39" spans="1:20" x14ac:dyDescent="0.35">
      <c r="A39" s="3" t="str">
        <f t="shared" si="2"/>
        <v>Green</v>
      </c>
      <c r="B39" s="3" t="s">
        <v>15</v>
      </c>
      <c r="C39" s="5">
        <v>38</v>
      </c>
      <c r="E39" s="3">
        <v>0</v>
      </c>
      <c r="F39" s="3" t="s">
        <v>81</v>
      </c>
      <c r="H39" s="3">
        <v>50</v>
      </c>
      <c r="I39" s="3">
        <v>0</v>
      </c>
      <c r="J39" s="3">
        <v>30</v>
      </c>
      <c r="K39" s="3" t="s">
        <v>64</v>
      </c>
      <c r="O39" s="3" t="s">
        <v>27</v>
      </c>
      <c r="R39" s="3">
        <f t="shared" si="4"/>
        <v>0</v>
      </c>
      <c r="S39" s="3">
        <f t="shared" si="3"/>
        <v>0.5</v>
      </c>
      <c r="T39" s="10">
        <f t="shared" si="5"/>
        <v>6</v>
      </c>
    </row>
    <row r="40" spans="1:20" x14ac:dyDescent="0.35">
      <c r="A40" s="3" t="str">
        <f t="shared" si="2"/>
        <v>Green</v>
      </c>
      <c r="B40" s="3" t="s">
        <v>15</v>
      </c>
      <c r="C40" s="3">
        <v>39</v>
      </c>
      <c r="D40" s="3" t="s">
        <v>47</v>
      </c>
      <c r="E40" s="8"/>
      <c r="F40" s="8"/>
      <c r="G40" s="8"/>
      <c r="H40" s="3">
        <v>50</v>
      </c>
      <c r="I40" s="3">
        <v>0</v>
      </c>
      <c r="J40" s="3">
        <v>30</v>
      </c>
      <c r="K40" s="3" t="s">
        <v>64</v>
      </c>
      <c r="L40" s="3" t="s">
        <v>39</v>
      </c>
      <c r="O40" s="8" t="s">
        <v>27</v>
      </c>
      <c r="P40" s="8"/>
      <c r="Q40" s="8"/>
      <c r="R40" s="3">
        <f t="shared" si="4"/>
        <v>0</v>
      </c>
      <c r="S40" s="3">
        <f t="shared" si="3"/>
        <v>0.5</v>
      </c>
      <c r="T40" s="10">
        <f t="shared" si="5"/>
        <v>6</v>
      </c>
    </row>
    <row r="41" spans="1:20" x14ac:dyDescent="0.35">
      <c r="A41" s="3" t="str">
        <f t="shared" si="2"/>
        <v>Green</v>
      </c>
      <c r="B41" s="3" t="s">
        <v>15</v>
      </c>
      <c r="C41" s="3">
        <v>40</v>
      </c>
      <c r="H41" s="3">
        <v>50</v>
      </c>
      <c r="I41" s="3">
        <v>0</v>
      </c>
      <c r="J41" s="3">
        <v>30</v>
      </c>
      <c r="K41" s="3" t="s">
        <v>64</v>
      </c>
      <c r="O41" s="3" t="s">
        <v>27</v>
      </c>
      <c r="R41" s="3">
        <f t="shared" si="4"/>
        <v>0</v>
      </c>
      <c r="S41" s="3">
        <f t="shared" si="3"/>
        <v>0.5</v>
      </c>
      <c r="T41" s="10">
        <f t="shared" si="5"/>
        <v>6</v>
      </c>
    </row>
    <row r="42" spans="1:20" x14ac:dyDescent="0.35">
      <c r="A42" s="3" t="str">
        <f t="shared" si="2"/>
        <v>Green</v>
      </c>
      <c r="B42" s="3" t="s">
        <v>15</v>
      </c>
      <c r="C42" s="5">
        <v>41</v>
      </c>
      <c r="H42" s="3">
        <v>50</v>
      </c>
      <c r="I42" s="3">
        <v>0</v>
      </c>
      <c r="J42" s="3">
        <v>30</v>
      </c>
      <c r="K42" s="3" t="s">
        <v>64</v>
      </c>
      <c r="O42" s="3" t="s">
        <v>27</v>
      </c>
      <c r="R42" s="3">
        <f t="shared" si="4"/>
        <v>0</v>
      </c>
      <c r="S42" s="3">
        <f t="shared" si="3"/>
        <v>0.5</v>
      </c>
      <c r="T42" s="10">
        <f t="shared" si="5"/>
        <v>6</v>
      </c>
    </row>
    <row r="43" spans="1:20" x14ac:dyDescent="0.35">
      <c r="A43" s="3" t="str">
        <f t="shared" si="2"/>
        <v>Green</v>
      </c>
      <c r="B43" s="3" t="s">
        <v>15</v>
      </c>
      <c r="C43" s="3">
        <v>42</v>
      </c>
      <c r="H43" s="3">
        <v>50</v>
      </c>
      <c r="I43" s="3">
        <v>0</v>
      </c>
      <c r="J43" s="3">
        <v>30</v>
      </c>
      <c r="K43" s="3" t="s">
        <v>64</v>
      </c>
      <c r="O43" s="3" t="s">
        <v>27</v>
      </c>
      <c r="R43" s="3">
        <f t="shared" si="4"/>
        <v>0</v>
      </c>
      <c r="S43" s="3">
        <f t="shared" si="3"/>
        <v>0.5</v>
      </c>
      <c r="T43" s="10">
        <f t="shared" si="5"/>
        <v>6</v>
      </c>
    </row>
    <row r="44" spans="1:20" x14ac:dyDescent="0.35">
      <c r="A44" s="3" t="str">
        <f t="shared" si="2"/>
        <v>Green</v>
      </c>
      <c r="B44" s="3" t="s">
        <v>15</v>
      </c>
      <c r="C44" s="3">
        <v>43</v>
      </c>
      <c r="H44" s="3">
        <v>50</v>
      </c>
      <c r="I44" s="3">
        <v>0</v>
      </c>
      <c r="J44" s="3">
        <v>30</v>
      </c>
      <c r="K44" s="3" t="s">
        <v>64</v>
      </c>
      <c r="O44" s="3" t="s">
        <v>27</v>
      </c>
      <c r="R44" s="3">
        <f t="shared" si="4"/>
        <v>0</v>
      </c>
      <c r="S44" s="3">
        <f t="shared" si="3"/>
        <v>0.5</v>
      </c>
      <c r="T44" s="10">
        <f t="shared" si="5"/>
        <v>6</v>
      </c>
    </row>
    <row r="45" spans="1:20" x14ac:dyDescent="0.35">
      <c r="A45" s="3" t="str">
        <f t="shared" si="2"/>
        <v>Green</v>
      </c>
      <c r="B45" s="3" t="s">
        <v>15</v>
      </c>
      <c r="C45" s="5">
        <v>44</v>
      </c>
      <c r="H45" s="3">
        <v>50</v>
      </c>
      <c r="I45" s="3">
        <v>0</v>
      </c>
      <c r="J45" s="3">
        <v>30</v>
      </c>
      <c r="K45" s="3" t="s">
        <v>64</v>
      </c>
      <c r="O45" s="3" t="s">
        <v>27</v>
      </c>
      <c r="R45" s="3">
        <f t="shared" si="4"/>
        <v>0</v>
      </c>
      <c r="S45" s="3">
        <f t="shared" si="3"/>
        <v>0.5</v>
      </c>
      <c r="T45" s="10">
        <f t="shared" si="5"/>
        <v>6</v>
      </c>
    </row>
    <row r="46" spans="1:20" x14ac:dyDescent="0.35">
      <c r="A46" s="3" t="str">
        <f t="shared" si="2"/>
        <v>Green</v>
      </c>
      <c r="B46" s="3" t="s">
        <v>15</v>
      </c>
      <c r="C46" s="3">
        <v>45</v>
      </c>
      <c r="H46" s="3">
        <v>50</v>
      </c>
      <c r="I46" s="3">
        <v>0</v>
      </c>
      <c r="J46" s="3">
        <v>30</v>
      </c>
      <c r="K46" s="3" t="s">
        <v>64</v>
      </c>
      <c r="O46" s="3" t="s">
        <v>27</v>
      </c>
      <c r="R46" s="3">
        <f t="shared" si="4"/>
        <v>0</v>
      </c>
      <c r="S46" s="3">
        <f t="shared" si="3"/>
        <v>0.5</v>
      </c>
      <c r="T46" s="10">
        <f t="shared" si="5"/>
        <v>6</v>
      </c>
    </row>
    <row r="47" spans="1:20" x14ac:dyDescent="0.35">
      <c r="A47" s="3" t="str">
        <f t="shared" si="2"/>
        <v>Green</v>
      </c>
      <c r="B47" s="3" t="s">
        <v>15</v>
      </c>
      <c r="C47" s="3">
        <v>46</v>
      </c>
      <c r="H47" s="3">
        <v>50</v>
      </c>
      <c r="I47" s="3">
        <v>0</v>
      </c>
      <c r="J47" s="3">
        <v>30</v>
      </c>
      <c r="K47" s="3" t="s">
        <v>64</v>
      </c>
      <c r="O47" s="3" t="s">
        <v>27</v>
      </c>
      <c r="R47" s="3">
        <f t="shared" si="4"/>
        <v>0</v>
      </c>
      <c r="S47" s="3">
        <f t="shared" si="3"/>
        <v>0.5</v>
      </c>
      <c r="T47" s="10">
        <f t="shared" si="5"/>
        <v>6</v>
      </c>
    </row>
    <row r="48" spans="1:20" x14ac:dyDescent="0.35">
      <c r="A48" s="3" t="str">
        <f t="shared" si="2"/>
        <v>Green</v>
      </c>
      <c r="B48" s="3" t="s">
        <v>15</v>
      </c>
      <c r="C48" s="5">
        <v>47</v>
      </c>
      <c r="H48" s="3">
        <v>50</v>
      </c>
      <c r="I48" s="3">
        <v>0</v>
      </c>
      <c r="J48" s="3">
        <v>30</v>
      </c>
      <c r="K48" s="3" t="s">
        <v>64</v>
      </c>
      <c r="O48" s="3" t="s">
        <v>27</v>
      </c>
      <c r="R48" s="3">
        <f t="shared" si="4"/>
        <v>0</v>
      </c>
      <c r="S48" s="3">
        <f t="shared" si="3"/>
        <v>0.5</v>
      </c>
      <c r="T48" s="10">
        <f t="shared" si="5"/>
        <v>6</v>
      </c>
    </row>
    <row r="49" spans="1:20" x14ac:dyDescent="0.35">
      <c r="A49" s="3" t="str">
        <f t="shared" si="2"/>
        <v>Green</v>
      </c>
      <c r="B49" s="3" t="s">
        <v>15</v>
      </c>
      <c r="C49" s="3">
        <v>48</v>
      </c>
      <c r="D49" s="3" t="s">
        <v>48</v>
      </c>
      <c r="E49" s="3">
        <v>0</v>
      </c>
      <c r="F49" s="3" t="s">
        <v>82</v>
      </c>
      <c r="G49" s="8"/>
      <c r="H49" s="3">
        <v>50</v>
      </c>
      <c r="I49" s="3">
        <v>0</v>
      </c>
      <c r="J49" s="3">
        <v>30</v>
      </c>
      <c r="K49" s="3" t="s">
        <v>64</v>
      </c>
      <c r="L49" s="3" t="s">
        <v>39</v>
      </c>
      <c r="O49" s="8" t="s">
        <v>27</v>
      </c>
      <c r="P49" s="8"/>
      <c r="Q49" s="8"/>
      <c r="R49" s="3">
        <f t="shared" si="4"/>
        <v>0</v>
      </c>
      <c r="S49" s="3">
        <f t="shared" si="3"/>
        <v>0.5</v>
      </c>
      <c r="T49" s="10">
        <f t="shared" si="5"/>
        <v>6</v>
      </c>
    </row>
    <row r="50" spans="1:20" x14ac:dyDescent="0.35">
      <c r="A50" s="3" t="str">
        <f t="shared" si="2"/>
        <v>Green</v>
      </c>
      <c r="B50" s="3" t="s">
        <v>15</v>
      </c>
      <c r="C50" s="3">
        <v>49</v>
      </c>
      <c r="H50" s="3">
        <v>50</v>
      </c>
      <c r="I50" s="3">
        <v>0</v>
      </c>
      <c r="J50" s="3">
        <v>30</v>
      </c>
      <c r="K50" s="3" t="s">
        <v>64</v>
      </c>
      <c r="O50" s="3" t="s">
        <v>27</v>
      </c>
      <c r="R50" s="3">
        <f t="shared" si="4"/>
        <v>0</v>
      </c>
      <c r="S50" s="3">
        <f t="shared" si="3"/>
        <v>0.5</v>
      </c>
      <c r="T50" s="10">
        <f t="shared" si="5"/>
        <v>6</v>
      </c>
    </row>
    <row r="51" spans="1:20" x14ac:dyDescent="0.35">
      <c r="A51" s="3" t="str">
        <f t="shared" si="2"/>
        <v>Green</v>
      </c>
      <c r="B51" s="3" t="s">
        <v>15</v>
      </c>
      <c r="C51" s="5">
        <v>50</v>
      </c>
      <c r="H51" s="3">
        <v>50</v>
      </c>
      <c r="I51" s="3">
        <v>0</v>
      </c>
      <c r="J51" s="3">
        <v>30</v>
      </c>
      <c r="K51" s="3" t="s">
        <v>64</v>
      </c>
      <c r="O51" s="3" t="s">
        <v>27</v>
      </c>
      <c r="R51" s="3">
        <f t="shared" si="4"/>
        <v>0</v>
      </c>
      <c r="S51" s="3">
        <f t="shared" si="3"/>
        <v>0.5</v>
      </c>
      <c r="T51" s="10">
        <f t="shared" si="5"/>
        <v>6</v>
      </c>
    </row>
    <row r="52" spans="1:20" x14ac:dyDescent="0.35">
      <c r="A52" s="3" t="str">
        <f t="shared" si="2"/>
        <v>Green</v>
      </c>
      <c r="B52" s="3" t="s">
        <v>15</v>
      </c>
      <c r="C52" s="3">
        <v>51</v>
      </c>
      <c r="H52" s="3">
        <v>50</v>
      </c>
      <c r="I52" s="3">
        <v>0</v>
      </c>
      <c r="J52" s="3">
        <v>30</v>
      </c>
      <c r="K52" s="3" t="s">
        <v>64</v>
      </c>
      <c r="O52" s="3" t="s">
        <v>27</v>
      </c>
      <c r="R52" s="3">
        <f t="shared" si="4"/>
        <v>0</v>
      </c>
      <c r="S52" s="3">
        <f t="shared" si="3"/>
        <v>0.5</v>
      </c>
      <c r="T52" s="10">
        <f t="shared" si="5"/>
        <v>6</v>
      </c>
    </row>
    <row r="53" spans="1:20" x14ac:dyDescent="0.35">
      <c r="A53" s="3" t="str">
        <f t="shared" si="2"/>
        <v>Green</v>
      </c>
      <c r="B53" s="3" t="s">
        <v>15</v>
      </c>
      <c r="C53" s="3">
        <v>52</v>
      </c>
      <c r="H53" s="3">
        <v>50</v>
      </c>
      <c r="I53" s="3">
        <v>0</v>
      </c>
      <c r="J53" s="3">
        <v>30</v>
      </c>
      <c r="K53" s="3" t="s">
        <v>64</v>
      </c>
      <c r="O53" s="3" t="s">
        <v>27</v>
      </c>
      <c r="R53" s="3">
        <f t="shared" si="4"/>
        <v>0</v>
      </c>
      <c r="S53" s="3">
        <f t="shared" si="3"/>
        <v>0.5</v>
      </c>
      <c r="T53" s="10">
        <f t="shared" si="5"/>
        <v>6</v>
      </c>
    </row>
    <row r="54" spans="1:20" x14ac:dyDescent="0.35">
      <c r="A54" s="3" t="str">
        <f t="shared" si="2"/>
        <v>Green</v>
      </c>
      <c r="B54" s="3" t="s">
        <v>15</v>
      </c>
      <c r="C54" s="5">
        <v>53</v>
      </c>
      <c r="H54" s="3">
        <v>50</v>
      </c>
      <c r="I54" s="3">
        <v>0</v>
      </c>
      <c r="J54" s="3">
        <v>30</v>
      </c>
      <c r="K54" s="3" t="s">
        <v>64</v>
      </c>
      <c r="O54" s="3" t="s">
        <v>27</v>
      </c>
      <c r="R54" s="3">
        <f t="shared" si="4"/>
        <v>0</v>
      </c>
      <c r="S54" s="3">
        <f t="shared" si="3"/>
        <v>0.5</v>
      </c>
      <c r="T54" s="10">
        <f t="shared" si="5"/>
        <v>6</v>
      </c>
    </row>
    <row r="55" spans="1:20" x14ac:dyDescent="0.35">
      <c r="A55" s="3" t="str">
        <f t="shared" si="2"/>
        <v>Green</v>
      </c>
      <c r="B55" s="3" t="s">
        <v>15</v>
      </c>
      <c r="C55" s="3">
        <v>54</v>
      </c>
      <c r="H55" s="3">
        <v>50</v>
      </c>
      <c r="I55" s="3">
        <v>0</v>
      </c>
      <c r="J55" s="3">
        <v>30</v>
      </c>
      <c r="K55" s="3" t="s">
        <v>64</v>
      </c>
      <c r="O55" s="3" t="s">
        <v>27</v>
      </c>
      <c r="R55" s="3">
        <f t="shared" si="4"/>
        <v>0</v>
      </c>
      <c r="S55" s="3">
        <f t="shared" si="3"/>
        <v>0.5</v>
      </c>
      <c r="T55" s="10">
        <f t="shared" si="5"/>
        <v>6</v>
      </c>
    </row>
    <row r="56" spans="1:20" x14ac:dyDescent="0.35">
      <c r="A56" s="3" t="str">
        <f t="shared" si="2"/>
        <v>Green</v>
      </c>
      <c r="B56" s="3" t="s">
        <v>15</v>
      </c>
      <c r="C56" s="3">
        <v>55</v>
      </c>
      <c r="H56" s="3">
        <v>50</v>
      </c>
      <c r="I56" s="3">
        <v>0</v>
      </c>
      <c r="J56" s="3">
        <v>30</v>
      </c>
      <c r="K56" s="3" t="s">
        <v>64</v>
      </c>
      <c r="O56" s="3" t="s">
        <v>27</v>
      </c>
      <c r="R56" s="3">
        <f t="shared" si="4"/>
        <v>0</v>
      </c>
      <c r="S56" s="3">
        <f t="shared" si="3"/>
        <v>0.5</v>
      </c>
      <c r="T56" s="10">
        <f t="shared" si="5"/>
        <v>6</v>
      </c>
    </row>
    <row r="57" spans="1:20" x14ac:dyDescent="0.35">
      <c r="A57" s="3" t="str">
        <f t="shared" si="2"/>
        <v>Green</v>
      </c>
      <c r="B57" s="3" t="s">
        <v>15</v>
      </c>
      <c r="C57" s="5">
        <v>56</v>
      </c>
      <c r="H57" s="3">
        <v>50</v>
      </c>
      <c r="I57" s="3">
        <v>0</v>
      </c>
      <c r="J57" s="3">
        <v>30</v>
      </c>
      <c r="K57" s="3" t="s">
        <v>64</v>
      </c>
      <c r="O57" s="3" t="s">
        <v>27</v>
      </c>
      <c r="R57" s="3">
        <f t="shared" si="4"/>
        <v>0</v>
      </c>
      <c r="S57" s="3">
        <f t="shared" si="3"/>
        <v>0.5</v>
      </c>
      <c r="T57" s="10">
        <f t="shared" si="5"/>
        <v>6</v>
      </c>
    </row>
    <row r="58" spans="1:20" x14ac:dyDescent="0.35">
      <c r="A58" s="3" t="str">
        <f t="shared" si="2"/>
        <v>Green</v>
      </c>
      <c r="B58" s="3" t="s">
        <v>15</v>
      </c>
      <c r="C58" s="3">
        <v>57</v>
      </c>
      <c r="D58" s="3" t="s">
        <v>49</v>
      </c>
      <c r="E58" s="3">
        <v>0</v>
      </c>
      <c r="F58" s="3" t="s">
        <v>86</v>
      </c>
      <c r="G58" s="8"/>
      <c r="H58" s="3">
        <v>50</v>
      </c>
      <c r="I58" s="3">
        <v>0</v>
      </c>
      <c r="J58" s="3">
        <v>30</v>
      </c>
      <c r="K58" s="3" t="s">
        <v>64</v>
      </c>
      <c r="L58" s="3" t="s">
        <v>39</v>
      </c>
      <c r="O58" s="8" t="s">
        <v>27</v>
      </c>
      <c r="P58" s="8"/>
      <c r="Q58" s="8"/>
      <c r="R58" s="3">
        <f t="shared" si="4"/>
        <v>0</v>
      </c>
      <c r="S58" s="3">
        <f t="shared" si="3"/>
        <v>0.5</v>
      </c>
      <c r="T58" s="10">
        <f t="shared" si="5"/>
        <v>6</v>
      </c>
    </row>
    <row r="59" spans="1:20" ht="31" x14ac:dyDescent="0.35">
      <c r="A59" s="3" t="str">
        <f t="shared" si="2"/>
        <v>Green</v>
      </c>
      <c r="B59" s="3" t="s">
        <v>16</v>
      </c>
      <c r="C59" s="3">
        <v>58</v>
      </c>
      <c r="H59" s="3">
        <v>50</v>
      </c>
      <c r="I59" s="3">
        <v>0</v>
      </c>
      <c r="J59" s="3">
        <v>30</v>
      </c>
      <c r="K59" s="3" t="s">
        <v>66</v>
      </c>
      <c r="M59" s="13" t="s">
        <v>71</v>
      </c>
      <c r="N59" s="3">
        <v>3</v>
      </c>
      <c r="Q59" s="8" t="s">
        <v>57</v>
      </c>
      <c r="R59" s="3">
        <f t="shared" si="4"/>
        <v>0</v>
      </c>
      <c r="S59" s="3">
        <f t="shared" si="3"/>
        <v>0.5</v>
      </c>
      <c r="T59" s="10">
        <f t="shared" si="5"/>
        <v>6</v>
      </c>
    </row>
    <row r="60" spans="1:20" x14ac:dyDescent="0.35">
      <c r="A60" s="3" t="str">
        <f t="shared" si="2"/>
        <v>Green</v>
      </c>
      <c r="B60" s="3" t="s">
        <v>16</v>
      </c>
      <c r="C60" s="5">
        <v>59</v>
      </c>
      <c r="H60" s="3">
        <v>50</v>
      </c>
      <c r="I60" s="3">
        <v>0</v>
      </c>
      <c r="J60" s="3">
        <v>30</v>
      </c>
      <c r="K60" s="3" t="s">
        <v>66</v>
      </c>
      <c r="R60" s="3">
        <f t="shared" si="4"/>
        <v>0</v>
      </c>
      <c r="S60" s="3">
        <f t="shared" si="3"/>
        <v>0.5</v>
      </c>
      <c r="T60" s="10">
        <f t="shared" si="5"/>
        <v>6</v>
      </c>
    </row>
    <row r="61" spans="1:20" x14ac:dyDescent="0.35">
      <c r="A61" s="3" t="str">
        <f t="shared" si="2"/>
        <v>Green</v>
      </c>
      <c r="B61" s="3" t="s">
        <v>16</v>
      </c>
      <c r="C61" s="3">
        <v>60</v>
      </c>
      <c r="H61" s="3">
        <v>50</v>
      </c>
      <c r="I61" s="3">
        <v>0</v>
      </c>
      <c r="J61" s="3">
        <v>30</v>
      </c>
      <c r="K61" s="3" t="s">
        <v>66</v>
      </c>
      <c r="R61" s="3">
        <f t="shared" si="4"/>
        <v>0</v>
      </c>
      <c r="S61" s="3">
        <f t="shared" si="3"/>
        <v>0.5</v>
      </c>
      <c r="T61" s="10">
        <f t="shared" si="5"/>
        <v>6</v>
      </c>
    </row>
    <row r="62" spans="1:20" x14ac:dyDescent="0.35">
      <c r="A62" s="3" t="str">
        <f t="shared" si="2"/>
        <v>Green</v>
      </c>
      <c r="B62" s="3" t="s">
        <v>16</v>
      </c>
      <c r="C62" s="3">
        <v>61</v>
      </c>
      <c r="H62" s="3">
        <v>50</v>
      </c>
      <c r="I62" s="3">
        <v>0</v>
      </c>
      <c r="J62" s="3">
        <v>30</v>
      </c>
      <c r="K62" s="3" t="s">
        <v>66</v>
      </c>
      <c r="R62" s="3">
        <f t="shared" si="4"/>
        <v>0</v>
      </c>
      <c r="S62" s="3">
        <f t="shared" si="3"/>
        <v>0.5</v>
      </c>
      <c r="T62" s="10">
        <f t="shared" si="5"/>
        <v>6</v>
      </c>
    </row>
    <row r="63" spans="1:20" ht="31" x14ac:dyDescent="0.35">
      <c r="A63" s="3" t="str">
        <f t="shared" si="2"/>
        <v>Green</v>
      </c>
      <c r="B63" s="3" t="s">
        <v>16</v>
      </c>
      <c r="C63" s="5">
        <v>62</v>
      </c>
      <c r="H63" s="3">
        <v>50</v>
      </c>
      <c r="I63" s="3">
        <v>0</v>
      </c>
      <c r="J63" s="3">
        <v>30</v>
      </c>
      <c r="K63" s="3" t="s">
        <v>66</v>
      </c>
      <c r="M63" s="13" t="s">
        <v>72</v>
      </c>
      <c r="N63" s="3">
        <v>4</v>
      </c>
      <c r="Q63" s="8" t="s">
        <v>58</v>
      </c>
      <c r="R63" s="3">
        <f t="shared" si="4"/>
        <v>0</v>
      </c>
      <c r="S63" s="3">
        <f t="shared" si="3"/>
        <v>0.5</v>
      </c>
      <c r="T63" s="10">
        <f t="shared" si="5"/>
        <v>6</v>
      </c>
    </row>
    <row r="64" spans="1:20" x14ac:dyDescent="0.35">
      <c r="A64" s="3" t="str">
        <f t="shared" si="2"/>
        <v>Green</v>
      </c>
      <c r="B64" s="3" t="s">
        <v>17</v>
      </c>
      <c r="C64" s="3">
        <v>63</v>
      </c>
      <c r="H64" s="3">
        <v>100</v>
      </c>
      <c r="I64" s="3">
        <v>0</v>
      </c>
      <c r="J64" s="3">
        <v>70</v>
      </c>
      <c r="K64" s="3" t="s">
        <v>66</v>
      </c>
      <c r="R64" s="3">
        <f t="shared" si="4"/>
        <v>0</v>
      </c>
      <c r="S64" s="3">
        <f t="shared" si="3"/>
        <v>0.5</v>
      </c>
      <c r="T64" s="10">
        <f t="shared" si="5"/>
        <v>5.1428571428571432</v>
      </c>
    </row>
    <row r="65" spans="1:20" x14ac:dyDescent="0.35">
      <c r="A65" s="3" t="str">
        <f t="shared" si="2"/>
        <v>Green</v>
      </c>
      <c r="B65" s="3" t="s">
        <v>17</v>
      </c>
      <c r="C65" s="3">
        <v>64</v>
      </c>
      <c r="H65" s="3">
        <v>100</v>
      </c>
      <c r="I65" s="3">
        <v>0</v>
      </c>
      <c r="J65" s="3">
        <v>70</v>
      </c>
      <c r="K65" s="3" t="s">
        <v>66</v>
      </c>
      <c r="R65" s="3">
        <f t="shared" si="4"/>
        <v>0</v>
      </c>
      <c r="S65" s="3">
        <f t="shared" si="3"/>
        <v>0.5</v>
      </c>
      <c r="T65" s="10">
        <f t="shared" si="5"/>
        <v>5.1428571428571432</v>
      </c>
    </row>
    <row r="66" spans="1:20" x14ac:dyDescent="0.35">
      <c r="A66" s="3" t="str">
        <f t="shared" si="2"/>
        <v>Green</v>
      </c>
      <c r="B66" s="3" t="s">
        <v>17</v>
      </c>
      <c r="C66" s="5">
        <v>65</v>
      </c>
      <c r="D66" s="3" t="s">
        <v>50</v>
      </c>
      <c r="E66" s="3">
        <v>0</v>
      </c>
      <c r="F66" s="3" t="s">
        <v>83</v>
      </c>
      <c r="H66" s="3">
        <v>200</v>
      </c>
      <c r="I66" s="3">
        <v>0</v>
      </c>
      <c r="J66" s="3">
        <v>70</v>
      </c>
      <c r="K66" s="3" t="s">
        <v>66</v>
      </c>
      <c r="L66" s="3" t="s">
        <v>39</v>
      </c>
      <c r="Q66" s="8"/>
      <c r="R66" s="3">
        <f t="shared" ref="R66:R97" si="6">I66*H66/100</f>
        <v>0</v>
      </c>
      <c r="S66" s="3">
        <f t="shared" si="3"/>
        <v>0.5</v>
      </c>
      <c r="T66" s="10">
        <f t="shared" ref="T66:T97" si="7">H66*(1/(J66*1000/(60*60)))</f>
        <v>10.285714285714286</v>
      </c>
    </row>
    <row r="67" spans="1:20" x14ac:dyDescent="0.35">
      <c r="A67" s="3" t="str">
        <f t="shared" si="2"/>
        <v>Green</v>
      </c>
      <c r="B67" s="3" t="s">
        <v>17</v>
      </c>
      <c r="C67" s="3">
        <v>66</v>
      </c>
      <c r="H67" s="3">
        <v>200</v>
      </c>
      <c r="I67" s="3">
        <v>0</v>
      </c>
      <c r="J67" s="3">
        <v>70</v>
      </c>
      <c r="K67" s="3" t="s">
        <v>66</v>
      </c>
      <c r="R67" s="3">
        <f t="shared" si="6"/>
        <v>0</v>
      </c>
      <c r="S67" s="3">
        <f t="shared" si="3"/>
        <v>0.5</v>
      </c>
      <c r="T67" s="10">
        <f t="shared" si="7"/>
        <v>10.285714285714286</v>
      </c>
    </row>
    <row r="68" spans="1:20" x14ac:dyDescent="0.35">
      <c r="A68" s="3" t="str">
        <f t="shared" si="2"/>
        <v>Green</v>
      </c>
      <c r="B68" s="3" t="s">
        <v>17</v>
      </c>
      <c r="C68" s="3">
        <v>67</v>
      </c>
      <c r="H68" s="3">
        <v>100</v>
      </c>
      <c r="I68" s="3">
        <v>0</v>
      </c>
      <c r="J68" s="3">
        <v>40</v>
      </c>
      <c r="K68" s="3" t="s">
        <v>66</v>
      </c>
      <c r="R68" s="3">
        <f t="shared" si="6"/>
        <v>0</v>
      </c>
      <c r="S68" s="3">
        <f t="shared" ref="S68:S77" si="8">R68+S67</f>
        <v>0.5</v>
      </c>
      <c r="T68" s="10">
        <f t="shared" si="7"/>
        <v>9</v>
      </c>
    </row>
    <row r="69" spans="1:20" x14ac:dyDescent="0.35">
      <c r="A69" s="3" t="str">
        <f t="shared" si="2"/>
        <v>Green</v>
      </c>
      <c r="B69" s="3" t="s">
        <v>17</v>
      </c>
      <c r="C69" s="5">
        <v>68</v>
      </c>
      <c r="H69" s="3">
        <v>100</v>
      </c>
      <c r="I69" s="3">
        <v>0</v>
      </c>
      <c r="J69" s="3">
        <v>40</v>
      </c>
      <c r="K69" s="3" t="s">
        <v>66</v>
      </c>
      <c r="R69" s="3">
        <f t="shared" si="6"/>
        <v>0</v>
      </c>
      <c r="S69" s="3">
        <f t="shared" si="8"/>
        <v>0.5</v>
      </c>
      <c r="T69" s="10">
        <f t="shared" si="7"/>
        <v>9</v>
      </c>
    </row>
    <row r="70" spans="1:20" x14ac:dyDescent="0.35">
      <c r="A70" s="3" t="str">
        <f t="shared" si="2"/>
        <v>Green</v>
      </c>
      <c r="B70" s="3" t="s">
        <v>18</v>
      </c>
      <c r="C70" s="3">
        <v>69</v>
      </c>
      <c r="H70" s="3">
        <v>100</v>
      </c>
      <c r="I70" s="3">
        <v>0</v>
      </c>
      <c r="J70" s="3">
        <v>40</v>
      </c>
      <c r="K70" s="3" t="s">
        <v>66</v>
      </c>
      <c r="R70" s="3">
        <f t="shared" si="6"/>
        <v>0</v>
      </c>
      <c r="S70" s="3">
        <f t="shared" si="8"/>
        <v>0.5</v>
      </c>
      <c r="T70" s="10">
        <f t="shared" si="7"/>
        <v>9</v>
      </c>
    </row>
    <row r="71" spans="1:20" x14ac:dyDescent="0.35">
      <c r="A71" s="3" t="str">
        <f t="shared" ref="A71:A134" si="9">A70</f>
        <v>Green</v>
      </c>
      <c r="B71" s="3" t="s">
        <v>18</v>
      </c>
      <c r="C71" s="3">
        <v>70</v>
      </c>
      <c r="H71" s="3">
        <v>100</v>
      </c>
      <c r="I71" s="3">
        <v>0</v>
      </c>
      <c r="J71" s="3">
        <v>40</v>
      </c>
      <c r="K71" s="3" t="s">
        <v>66</v>
      </c>
      <c r="R71" s="3">
        <f t="shared" si="6"/>
        <v>0</v>
      </c>
      <c r="S71" s="3">
        <f t="shared" si="8"/>
        <v>0.5</v>
      </c>
      <c r="T71" s="10">
        <f t="shared" si="7"/>
        <v>9</v>
      </c>
    </row>
    <row r="72" spans="1:20" x14ac:dyDescent="0.35">
      <c r="A72" s="3" t="str">
        <f t="shared" si="9"/>
        <v>Green</v>
      </c>
      <c r="B72" s="3" t="s">
        <v>18</v>
      </c>
      <c r="C72" s="5">
        <v>71</v>
      </c>
      <c r="H72" s="3">
        <v>100</v>
      </c>
      <c r="I72" s="3">
        <v>0</v>
      </c>
      <c r="J72" s="3">
        <v>40</v>
      </c>
      <c r="K72" s="3" t="s">
        <v>66</v>
      </c>
      <c r="R72" s="3">
        <f t="shared" si="6"/>
        <v>0</v>
      </c>
      <c r="S72" s="3">
        <f t="shared" si="8"/>
        <v>0.5</v>
      </c>
      <c r="T72" s="10">
        <f t="shared" si="7"/>
        <v>9</v>
      </c>
    </row>
    <row r="73" spans="1:20" x14ac:dyDescent="0.35">
      <c r="A73" s="3" t="str">
        <f t="shared" si="9"/>
        <v>Green</v>
      </c>
      <c r="B73" s="3" t="s">
        <v>18</v>
      </c>
      <c r="C73" s="3">
        <v>72</v>
      </c>
      <c r="H73" s="3">
        <v>100</v>
      </c>
      <c r="I73" s="3">
        <v>0</v>
      </c>
      <c r="J73" s="3">
        <v>40</v>
      </c>
      <c r="K73" s="3" t="s">
        <v>66</v>
      </c>
      <c r="R73" s="3">
        <f t="shared" si="6"/>
        <v>0</v>
      </c>
      <c r="S73" s="3">
        <f t="shared" si="8"/>
        <v>0.5</v>
      </c>
      <c r="T73" s="10">
        <f t="shared" si="7"/>
        <v>9</v>
      </c>
    </row>
    <row r="74" spans="1:20" x14ac:dyDescent="0.35">
      <c r="A74" s="3" t="str">
        <f t="shared" si="9"/>
        <v>Green</v>
      </c>
      <c r="B74" s="3" t="s">
        <v>18</v>
      </c>
      <c r="C74" s="3">
        <v>73</v>
      </c>
      <c r="D74" s="3" t="s">
        <v>51</v>
      </c>
      <c r="E74" s="3">
        <v>0</v>
      </c>
      <c r="F74" s="3" t="s">
        <v>84</v>
      </c>
      <c r="H74" s="3">
        <v>100</v>
      </c>
      <c r="I74" s="3">
        <v>0</v>
      </c>
      <c r="J74" s="3">
        <v>40</v>
      </c>
      <c r="K74" s="3" t="s">
        <v>66</v>
      </c>
      <c r="L74" s="3" t="s">
        <v>39</v>
      </c>
      <c r="Q74" s="8"/>
      <c r="R74" s="3">
        <f t="shared" si="6"/>
        <v>0</v>
      </c>
      <c r="S74" s="3">
        <f t="shared" si="8"/>
        <v>0.5</v>
      </c>
      <c r="T74" s="10">
        <f t="shared" si="7"/>
        <v>9</v>
      </c>
    </row>
    <row r="75" spans="1:20" x14ac:dyDescent="0.35">
      <c r="A75" s="3" t="str">
        <f t="shared" si="9"/>
        <v>Green</v>
      </c>
      <c r="B75" s="3" t="s">
        <v>19</v>
      </c>
      <c r="C75" s="5">
        <v>74</v>
      </c>
      <c r="H75" s="3">
        <v>100</v>
      </c>
      <c r="I75" s="3">
        <v>0</v>
      </c>
      <c r="J75" s="3">
        <v>40</v>
      </c>
      <c r="K75" s="3" t="s">
        <v>66</v>
      </c>
      <c r="R75" s="3">
        <f t="shared" si="6"/>
        <v>0</v>
      </c>
      <c r="S75" s="3">
        <f t="shared" si="8"/>
        <v>0.5</v>
      </c>
      <c r="T75" s="10">
        <f t="shared" si="7"/>
        <v>9</v>
      </c>
    </row>
    <row r="76" spans="1:20" x14ac:dyDescent="0.35">
      <c r="A76" s="3" t="str">
        <f t="shared" si="9"/>
        <v>Green</v>
      </c>
      <c r="B76" s="3" t="s">
        <v>19</v>
      </c>
      <c r="C76" s="3">
        <v>75</v>
      </c>
      <c r="H76" s="3">
        <v>100</v>
      </c>
      <c r="I76" s="3">
        <v>0</v>
      </c>
      <c r="J76" s="3">
        <v>40</v>
      </c>
      <c r="K76" s="3" t="s">
        <v>66</v>
      </c>
      <c r="R76" s="3">
        <f t="shared" si="6"/>
        <v>0</v>
      </c>
      <c r="S76" s="3">
        <f t="shared" si="8"/>
        <v>0.5</v>
      </c>
      <c r="T76" s="10">
        <f t="shared" si="7"/>
        <v>9</v>
      </c>
    </row>
    <row r="77" spans="1:20" x14ac:dyDescent="0.35">
      <c r="A77" s="3" t="str">
        <f t="shared" si="9"/>
        <v>Green</v>
      </c>
      <c r="B77" s="3" t="s">
        <v>19</v>
      </c>
      <c r="C77" s="3">
        <v>76</v>
      </c>
      <c r="H77" s="3">
        <v>100</v>
      </c>
      <c r="I77" s="3">
        <v>0</v>
      </c>
      <c r="J77" s="3">
        <v>40</v>
      </c>
      <c r="K77" s="3" t="s">
        <v>66</v>
      </c>
      <c r="R77" s="3">
        <f t="shared" si="6"/>
        <v>0</v>
      </c>
      <c r="S77" s="3">
        <f t="shared" si="8"/>
        <v>0.5</v>
      </c>
      <c r="T77" s="10">
        <f t="shared" si="7"/>
        <v>9</v>
      </c>
    </row>
    <row r="78" spans="1:20" x14ac:dyDescent="0.35">
      <c r="A78" s="3" t="str">
        <f t="shared" si="9"/>
        <v>Green</v>
      </c>
      <c r="B78" s="3" t="s">
        <v>20</v>
      </c>
      <c r="C78" s="3">
        <v>77</v>
      </c>
      <c r="D78" s="3" t="s">
        <v>52</v>
      </c>
      <c r="E78" s="3">
        <v>2</v>
      </c>
      <c r="F78" s="3" t="s">
        <v>85</v>
      </c>
      <c r="G78" s="3" t="s">
        <v>85</v>
      </c>
      <c r="H78" s="3">
        <v>300</v>
      </c>
      <c r="I78" s="3">
        <v>0</v>
      </c>
      <c r="J78" s="3">
        <v>70</v>
      </c>
      <c r="K78" s="3" t="s">
        <v>65</v>
      </c>
      <c r="L78" s="3" t="s">
        <v>38</v>
      </c>
      <c r="M78" s="12" t="s">
        <v>68</v>
      </c>
      <c r="N78" s="12">
        <v>5</v>
      </c>
      <c r="O78" s="11"/>
      <c r="P78" s="11"/>
      <c r="Q78" s="8"/>
      <c r="R78" s="3">
        <f t="shared" si="6"/>
        <v>0</v>
      </c>
      <c r="S78" s="3">
        <f t="shared" ref="S78:S109" si="10">R78+S77</f>
        <v>0.5</v>
      </c>
      <c r="T78" s="10">
        <f t="shared" si="7"/>
        <v>15.428571428571431</v>
      </c>
    </row>
    <row r="79" spans="1:20" x14ac:dyDescent="0.35">
      <c r="A79" s="3" t="str">
        <f t="shared" si="9"/>
        <v>Green</v>
      </c>
      <c r="B79" s="3" t="s">
        <v>20</v>
      </c>
      <c r="C79" s="5">
        <v>78</v>
      </c>
      <c r="H79" s="3">
        <v>300</v>
      </c>
      <c r="I79" s="3">
        <v>0</v>
      </c>
      <c r="J79" s="3">
        <v>70</v>
      </c>
      <c r="K79" s="3" t="s">
        <v>65</v>
      </c>
      <c r="R79" s="3">
        <f t="shared" si="6"/>
        <v>0</v>
      </c>
      <c r="S79" s="3">
        <f t="shared" si="10"/>
        <v>0.5</v>
      </c>
      <c r="T79" s="10">
        <f t="shared" si="7"/>
        <v>15.428571428571431</v>
      </c>
    </row>
    <row r="80" spans="1:20" x14ac:dyDescent="0.35">
      <c r="A80" s="3" t="str">
        <f t="shared" si="9"/>
        <v>Green</v>
      </c>
      <c r="B80" s="3" t="s">
        <v>20</v>
      </c>
      <c r="C80" s="3">
        <v>79</v>
      </c>
      <c r="H80" s="3">
        <v>300</v>
      </c>
      <c r="I80" s="3">
        <v>0</v>
      </c>
      <c r="J80" s="3">
        <v>70</v>
      </c>
      <c r="K80" s="3" t="s">
        <v>65</v>
      </c>
      <c r="R80" s="3">
        <f t="shared" si="6"/>
        <v>0</v>
      </c>
      <c r="S80" s="3">
        <f t="shared" si="10"/>
        <v>0.5</v>
      </c>
      <c r="T80" s="10">
        <f t="shared" si="7"/>
        <v>15.428571428571431</v>
      </c>
    </row>
    <row r="81" spans="1:20" x14ac:dyDescent="0.35">
      <c r="A81" s="3" t="str">
        <f t="shared" si="9"/>
        <v>Green</v>
      </c>
      <c r="B81" s="3" t="s">
        <v>20</v>
      </c>
      <c r="C81" s="3">
        <v>80</v>
      </c>
      <c r="H81" s="3">
        <v>300</v>
      </c>
      <c r="I81" s="3">
        <v>0</v>
      </c>
      <c r="J81" s="3">
        <v>70</v>
      </c>
      <c r="K81" s="3" t="s">
        <v>65</v>
      </c>
      <c r="R81" s="3">
        <f t="shared" si="6"/>
        <v>0</v>
      </c>
      <c r="S81" s="3">
        <f t="shared" si="10"/>
        <v>0.5</v>
      </c>
      <c r="T81" s="10">
        <f t="shared" si="7"/>
        <v>15.428571428571431</v>
      </c>
    </row>
    <row r="82" spans="1:20" x14ac:dyDescent="0.35">
      <c r="A82" s="3" t="str">
        <f t="shared" si="9"/>
        <v>Green</v>
      </c>
      <c r="B82" s="3" t="s">
        <v>20</v>
      </c>
      <c r="C82" s="3">
        <v>81</v>
      </c>
      <c r="H82" s="3">
        <v>300</v>
      </c>
      <c r="I82" s="3">
        <v>0</v>
      </c>
      <c r="J82" s="3">
        <v>70</v>
      </c>
      <c r="K82" s="3" t="s">
        <v>65</v>
      </c>
      <c r="R82" s="3">
        <f t="shared" si="6"/>
        <v>0</v>
      </c>
      <c r="S82" s="3">
        <f t="shared" si="10"/>
        <v>0.5</v>
      </c>
      <c r="T82" s="10">
        <f t="shared" si="7"/>
        <v>15.428571428571431</v>
      </c>
    </row>
    <row r="83" spans="1:20" x14ac:dyDescent="0.35">
      <c r="A83" s="3" t="str">
        <f t="shared" si="9"/>
        <v>Green</v>
      </c>
      <c r="B83" s="3" t="s">
        <v>20</v>
      </c>
      <c r="C83" s="5">
        <v>82</v>
      </c>
      <c r="H83" s="3">
        <v>300</v>
      </c>
      <c r="I83" s="3">
        <v>0</v>
      </c>
      <c r="J83" s="3">
        <v>70</v>
      </c>
      <c r="K83" s="3" t="s">
        <v>65</v>
      </c>
      <c r="R83" s="3">
        <f t="shared" si="6"/>
        <v>0</v>
      </c>
      <c r="S83" s="3">
        <f t="shared" si="10"/>
        <v>0.5</v>
      </c>
      <c r="T83" s="10">
        <f t="shared" si="7"/>
        <v>15.428571428571431</v>
      </c>
    </row>
    <row r="84" spans="1:20" x14ac:dyDescent="0.35">
      <c r="A84" s="3" t="str">
        <f t="shared" si="9"/>
        <v>Green</v>
      </c>
      <c r="B84" s="3" t="s">
        <v>20</v>
      </c>
      <c r="C84" s="3">
        <v>83</v>
      </c>
      <c r="H84" s="3">
        <v>300</v>
      </c>
      <c r="I84" s="3">
        <v>0</v>
      </c>
      <c r="J84" s="3">
        <v>70</v>
      </c>
      <c r="K84" s="3" t="s">
        <v>65</v>
      </c>
      <c r="R84" s="3">
        <f t="shared" si="6"/>
        <v>0</v>
      </c>
      <c r="S84" s="3">
        <f t="shared" si="10"/>
        <v>0.5</v>
      </c>
      <c r="T84" s="10">
        <f t="shared" si="7"/>
        <v>15.428571428571431</v>
      </c>
    </row>
    <row r="85" spans="1:20" x14ac:dyDescent="0.35">
      <c r="A85" s="3" t="str">
        <f t="shared" si="9"/>
        <v>Green</v>
      </c>
      <c r="B85" s="3" t="s">
        <v>20</v>
      </c>
      <c r="C85" s="3">
        <v>84</v>
      </c>
      <c r="H85" s="3">
        <v>300</v>
      </c>
      <c r="I85" s="3">
        <v>0</v>
      </c>
      <c r="J85" s="3">
        <v>70</v>
      </c>
      <c r="K85" s="3" t="s">
        <v>65</v>
      </c>
      <c r="R85" s="3">
        <f t="shared" si="6"/>
        <v>0</v>
      </c>
      <c r="S85" s="3">
        <f t="shared" si="10"/>
        <v>0.5</v>
      </c>
      <c r="T85" s="10">
        <f t="shared" si="7"/>
        <v>15.428571428571431</v>
      </c>
    </row>
    <row r="86" spans="1:20" x14ac:dyDescent="0.35">
      <c r="A86" s="3" t="str">
        <f t="shared" si="9"/>
        <v>Green</v>
      </c>
      <c r="B86" s="3" t="s">
        <v>20</v>
      </c>
      <c r="C86" s="3">
        <v>85</v>
      </c>
      <c r="E86" s="11"/>
      <c r="F86" s="11"/>
      <c r="G86" s="11"/>
      <c r="H86" s="3">
        <v>300</v>
      </c>
      <c r="I86" s="3">
        <v>0</v>
      </c>
      <c r="J86" s="3">
        <v>70</v>
      </c>
      <c r="K86" s="3" t="s">
        <v>65</v>
      </c>
      <c r="M86" s="12" t="s">
        <v>69</v>
      </c>
      <c r="N86" s="12">
        <v>6</v>
      </c>
      <c r="O86" s="11"/>
      <c r="P86" s="11"/>
      <c r="R86" s="3">
        <f t="shared" si="6"/>
        <v>0</v>
      </c>
      <c r="S86" s="3">
        <f t="shared" si="10"/>
        <v>0.5</v>
      </c>
      <c r="T86" s="10">
        <f t="shared" si="7"/>
        <v>15.428571428571431</v>
      </c>
    </row>
    <row r="87" spans="1:20" x14ac:dyDescent="0.35">
      <c r="A87" s="3" t="str">
        <f t="shared" si="9"/>
        <v>Green</v>
      </c>
      <c r="B87" s="3" t="s">
        <v>21</v>
      </c>
      <c r="C87" s="5">
        <v>86</v>
      </c>
      <c r="H87" s="3">
        <v>100</v>
      </c>
      <c r="I87" s="3">
        <v>0</v>
      </c>
      <c r="J87" s="3">
        <v>25</v>
      </c>
      <c r="K87" s="3" t="s">
        <v>66</v>
      </c>
      <c r="R87" s="3">
        <f t="shared" si="6"/>
        <v>0</v>
      </c>
      <c r="S87" s="3">
        <f t="shared" si="10"/>
        <v>0.5</v>
      </c>
      <c r="T87" s="10">
        <f t="shared" si="7"/>
        <v>14.399999999999999</v>
      </c>
    </row>
    <row r="88" spans="1:20" x14ac:dyDescent="0.35">
      <c r="A88" s="3" t="str">
        <f t="shared" si="9"/>
        <v>Green</v>
      </c>
      <c r="B88" s="3" t="s">
        <v>21</v>
      </c>
      <c r="C88" s="3">
        <v>87</v>
      </c>
      <c r="E88" s="3">
        <v>0</v>
      </c>
      <c r="F88" s="3" t="s">
        <v>87</v>
      </c>
      <c r="H88" s="3">
        <v>86.6</v>
      </c>
      <c r="I88" s="3">
        <v>0</v>
      </c>
      <c r="J88" s="3">
        <v>25</v>
      </c>
      <c r="K88" s="3" t="s">
        <v>66</v>
      </c>
      <c r="R88" s="3">
        <f t="shared" si="6"/>
        <v>0</v>
      </c>
      <c r="S88" s="3">
        <f t="shared" si="10"/>
        <v>0.5</v>
      </c>
      <c r="T88" s="10">
        <f t="shared" si="7"/>
        <v>12.470399999999998</v>
      </c>
    </row>
    <row r="89" spans="1:20" x14ac:dyDescent="0.35">
      <c r="A89" s="3" t="str">
        <f t="shared" si="9"/>
        <v>Green</v>
      </c>
      <c r="B89" s="3" t="s">
        <v>21</v>
      </c>
      <c r="C89" s="3">
        <v>88</v>
      </c>
      <c r="D89" s="3" t="s">
        <v>53</v>
      </c>
      <c r="H89" s="3">
        <v>100</v>
      </c>
      <c r="I89" s="3">
        <v>0</v>
      </c>
      <c r="J89" s="3">
        <v>25</v>
      </c>
      <c r="K89" s="3" t="s">
        <v>66</v>
      </c>
      <c r="L89" s="3" t="s">
        <v>37</v>
      </c>
      <c r="Q89" s="8"/>
      <c r="R89" s="3">
        <f t="shared" si="6"/>
        <v>0</v>
      </c>
      <c r="S89" s="3">
        <f t="shared" si="10"/>
        <v>0.5</v>
      </c>
      <c r="T89" s="10">
        <f t="shared" si="7"/>
        <v>14.399999999999999</v>
      </c>
    </row>
    <row r="90" spans="1:20" x14ac:dyDescent="0.35">
      <c r="A90" s="3" t="str">
        <f t="shared" si="9"/>
        <v>Green</v>
      </c>
      <c r="B90" s="3" t="s">
        <v>22</v>
      </c>
      <c r="C90" s="3">
        <v>89</v>
      </c>
      <c r="H90" s="3">
        <v>75</v>
      </c>
      <c r="I90" s="3">
        <v>-0.5</v>
      </c>
      <c r="J90" s="3">
        <v>25</v>
      </c>
      <c r="K90" s="3" t="s">
        <v>64</v>
      </c>
      <c r="R90" s="3">
        <f t="shared" si="6"/>
        <v>-0.375</v>
      </c>
      <c r="S90" s="3">
        <f t="shared" si="10"/>
        <v>0.125</v>
      </c>
      <c r="T90" s="10">
        <f t="shared" si="7"/>
        <v>10.799999999999999</v>
      </c>
    </row>
    <row r="91" spans="1:20" x14ac:dyDescent="0.35">
      <c r="A91" s="3" t="str">
        <f t="shared" si="9"/>
        <v>Green</v>
      </c>
      <c r="B91" s="3" t="s">
        <v>22</v>
      </c>
      <c r="C91" s="5">
        <v>90</v>
      </c>
      <c r="H91" s="3">
        <v>75</v>
      </c>
      <c r="I91" s="3">
        <v>-1</v>
      </c>
      <c r="J91" s="3">
        <v>25</v>
      </c>
      <c r="K91" s="3" t="s">
        <v>64</v>
      </c>
      <c r="R91" s="3">
        <f t="shared" si="6"/>
        <v>-0.75</v>
      </c>
      <c r="S91" s="3">
        <f t="shared" si="10"/>
        <v>-0.625</v>
      </c>
      <c r="T91" s="10">
        <f t="shared" si="7"/>
        <v>10.799999999999999</v>
      </c>
    </row>
    <row r="92" spans="1:20" x14ac:dyDescent="0.35">
      <c r="A92" s="3" t="str">
        <f t="shared" si="9"/>
        <v>Green</v>
      </c>
      <c r="B92" s="3" t="s">
        <v>22</v>
      </c>
      <c r="C92" s="3">
        <v>91</v>
      </c>
      <c r="H92" s="3">
        <v>75</v>
      </c>
      <c r="I92" s="3">
        <v>-2</v>
      </c>
      <c r="J92" s="3">
        <v>25</v>
      </c>
      <c r="K92" s="3" t="s">
        <v>64</v>
      </c>
      <c r="R92" s="3">
        <f t="shared" si="6"/>
        <v>-1.5</v>
      </c>
      <c r="S92" s="3">
        <f t="shared" si="10"/>
        <v>-2.125</v>
      </c>
      <c r="T92" s="10">
        <f t="shared" si="7"/>
        <v>10.799999999999999</v>
      </c>
    </row>
    <row r="93" spans="1:20" x14ac:dyDescent="0.35">
      <c r="A93" s="3" t="str">
        <f t="shared" si="9"/>
        <v>Green</v>
      </c>
      <c r="B93" s="3" t="s">
        <v>22</v>
      </c>
      <c r="C93" s="3">
        <v>92</v>
      </c>
      <c r="H93" s="3">
        <v>75</v>
      </c>
      <c r="I93" s="3">
        <v>0</v>
      </c>
      <c r="J93" s="3">
        <v>25</v>
      </c>
      <c r="K93" s="3" t="s">
        <v>64</v>
      </c>
      <c r="R93" s="3">
        <f t="shared" si="6"/>
        <v>0</v>
      </c>
      <c r="S93" s="3">
        <f t="shared" si="10"/>
        <v>-2.125</v>
      </c>
      <c r="T93" s="10">
        <f t="shared" si="7"/>
        <v>10.799999999999999</v>
      </c>
    </row>
    <row r="94" spans="1:20" x14ac:dyDescent="0.35">
      <c r="A94" s="3" t="str">
        <f t="shared" si="9"/>
        <v>Green</v>
      </c>
      <c r="B94" s="3" t="s">
        <v>22</v>
      </c>
      <c r="C94" s="3">
        <v>93</v>
      </c>
      <c r="H94" s="3">
        <v>75</v>
      </c>
      <c r="I94" s="3">
        <v>2</v>
      </c>
      <c r="J94" s="3">
        <v>25</v>
      </c>
      <c r="K94" s="3" t="s">
        <v>64</v>
      </c>
      <c r="R94" s="3">
        <f t="shared" si="6"/>
        <v>1.5</v>
      </c>
      <c r="S94" s="3">
        <f t="shared" si="10"/>
        <v>-0.625</v>
      </c>
      <c r="T94" s="10">
        <f t="shared" si="7"/>
        <v>10.799999999999999</v>
      </c>
    </row>
    <row r="95" spans="1:20" x14ac:dyDescent="0.35">
      <c r="A95" s="3" t="str">
        <f t="shared" si="9"/>
        <v>Green</v>
      </c>
      <c r="B95" s="3" t="s">
        <v>22</v>
      </c>
      <c r="C95" s="5">
        <v>94</v>
      </c>
      <c r="H95" s="3">
        <v>75</v>
      </c>
      <c r="I95" s="3">
        <v>1</v>
      </c>
      <c r="J95" s="3">
        <v>25</v>
      </c>
      <c r="K95" s="3" t="s">
        <v>64</v>
      </c>
      <c r="R95" s="3">
        <f t="shared" si="6"/>
        <v>0.75</v>
      </c>
      <c r="S95" s="3">
        <f t="shared" si="10"/>
        <v>0.125</v>
      </c>
      <c r="T95" s="10">
        <f t="shared" si="7"/>
        <v>10.799999999999999</v>
      </c>
    </row>
    <row r="96" spans="1:20" x14ac:dyDescent="0.35">
      <c r="A96" s="3" t="str">
        <f t="shared" si="9"/>
        <v>Green</v>
      </c>
      <c r="B96" s="3" t="s">
        <v>22</v>
      </c>
      <c r="C96" s="3">
        <v>95</v>
      </c>
      <c r="H96" s="3">
        <v>75</v>
      </c>
      <c r="I96" s="3">
        <v>0.5</v>
      </c>
      <c r="J96" s="3">
        <v>25</v>
      </c>
      <c r="K96" s="3" t="s">
        <v>64</v>
      </c>
      <c r="R96" s="3">
        <f t="shared" si="6"/>
        <v>0.375</v>
      </c>
      <c r="S96" s="3">
        <f t="shared" si="10"/>
        <v>0.5</v>
      </c>
      <c r="T96" s="10">
        <f t="shared" si="7"/>
        <v>10.799999999999999</v>
      </c>
    </row>
    <row r="97" spans="1:20" x14ac:dyDescent="0.35">
      <c r="A97" s="3" t="str">
        <f t="shared" si="9"/>
        <v>Green</v>
      </c>
      <c r="B97" s="3" t="s">
        <v>22</v>
      </c>
      <c r="C97" s="3">
        <v>96</v>
      </c>
      <c r="D97" s="3" t="s">
        <v>54</v>
      </c>
      <c r="E97" s="3">
        <v>0</v>
      </c>
      <c r="F97" s="3" t="s">
        <v>88</v>
      </c>
      <c r="H97" s="3">
        <v>75</v>
      </c>
      <c r="I97" s="3">
        <v>0</v>
      </c>
      <c r="J97" s="3">
        <v>25</v>
      </c>
      <c r="K97" s="3" t="s">
        <v>64</v>
      </c>
      <c r="L97" s="3" t="s">
        <v>37</v>
      </c>
      <c r="Q97" s="8"/>
      <c r="R97" s="3">
        <f t="shared" si="6"/>
        <v>0</v>
      </c>
      <c r="S97" s="3">
        <f t="shared" si="10"/>
        <v>0.5</v>
      </c>
      <c r="T97" s="10">
        <f t="shared" si="7"/>
        <v>10.799999999999999</v>
      </c>
    </row>
    <row r="98" spans="1:20" x14ac:dyDescent="0.35">
      <c r="A98" s="3" t="str">
        <f t="shared" si="9"/>
        <v>Green</v>
      </c>
      <c r="B98" s="3" t="s">
        <v>22</v>
      </c>
      <c r="C98" s="3">
        <v>97</v>
      </c>
      <c r="H98" s="3">
        <v>75</v>
      </c>
      <c r="I98" s="3">
        <v>0</v>
      </c>
      <c r="J98" s="3">
        <v>25</v>
      </c>
      <c r="K98" s="3" t="s">
        <v>64</v>
      </c>
      <c r="R98" s="3">
        <f t="shared" ref="R98:R129" si="11">I98*H98/100</f>
        <v>0</v>
      </c>
      <c r="S98" s="3">
        <f t="shared" si="10"/>
        <v>0.5</v>
      </c>
      <c r="T98" s="10">
        <f t="shared" ref="T98:T129" si="12">H98*(1/(J98*1000/(60*60)))</f>
        <v>10.799999999999999</v>
      </c>
    </row>
    <row r="99" spans="1:20" x14ac:dyDescent="0.35">
      <c r="A99" s="3" t="str">
        <f t="shared" si="9"/>
        <v>Green</v>
      </c>
      <c r="B99" s="3" t="s">
        <v>23</v>
      </c>
      <c r="C99" s="5">
        <v>98</v>
      </c>
      <c r="H99" s="3">
        <v>75</v>
      </c>
      <c r="I99" s="3">
        <v>0</v>
      </c>
      <c r="J99" s="3">
        <v>25</v>
      </c>
      <c r="K99" s="3" t="s">
        <v>64</v>
      </c>
      <c r="R99" s="3">
        <f t="shared" si="11"/>
        <v>0</v>
      </c>
      <c r="S99" s="3">
        <f t="shared" si="10"/>
        <v>0.5</v>
      </c>
      <c r="T99" s="10">
        <f t="shared" si="12"/>
        <v>10.799999999999999</v>
      </c>
    </row>
    <row r="100" spans="1:20" x14ac:dyDescent="0.35">
      <c r="A100" s="3" t="str">
        <f t="shared" si="9"/>
        <v>Green</v>
      </c>
      <c r="B100" s="3" t="s">
        <v>23</v>
      </c>
      <c r="C100" s="3">
        <v>99</v>
      </c>
      <c r="H100" s="3">
        <v>75</v>
      </c>
      <c r="I100" s="3">
        <v>0</v>
      </c>
      <c r="J100" s="3">
        <v>25</v>
      </c>
      <c r="K100" s="3" t="s">
        <v>64</v>
      </c>
      <c r="R100" s="3">
        <f t="shared" si="11"/>
        <v>0</v>
      </c>
      <c r="S100" s="3">
        <f t="shared" si="10"/>
        <v>0.5</v>
      </c>
      <c r="T100" s="10">
        <f t="shared" si="12"/>
        <v>10.799999999999999</v>
      </c>
    </row>
    <row r="101" spans="1:20" x14ac:dyDescent="0.35">
      <c r="A101" s="3" t="str">
        <f t="shared" si="9"/>
        <v>Green</v>
      </c>
      <c r="B101" s="3" t="s">
        <v>23</v>
      </c>
      <c r="C101" s="3">
        <v>100</v>
      </c>
      <c r="H101" s="3">
        <v>75</v>
      </c>
      <c r="I101" s="3">
        <v>0</v>
      </c>
      <c r="J101" s="3">
        <v>25</v>
      </c>
      <c r="K101" s="3" t="s">
        <v>64</v>
      </c>
      <c r="R101" s="3">
        <f t="shared" si="11"/>
        <v>0</v>
      </c>
      <c r="S101" s="3">
        <f t="shared" si="10"/>
        <v>0.5</v>
      </c>
      <c r="T101" s="10">
        <f t="shared" si="12"/>
        <v>10.799999999999999</v>
      </c>
    </row>
    <row r="102" spans="1:20" x14ac:dyDescent="0.35">
      <c r="A102" s="3" t="str">
        <f t="shared" si="9"/>
        <v>Green</v>
      </c>
      <c r="B102" s="3" t="s">
        <v>24</v>
      </c>
      <c r="C102" s="3">
        <v>101</v>
      </c>
      <c r="H102" s="3">
        <v>35</v>
      </c>
      <c r="I102" s="3">
        <v>0</v>
      </c>
      <c r="J102" s="3">
        <v>26</v>
      </c>
      <c r="K102" s="3" t="s">
        <v>64</v>
      </c>
      <c r="R102" s="3">
        <f t="shared" si="11"/>
        <v>0</v>
      </c>
      <c r="S102" s="3">
        <f t="shared" si="10"/>
        <v>0.5</v>
      </c>
      <c r="T102" s="10">
        <f t="shared" si="12"/>
        <v>4.8461538461538467</v>
      </c>
    </row>
    <row r="103" spans="1:20" x14ac:dyDescent="0.35">
      <c r="A103" s="3" t="str">
        <f t="shared" si="9"/>
        <v>Green</v>
      </c>
      <c r="B103" s="3" t="s">
        <v>25</v>
      </c>
      <c r="C103" s="5">
        <v>102</v>
      </c>
      <c r="H103" s="3">
        <v>100</v>
      </c>
      <c r="I103" s="3">
        <v>0</v>
      </c>
      <c r="J103" s="3">
        <v>28</v>
      </c>
      <c r="K103" s="3" t="s">
        <v>64</v>
      </c>
      <c r="R103" s="3">
        <f t="shared" si="11"/>
        <v>0</v>
      </c>
      <c r="S103" s="3">
        <f t="shared" si="10"/>
        <v>0.5</v>
      </c>
      <c r="T103" s="10">
        <f t="shared" si="12"/>
        <v>12.857142857142859</v>
      </c>
    </row>
    <row r="104" spans="1:20" x14ac:dyDescent="0.35">
      <c r="A104" s="3" t="str">
        <f t="shared" si="9"/>
        <v>Green</v>
      </c>
      <c r="B104" s="3" t="s">
        <v>25</v>
      </c>
      <c r="C104" s="3">
        <v>103</v>
      </c>
      <c r="H104" s="3">
        <v>100</v>
      </c>
      <c r="I104" s="3">
        <v>0</v>
      </c>
      <c r="J104" s="3">
        <v>28</v>
      </c>
      <c r="K104" s="3" t="s">
        <v>64</v>
      </c>
      <c r="R104" s="3">
        <f t="shared" si="11"/>
        <v>0</v>
      </c>
      <c r="S104" s="3">
        <f t="shared" si="10"/>
        <v>0.5</v>
      </c>
      <c r="T104" s="10">
        <f t="shared" si="12"/>
        <v>12.857142857142859</v>
      </c>
    </row>
    <row r="105" spans="1:20" x14ac:dyDescent="0.35">
      <c r="A105" s="3" t="str">
        <f t="shared" si="9"/>
        <v>Green</v>
      </c>
      <c r="B105" s="3" t="s">
        <v>25</v>
      </c>
      <c r="C105" s="3">
        <v>104</v>
      </c>
      <c r="H105" s="3">
        <v>80</v>
      </c>
      <c r="I105" s="3">
        <v>0</v>
      </c>
      <c r="J105" s="3">
        <v>28</v>
      </c>
      <c r="K105" s="3" t="s">
        <v>64</v>
      </c>
      <c r="R105" s="3">
        <f t="shared" si="11"/>
        <v>0</v>
      </c>
      <c r="S105" s="3">
        <f t="shared" si="10"/>
        <v>0.5</v>
      </c>
      <c r="T105" s="10">
        <f t="shared" si="12"/>
        <v>10.285714285714286</v>
      </c>
    </row>
    <row r="106" spans="1:20" x14ac:dyDescent="0.35">
      <c r="A106" s="3" t="str">
        <f t="shared" si="9"/>
        <v>Green</v>
      </c>
      <c r="B106" s="3" t="s">
        <v>26</v>
      </c>
      <c r="C106" s="3">
        <v>105</v>
      </c>
      <c r="D106" s="3" t="s">
        <v>51</v>
      </c>
      <c r="E106" s="3">
        <v>0</v>
      </c>
      <c r="F106" s="3" t="s">
        <v>84</v>
      </c>
      <c r="H106" s="3">
        <v>100</v>
      </c>
      <c r="I106" s="3">
        <v>0</v>
      </c>
      <c r="J106" s="3">
        <v>28</v>
      </c>
      <c r="K106" s="3" t="s">
        <v>64</v>
      </c>
      <c r="L106" s="3" t="s">
        <v>39</v>
      </c>
      <c r="Q106" s="8"/>
      <c r="R106" s="3">
        <f t="shared" si="11"/>
        <v>0</v>
      </c>
      <c r="S106" s="3">
        <f t="shared" si="10"/>
        <v>0.5</v>
      </c>
      <c r="T106" s="10">
        <f t="shared" si="12"/>
        <v>12.857142857142859</v>
      </c>
    </row>
    <row r="107" spans="1:20" x14ac:dyDescent="0.35">
      <c r="A107" s="3" t="str">
        <f t="shared" si="9"/>
        <v>Green</v>
      </c>
      <c r="B107" s="3" t="s">
        <v>26</v>
      </c>
      <c r="C107" s="5">
        <v>106</v>
      </c>
      <c r="H107" s="3">
        <v>100</v>
      </c>
      <c r="I107" s="3">
        <v>0</v>
      </c>
      <c r="J107" s="3">
        <v>28</v>
      </c>
      <c r="K107" s="3" t="s">
        <v>64</v>
      </c>
      <c r="R107" s="3">
        <f t="shared" si="11"/>
        <v>0</v>
      </c>
      <c r="S107" s="3">
        <f t="shared" si="10"/>
        <v>0.5</v>
      </c>
      <c r="T107" s="10">
        <f t="shared" si="12"/>
        <v>12.857142857142859</v>
      </c>
    </row>
    <row r="108" spans="1:20" x14ac:dyDescent="0.35">
      <c r="A108" s="3" t="str">
        <f t="shared" si="9"/>
        <v>Green</v>
      </c>
      <c r="B108" s="3" t="s">
        <v>26</v>
      </c>
      <c r="C108" s="3">
        <v>107</v>
      </c>
      <c r="H108" s="3">
        <v>90</v>
      </c>
      <c r="I108" s="3">
        <v>0</v>
      </c>
      <c r="J108" s="3">
        <v>28</v>
      </c>
      <c r="K108" s="3" t="s">
        <v>64</v>
      </c>
      <c r="R108" s="3">
        <f t="shared" si="11"/>
        <v>0</v>
      </c>
      <c r="S108" s="3">
        <f t="shared" si="10"/>
        <v>0.5</v>
      </c>
      <c r="T108" s="10">
        <f t="shared" si="12"/>
        <v>11.571428571428573</v>
      </c>
    </row>
    <row r="109" spans="1:20" x14ac:dyDescent="0.35">
      <c r="A109" s="3" t="str">
        <f t="shared" si="9"/>
        <v>Green</v>
      </c>
      <c r="B109" s="3" t="s">
        <v>26</v>
      </c>
      <c r="C109" s="3">
        <v>108</v>
      </c>
      <c r="H109" s="3">
        <v>100</v>
      </c>
      <c r="I109" s="3">
        <v>0</v>
      </c>
      <c r="J109" s="3">
        <v>28</v>
      </c>
      <c r="K109" s="3" t="s">
        <v>64</v>
      </c>
      <c r="R109" s="3">
        <f t="shared" si="11"/>
        <v>0</v>
      </c>
      <c r="S109" s="3">
        <f t="shared" si="10"/>
        <v>0.5</v>
      </c>
      <c r="T109" s="10">
        <f t="shared" si="12"/>
        <v>12.857142857142859</v>
      </c>
    </row>
    <row r="110" spans="1:20" x14ac:dyDescent="0.35">
      <c r="A110" s="3" t="str">
        <f t="shared" si="9"/>
        <v>Green</v>
      </c>
      <c r="B110" s="3" t="s">
        <v>26</v>
      </c>
      <c r="C110" s="3">
        <v>109</v>
      </c>
      <c r="H110" s="3">
        <v>100</v>
      </c>
      <c r="I110" s="3">
        <v>0</v>
      </c>
      <c r="J110" s="3">
        <v>28</v>
      </c>
      <c r="K110" s="3" t="s">
        <v>64</v>
      </c>
      <c r="R110" s="3">
        <f t="shared" si="11"/>
        <v>0</v>
      </c>
      <c r="S110" s="3">
        <f t="shared" ref="S110:S151" si="13">R110+S109</f>
        <v>0.5</v>
      </c>
      <c r="T110" s="10">
        <f t="shared" si="12"/>
        <v>12.857142857142859</v>
      </c>
    </row>
    <row r="111" spans="1:20" x14ac:dyDescent="0.35">
      <c r="A111" s="3" t="str">
        <f t="shared" si="9"/>
        <v>Green</v>
      </c>
      <c r="B111" s="3" t="s">
        <v>29</v>
      </c>
      <c r="C111" s="5">
        <v>110</v>
      </c>
      <c r="H111" s="3">
        <v>100</v>
      </c>
      <c r="I111" s="3">
        <v>0</v>
      </c>
      <c r="J111" s="3">
        <v>30</v>
      </c>
      <c r="K111" s="3" t="s">
        <v>64</v>
      </c>
      <c r="R111" s="3">
        <f t="shared" si="11"/>
        <v>0</v>
      </c>
      <c r="S111" s="3">
        <f t="shared" si="13"/>
        <v>0.5</v>
      </c>
      <c r="T111" s="10">
        <f t="shared" si="12"/>
        <v>12</v>
      </c>
    </row>
    <row r="112" spans="1:20" x14ac:dyDescent="0.35">
      <c r="A112" s="3" t="str">
        <f t="shared" si="9"/>
        <v>Green</v>
      </c>
      <c r="B112" s="3" t="s">
        <v>29</v>
      </c>
      <c r="C112" s="3">
        <v>111</v>
      </c>
      <c r="H112" s="3">
        <v>100</v>
      </c>
      <c r="I112" s="3">
        <v>0</v>
      </c>
      <c r="J112" s="3">
        <v>30</v>
      </c>
      <c r="K112" s="3" t="s">
        <v>64</v>
      </c>
      <c r="R112" s="3">
        <f t="shared" si="11"/>
        <v>0</v>
      </c>
      <c r="S112" s="3">
        <f t="shared" si="13"/>
        <v>0.5</v>
      </c>
      <c r="T112" s="10">
        <f t="shared" si="12"/>
        <v>12</v>
      </c>
    </row>
    <row r="113" spans="1:20" x14ac:dyDescent="0.35">
      <c r="A113" s="3" t="str">
        <f t="shared" si="9"/>
        <v>Green</v>
      </c>
      <c r="B113" s="3" t="s">
        <v>29</v>
      </c>
      <c r="C113" s="3">
        <v>112</v>
      </c>
      <c r="H113" s="3">
        <v>100</v>
      </c>
      <c r="I113" s="3">
        <v>0</v>
      </c>
      <c r="J113" s="3">
        <v>30</v>
      </c>
      <c r="K113" s="3" t="s">
        <v>64</v>
      </c>
      <c r="R113" s="3">
        <f t="shared" si="11"/>
        <v>0</v>
      </c>
      <c r="S113" s="3">
        <f t="shared" si="13"/>
        <v>0.5</v>
      </c>
      <c r="T113" s="10">
        <f t="shared" si="12"/>
        <v>12</v>
      </c>
    </row>
    <row r="114" spans="1:20" x14ac:dyDescent="0.35">
      <c r="A114" s="3" t="str">
        <f t="shared" si="9"/>
        <v>Green</v>
      </c>
      <c r="B114" s="3" t="s">
        <v>29</v>
      </c>
      <c r="C114" s="3">
        <v>113</v>
      </c>
      <c r="H114" s="3">
        <v>100</v>
      </c>
      <c r="I114" s="3">
        <v>0</v>
      </c>
      <c r="J114" s="3">
        <v>30</v>
      </c>
      <c r="K114" s="3" t="s">
        <v>64</v>
      </c>
      <c r="R114" s="3">
        <f t="shared" si="11"/>
        <v>0</v>
      </c>
      <c r="S114" s="3">
        <f t="shared" si="13"/>
        <v>0.5</v>
      </c>
      <c r="T114" s="10">
        <f t="shared" si="12"/>
        <v>12</v>
      </c>
    </row>
    <row r="115" spans="1:20" x14ac:dyDescent="0.35">
      <c r="A115" s="3" t="str">
        <f t="shared" si="9"/>
        <v>Green</v>
      </c>
      <c r="B115" s="3" t="s">
        <v>29</v>
      </c>
      <c r="C115" s="5">
        <v>114</v>
      </c>
      <c r="D115" s="3" t="s">
        <v>50</v>
      </c>
      <c r="E115" s="3">
        <v>0</v>
      </c>
      <c r="F115" s="3" t="s">
        <v>83</v>
      </c>
      <c r="H115" s="3">
        <f>100+62</f>
        <v>162</v>
      </c>
      <c r="I115" s="3">
        <v>0</v>
      </c>
      <c r="J115" s="3">
        <v>30</v>
      </c>
      <c r="K115" s="3" t="s">
        <v>64</v>
      </c>
      <c r="L115" s="3" t="s">
        <v>39</v>
      </c>
      <c r="Q115" s="8"/>
      <c r="R115" s="3">
        <f t="shared" si="11"/>
        <v>0</v>
      </c>
      <c r="S115" s="3">
        <f t="shared" si="13"/>
        <v>0.5</v>
      </c>
      <c r="T115" s="10">
        <f t="shared" si="12"/>
        <v>19.439999999999998</v>
      </c>
    </row>
    <row r="116" spans="1:20" x14ac:dyDescent="0.35">
      <c r="A116" s="3" t="str">
        <f t="shared" si="9"/>
        <v>Green</v>
      </c>
      <c r="B116" s="3" t="s">
        <v>29</v>
      </c>
      <c r="C116" s="3">
        <v>115</v>
      </c>
      <c r="H116" s="3">
        <v>100</v>
      </c>
      <c r="I116" s="3">
        <v>0</v>
      </c>
      <c r="J116" s="3">
        <v>30</v>
      </c>
      <c r="K116" s="3" t="s">
        <v>64</v>
      </c>
      <c r="R116" s="3">
        <f t="shared" si="11"/>
        <v>0</v>
      </c>
      <c r="S116" s="3">
        <f t="shared" si="13"/>
        <v>0.5</v>
      </c>
      <c r="T116" s="10">
        <f t="shared" si="12"/>
        <v>12</v>
      </c>
    </row>
    <row r="117" spans="1:20" x14ac:dyDescent="0.35">
      <c r="A117" s="3" t="str">
        <f t="shared" si="9"/>
        <v>Green</v>
      </c>
      <c r="B117" s="3" t="s">
        <v>29</v>
      </c>
      <c r="C117" s="3">
        <v>116</v>
      </c>
      <c r="H117" s="3">
        <v>100</v>
      </c>
      <c r="I117" s="3">
        <v>0</v>
      </c>
      <c r="J117" s="3">
        <v>30</v>
      </c>
      <c r="K117" s="3" t="s">
        <v>64</v>
      </c>
      <c r="R117" s="3">
        <f t="shared" si="11"/>
        <v>0</v>
      </c>
      <c r="S117" s="3">
        <f t="shared" si="13"/>
        <v>0.5</v>
      </c>
      <c r="T117" s="10">
        <f t="shared" si="12"/>
        <v>12</v>
      </c>
    </row>
    <row r="118" spans="1:20" x14ac:dyDescent="0.35">
      <c r="A118" s="3" t="str">
        <f t="shared" si="9"/>
        <v>Green</v>
      </c>
      <c r="B118" s="3" t="s">
        <v>30</v>
      </c>
      <c r="C118" s="3">
        <v>117</v>
      </c>
      <c r="H118" s="3">
        <v>50</v>
      </c>
      <c r="I118" s="3">
        <v>0</v>
      </c>
      <c r="J118" s="3">
        <v>15</v>
      </c>
      <c r="K118" s="3" t="s">
        <v>64</v>
      </c>
      <c r="R118" s="3">
        <f t="shared" si="11"/>
        <v>0</v>
      </c>
      <c r="S118" s="3">
        <f t="shared" si="13"/>
        <v>0.5</v>
      </c>
      <c r="T118" s="10">
        <f t="shared" si="12"/>
        <v>12</v>
      </c>
    </row>
    <row r="119" spans="1:20" x14ac:dyDescent="0.35">
      <c r="A119" s="3" t="str">
        <f t="shared" si="9"/>
        <v>Green</v>
      </c>
      <c r="B119" s="3" t="s">
        <v>30</v>
      </c>
      <c r="C119" s="5">
        <v>118</v>
      </c>
      <c r="H119" s="3">
        <v>50</v>
      </c>
      <c r="I119" s="3">
        <v>0</v>
      </c>
      <c r="J119" s="3">
        <v>15</v>
      </c>
      <c r="K119" s="3" t="s">
        <v>64</v>
      </c>
      <c r="R119" s="3">
        <f t="shared" si="11"/>
        <v>0</v>
      </c>
      <c r="S119" s="3">
        <f t="shared" si="13"/>
        <v>0.5</v>
      </c>
      <c r="T119" s="10">
        <f t="shared" si="12"/>
        <v>12</v>
      </c>
    </row>
    <row r="120" spans="1:20" x14ac:dyDescent="0.35">
      <c r="A120" s="3" t="str">
        <f t="shared" si="9"/>
        <v>Green</v>
      </c>
      <c r="B120" s="3" t="s">
        <v>30</v>
      </c>
      <c r="C120" s="3">
        <v>119</v>
      </c>
      <c r="H120" s="3">
        <v>40</v>
      </c>
      <c r="I120" s="3">
        <v>0</v>
      </c>
      <c r="J120" s="3">
        <v>15</v>
      </c>
      <c r="K120" s="3" t="s">
        <v>64</v>
      </c>
      <c r="R120" s="3">
        <f t="shared" si="11"/>
        <v>0</v>
      </c>
      <c r="S120" s="3">
        <f t="shared" si="13"/>
        <v>0.5</v>
      </c>
      <c r="T120" s="10">
        <f t="shared" si="12"/>
        <v>9.6</v>
      </c>
    </row>
    <row r="121" spans="1:20" x14ac:dyDescent="0.35">
      <c r="A121" s="3" t="str">
        <f t="shared" si="9"/>
        <v>Green</v>
      </c>
      <c r="B121" s="3" t="s">
        <v>30</v>
      </c>
      <c r="C121" s="3">
        <v>120</v>
      </c>
      <c r="H121" s="3">
        <v>50</v>
      </c>
      <c r="I121" s="3">
        <v>0</v>
      </c>
      <c r="J121" s="3">
        <v>15</v>
      </c>
      <c r="K121" s="3" t="s">
        <v>64</v>
      </c>
      <c r="R121" s="3">
        <f t="shared" si="11"/>
        <v>0</v>
      </c>
      <c r="S121" s="3">
        <f t="shared" si="13"/>
        <v>0.5</v>
      </c>
      <c r="T121" s="10">
        <f t="shared" si="12"/>
        <v>12</v>
      </c>
    </row>
    <row r="122" spans="1:20" x14ac:dyDescent="0.35">
      <c r="A122" s="3" t="str">
        <f t="shared" si="9"/>
        <v>Green</v>
      </c>
      <c r="B122" s="3" t="s">
        <v>30</v>
      </c>
      <c r="C122" s="3">
        <v>121</v>
      </c>
      <c r="H122" s="3">
        <v>50</v>
      </c>
      <c r="I122" s="3">
        <v>0</v>
      </c>
      <c r="J122" s="3">
        <v>15</v>
      </c>
      <c r="K122" s="3" t="s">
        <v>64</v>
      </c>
      <c r="R122" s="3">
        <f t="shared" si="11"/>
        <v>0</v>
      </c>
      <c r="S122" s="3">
        <f t="shared" si="13"/>
        <v>0.5</v>
      </c>
      <c r="T122" s="10">
        <f t="shared" si="12"/>
        <v>12</v>
      </c>
    </row>
    <row r="123" spans="1:20" x14ac:dyDescent="0.35">
      <c r="A123" s="3" t="str">
        <f t="shared" si="9"/>
        <v>Green</v>
      </c>
      <c r="B123" s="3" t="s">
        <v>31</v>
      </c>
      <c r="C123" s="5">
        <v>122</v>
      </c>
      <c r="H123" s="3">
        <v>50</v>
      </c>
      <c r="I123" s="3">
        <v>0</v>
      </c>
      <c r="J123" s="3">
        <v>20</v>
      </c>
      <c r="K123" s="3" t="s">
        <v>66</v>
      </c>
      <c r="O123" s="3" t="s">
        <v>27</v>
      </c>
      <c r="R123" s="3">
        <f t="shared" si="11"/>
        <v>0</v>
      </c>
      <c r="S123" s="3">
        <f t="shared" si="13"/>
        <v>0.5</v>
      </c>
      <c r="T123" s="10">
        <f t="shared" si="12"/>
        <v>9</v>
      </c>
    </row>
    <row r="124" spans="1:20" x14ac:dyDescent="0.35">
      <c r="A124" s="3" t="str">
        <f t="shared" si="9"/>
        <v>Green</v>
      </c>
      <c r="B124" s="3" t="s">
        <v>31</v>
      </c>
      <c r="C124" s="3">
        <v>123</v>
      </c>
      <c r="D124" s="3" t="s">
        <v>49</v>
      </c>
      <c r="E124" s="8">
        <v>0</v>
      </c>
      <c r="F124" s="8" t="s">
        <v>89</v>
      </c>
      <c r="G124" s="8"/>
      <c r="H124" s="3">
        <v>50</v>
      </c>
      <c r="I124" s="3">
        <v>0</v>
      </c>
      <c r="J124" s="3">
        <v>20</v>
      </c>
      <c r="K124" s="3" t="s">
        <v>66</v>
      </c>
      <c r="L124" s="3" t="s">
        <v>39</v>
      </c>
      <c r="O124" s="8" t="str">
        <f>O58</f>
        <v>UNDERGROUND</v>
      </c>
      <c r="P124" s="8"/>
      <c r="Q124" s="8"/>
      <c r="R124" s="3">
        <f t="shared" si="11"/>
        <v>0</v>
      </c>
      <c r="S124" s="3">
        <f t="shared" si="13"/>
        <v>0.5</v>
      </c>
      <c r="T124" s="10">
        <f t="shared" si="12"/>
        <v>9</v>
      </c>
    </row>
    <row r="125" spans="1:20" x14ac:dyDescent="0.35">
      <c r="A125" s="3" t="str">
        <f t="shared" si="9"/>
        <v>Green</v>
      </c>
      <c r="B125" s="3" t="s">
        <v>31</v>
      </c>
      <c r="C125" s="3">
        <v>124</v>
      </c>
      <c r="H125" s="3">
        <v>50</v>
      </c>
      <c r="I125" s="3">
        <v>0</v>
      </c>
      <c r="J125" s="3">
        <v>20</v>
      </c>
      <c r="K125" s="3" t="s">
        <v>66</v>
      </c>
      <c r="O125" s="3" t="s">
        <v>27</v>
      </c>
      <c r="R125" s="3">
        <f t="shared" si="11"/>
        <v>0</v>
      </c>
      <c r="S125" s="3">
        <f t="shared" si="13"/>
        <v>0.5</v>
      </c>
      <c r="T125" s="10">
        <f t="shared" si="12"/>
        <v>9</v>
      </c>
    </row>
    <row r="126" spans="1:20" x14ac:dyDescent="0.35">
      <c r="A126" s="3" t="str">
        <f t="shared" si="9"/>
        <v>Green</v>
      </c>
      <c r="B126" s="3" t="s">
        <v>31</v>
      </c>
      <c r="C126" s="3">
        <v>125</v>
      </c>
      <c r="H126" s="3">
        <v>50</v>
      </c>
      <c r="I126" s="3">
        <v>0</v>
      </c>
      <c r="J126" s="3">
        <v>20</v>
      </c>
      <c r="K126" s="3" t="s">
        <v>66</v>
      </c>
      <c r="O126" s="3" t="s">
        <v>27</v>
      </c>
      <c r="R126" s="3">
        <f t="shared" si="11"/>
        <v>0</v>
      </c>
      <c r="S126" s="3">
        <f t="shared" si="13"/>
        <v>0.5</v>
      </c>
      <c r="T126" s="10">
        <f t="shared" si="12"/>
        <v>9</v>
      </c>
    </row>
    <row r="127" spans="1:20" x14ac:dyDescent="0.35">
      <c r="A127" s="3" t="str">
        <f t="shared" si="9"/>
        <v>Green</v>
      </c>
      <c r="B127" s="3" t="s">
        <v>31</v>
      </c>
      <c r="C127" s="5">
        <v>126</v>
      </c>
      <c r="H127" s="3">
        <v>50</v>
      </c>
      <c r="I127" s="3">
        <v>0</v>
      </c>
      <c r="J127" s="3">
        <v>20</v>
      </c>
      <c r="K127" s="3" t="s">
        <v>66</v>
      </c>
      <c r="O127" s="3" t="s">
        <v>27</v>
      </c>
      <c r="R127" s="3">
        <f t="shared" si="11"/>
        <v>0</v>
      </c>
      <c r="S127" s="3">
        <f t="shared" si="13"/>
        <v>0.5</v>
      </c>
      <c r="T127" s="10">
        <f t="shared" si="12"/>
        <v>9</v>
      </c>
    </row>
    <row r="128" spans="1:20" x14ac:dyDescent="0.35">
      <c r="A128" s="3" t="str">
        <f t="shared" si="9"/>
        <v>Green</v>
      </c>
      <c r="B128" s="3" t="s">
        <v>31</v>
      </c>
      <c r="C128" s="3">
        <v>127</v>
      </c>
      <c r="H128" s="3">
        <v>50</v>
      </c>
      <c r="I128" s="3">
        <v>0</v>
      </c>
      <c r="J128" s="3">
        <v>20</v>
      </c>
      <c r="K128" s="3" t="s">
        <v>66</v>
      </c>
      <c r="O128" s="3" t="s">
        <v>27</v>
      </c>
      <c r="R128" s="3">
        <f t="shared" si="11"/>
        <v>0</v>
      </c>
      <c r="S128" s="3">
        <f t="shared" si="13"/>
        <v>0.5</v>
      </c>
      <c r="T128" s="10">
        <f t="shared" si="12"/>
        <v>9</v>
      </c>
    </row>
    <row r="129" spans="1:20" x14ac:dyDescent="0.35">
      <c r="A129" s="3" t="str">
        <f t="shared" si="9"/>
        <v>Green</v>
      </c>
      <c r="B129" s="3" t="s">
        <v>31</v>
      </c>
      <c r="C129" s="3">
        <v>128</v>
      </c>
      <c r="H129" s="3">
        <v>50</v>
      </c>
      <c r="I129" s="3">
        <v>0</v>
      </c>
      <c r="J129" s="3">
        <v>20</v>
      </c>
      <c r="K129" s="3" t="s">
        <v>66</v>
      </c>
      <c r="O129" s="3" t="s">
        <v>27</v>
      </c>
      <c r="R129" s="3">
        <f t="shared" si="11"/>
        <v>0</v>
      </c>
      <c r="S129" s="3">
        <f t="shared" si="13"/>
        <v>0.5</v>
      </c>
      <c r="T129" s="10">
        <f t="shared" si="12"/>
        <v>9</v>
      </c>
    </row>
    <row r="130" spans="1:20" x14ac:dyDescent="0.35">
      <c r="A130" s="3" t="str">
        <f t="shared" si="9"/>
        <v>Green</v>
      </c>
      <c r="B130" s="3" t="s">
        <v>31</v>
      </c>
      <c r="C130" s="3">
        <v>129</v>
      </c>
      <c r="H130" s="3">
        <v>50</v>
      </c>
      <c r="I130" s="3">
        <v>0</v>
      </c>
      <c r="J130" s="3">
        <v>20</v>
      </c>
      <c r="K130" s="3" t="s">
        <v>66</v>
      </c>
      <c r="O130" s="3" t="s">
        <v>27</v>
      </c>
      <c r="R130" s="3">
        <f t="shared" ref="R130:R151" si="14">I130*H130/100</f>
        <v>0</v>
      </c>
      <c r="S130" s="3">
        <f t="shared" si="13"/>
        <v>0.5</v>
      </c>
      <c r="T130" s="10">
        <f t="shared" ref="T130:T150" si="15">H130*(1/(J130*1000/(60*60)))</f>
        <v>9</v>
      </c>
    </row>
    <row r="131" spans="1:20" x14ac:dyDescent="0.35">
      <c r="A131" s="3" t="str">
        <f t="shared" si="9"/>
        <v>Green</v>
      </c>
      <c r="B131" s="3" t="s">
        <v>31</v>
      </c>
      <c r="C131" s="5">
        <v>130</v>
      </c>
      <c r="H131" s="3">
        <v>50</v>
      </c>
      <c r="I131" s="3">
        <v>0</v>
      </c>
      <c r="J131" s="3">
        <v>20</v>
      </c>
      <c r="K131" s="3" t="s">
        <v>66</v>
      </c>
      <c r="O131" s="3" t="s">
        <v>27</v>
      </c>
      <c r="R131" s="3">
        <f t="shared" si="14"/>
        <v>0</v>
      </c>
      <c r="S131" s="3">
        <f t="shared" si="13"/>
        <v>0.5</v>
      </c>
      <c r="T131" s="10">
        <f t="shared" si="15"/>
        <v>9</v>
      </c>
    </row>
    <row r="132" spans="1:20" x14ac:dyDescent="0.35">
      <c r="A132" s="3" t="str">
        <f t="shared" si="9"/>
        <v>Green</v>
      </c>
      <c r="B132" s="3" t="s">
        <v>31</v>
      </c>
      <c r="C132" s="3">
        <v>131</v>
      </c>
      <c r="H132" s="3">
        <v>50</v>
      </c>
      <c r="I132" s="3">
        <v>0</v>
      </c>
      <c r="J132" s="3">
        <v>20</v>
      </c>
      <c r="K132" s="3" t="s">
        <v>66</v>
      </c>
      <c r="O132" s="3" t="s">
        <v>27</v>
      </c>
      <c r="R132" s="3">
        <f t="shared" si="14"/>
        <v>0</v>
      </c>
      <c r="S132" s="3">
        <f t="shared" si="13"/>
        <v>0.5</v>
      </c>
      <c r="T132" s="10">
        <f t="shared" si="15"/>
        <v>9</v>
      </c>
    </row>
    <row r="133" spans="1:20" x14ac:dyDescent="0.35">
      <c r="A133" s="3" t="str">
        <f t="shared" si="9"/>
        <v>Green</v>
      </c>
      <c r="B133" s="3" t="s">
        <v>31</v>
      </c>
      <c r="C133" s="3">
        <v>132</v>
      </c>
      <c r="D133" s="3" t="s">
        <v>48</v>
      </c>
      <c r="E133" s="3">
        <v>0</v>
      </c>
      <c r="F133" s="3" t="s">
        <v>90</v>
      </c>
      <c r="G133" s="8"/>
      <c r="H133" s="3">
        <v>50</v>
      </c>
      <c r="I133" s="3">
        <v>0</v>
      </c>
      <c r="J133" s="3">
        <v>20</v>
      </c>
      <c r="K133" s="3" t="s">
        <v>66</v>
      </c>
      <c r="L133" s="3" t="s">
        <v>37</v>
      </c>
      <c r="O133" s="8" t="str">
        <f>O49</f>
        <v>UNDERGROUND</v>
      </c>
      <c r="P133" s="8"/>
      <c r="Q133" s="8"/>
      <c r="R133" s="3">
        <f t="shared" si="14"/>
        <v>0</v>
      </c>
      <c r="S133" s="3">
        <f t="shared" si="13"/>
        <v>0.5</v>
      </c>
      <c r="T133" s="10">
        <f t="shared" si="15"/>
        <v>9</v>
      </c>
    </row>
    <row r="134" spans="1:20" x14ac:dyDescent="0.35">
      <c r="A134" s="3" t="str">
        <f t="shared" si="9"/>
        <v>Green</v>
      </c>
      <c r="B134" s="3" t="s">
        <v>31</v>
      </c>
      <c r="C134" s="3">
        <v>133</v>
      </c>
      <c r="H134" s="3">
        <v>50</v>
      </c>
      <c r="I134" s="3">
        <v>0</v>
      </c>
      <c r="J134" s="3">
        <v>20</v>
      </c>
      <c r="K134" s="3" t="s">
        <v>66</v>
      </c>
      <c r="O134" s="3" t="s">
        <v>27</v>
      </c>
      <c r="R134" s="3">
        <f t="shared" si="14"/>
        <v>0</v>
      </c>
      <c r="S134" s="3">
        <f t="shared" si="13"/>
        <v>0.5</v>
      </c>
      <c r="T134" s="10">
        <f t="shared" si="15"/>
        <v>9</v>
      </c>
    </row>
    <row r="135" spans="1:20" x14ac:dyDescent="0.35">
      <c r="A135" s="3" t="str">
        <f t="shared" ref="A135:A151" si="16">A134</f>
        <v>Green</v>
      </c>
      <c r="B135" s="3" t="s">
        <v>31</v>
      </c>
      <c r="C135" s="5">
        <v>134</v>
      </c>
      <c r="H135" s="3">
        <v>50</v>
      </c>
      <c r="I135" s="3">
        <v>0</v>
      </c>
      <c r="J135" s="3">
        <v>20</v>
      </c>
      <c r="K135" s="3" t="s">
        <v>66</v>
      </c>
      <c r="O135" s="3" t="s">
        <v>27</v>
      </c>
      <c r="R135" s="3">
        <f t="shared" si="14"/>
        <v>0</v>
      </c>
      <c r="S135" s="3">
        <f t="shared" si="13"/>
        <v>0.5</v>
      </c>
      <c r="T135" s="10">
        <f t="shared" si="15"/>
        <v>9</v>
      </c>
    </row>
    <row r="136" spans="1:20" x14ac:dyDescent="0.35">
      <c r="A136" s="3" t="str">
        <f t="shared" si="16"/>
        <v>Green</v>
      </c>
      <c r="B136" s="3" t="s">
        <v>31</v>
      </c>
      <c r="C136" s="3">
        <v>135</v>
      </c>
      <c r="H136" s="3">
        <v>50</v>
      </c>
      <c r="I136" s="3">
        <v>0</v>
      </c>
      <c r="J136" s="3">
        <v>20</v>
      </c>
      <c r="K136" s="3" t="s">
        <v>66</v>
      </c>
      <c r="O136" s="3" t="s">
        <v>27</v>
      </c>
      <c r="R136" s="3">
        <f t="shared" si="14"/>
        <v>0</v>
      </c>
      <c r="S136" s="3">
        <f t="shared" si="13"/>
        <v>0.5</v>
      </c>
      <c r="T136" s="10">
        <f t="shared" si="15"/>
        <v>9</v>
      </c>
    </row>
    <row r="137" spans="1:20" x14ac:dyDescent="0.35">
      <c r="A137" s="3" t="str">
        <f t="shared" si="16"/>
        <v>Green</v>
      </c>
      <c r="B137" s="3" t="s">
        <v>31</v>
      </c>
      <c r="C137" s="3">
        <v>136</v>
      </c>
      <c r="H137" s="3">
        <v>50</v>
      </c>
      <c r="I137" s="3">
        <v>0</v>
      </c>
      <c r="J137" s="3">
        <v>20</v>
      </c>
      <c r="K137" s="3" t="s">
        <v>66</v>
      </c>
      <c r="O137" s="3" t="s">
        <v>27</v>
      </c>
      <c r="R137" s="3">
        <f t="shared" si="14"/>
        <v>0</v>
      </c>
      <c r="S137" s="3">
        <f t="shared" si="13"/>
        <v>0.5</v>
      </c>
      <c r="T137" s="10">
        <f t="shared" si="15"/>
        <v>9</v>
      </c>
    </row>
    <row r="138" spans="1:20" x14ac:dyDescent="0.35">
      <c r="A138" s="3" t="str">
        <f t="shared" si="16"/>
        <v>Green</v>
      </c>
      <c r="B138" s="3" t="s">
        <v>31</v>
      </c>
      <c r="C138" s="3">
        <v>137</v>
      </c>
      <c r="H138" s="3">
        <v>50</v>
      </c>
      <c r="I138" s="3">
        <v>0</v>
      </c>
      <c r="J138" s="3">
        <v>20</v>
      </c>
      <c r="K138" s="3" t="s">
        <v>66</v>
      </c>
      <c r="O138" s="3" t="s">
        <v>27</v>
      </c>
      <c r="R138" s="3">
        <f t="shared" si="14"/>
        <v>0</v>
      </c>
      <c r="S138" s="3">
        <f t="shared" si="13"/>
        <v>0.5</v>
      </c>
      <c r="T138" s="10">
        <f t="shared" si="15"/>
        <v>9</v>
      </c>
    </row>
    <row r="139" spans="1:20" x14ac:dyDescent="0.35">
      <c r="A139" s="3" t="str">
        <f t="shared" si="16"/>
        <v>Green</v>
      </c>
      <c r="B139" s="3" t="s">
        <v>31</v>
      </c>
      <c r="C139" s="5">
        <v>138</v>
      </c>
      <c r="H139" s="3">
        <v>50</v>
      </c>
      <c r="I139" s="3">
        <v>0</v>
      </c>
      <c r="J139" s="3">
        <v>20</v>
      </c>
      <c r="K139" s="3" t="s">
        <v>66</v>
      </c>
      <c r="O139" s="3" t="s">
        <v>27</v>
      </c>
      <c r="R139" s="3">
        <f t="shared" si="14"/>
        <v>0</v>
      </c>
      <c r="S139" s="3">
        <f t="shared" si="13"/>
        <v>0.5</v>
      </c>
      <c r="T139" s="10">
        <f t="shared" si="15"/>
        <v>9</v>
      </c>
    </row>
    <row r="140" spans="1:20" x14ac:dyDescent="0.35">
      <c r="A140" s="3" t="str">
        <f t="shared" si="16"/>
        <v>Green</v>
      </c>
      <c r="B140" s="3" t="s">
        <v>31</v>
      </c>
      <c r="C140" s="3">
        <v>139</v>
      </c>
      <c r="H140" s="3">
        <v>50</v>
      </c>
      <c r="I140" s="3">
        <v>0</v>
      </c>
      <c r="J140" s="3">
        <v>20</v>
      </c>
      <c r="K140" s="3" t="s">
        <v>66</v>
      </c>
      <c r="O140" s="3" t="s">
        <v>27</v>
      </c>
      <c r="R140" s="3">
        <f t="shared" si="14"/>
        <v>0</v>
      </c>
      <c r="S140" s="3">
        <f t="shared" si="13"/>
        <v>0.5</v>
      </c>
      <c r="T140" s="10">
        <f t="shared" si="15"/>
        <v>9</v>
      </c>
    </row>
    <row r="141" spans="1:20" x14ac:dyDescent="0.35">
      <c r="A141" s="3" t="str">
        <f t="shared" si="16"/>
        <v>Green</v>
      </c>
      <c r="B141" s="3" t="s">
        <v>31</v>
      </c>
      <c r="C141" s="3">
        <v>140</v>
      </c>
      <c r="H141" s="3">
        <v>50</v>
      </c>
      <c r="I141" s="3">
        <v>0</v>
      </c>
      <c r="J141" s="3">
        <v>20</v>
      </c>
      <c r="K141" s="3" t="s">
        <v>66</v>
      </c>
      <c r="O141" s="3" t="s">
        <v>27</v>
      </c>
      <c r="R141" s="3">
        <f t="shared" si="14"/>
        <v>0</v>
      </c>
      <c r="S141" s="3">
        <f t="shared" si="13"/>
        <v>0.5</v>
      </c>
      <c r="T141" s="10">
        <f t="shared" si="15"/>
        <v>9</v>
      </c>
    </row>
    <row r="142" spans="1:20" x14ac:dyDescent="0.35">
      <c r="A142" s="3" t="str">
        <f t="shared" si="16"/>
        <v>Green</v>
      </c>
      <c r="B142" s="3" t="s">
        <v>31</v>
      </c>
      <c r="C142" s="3">
        <v>141</v>
      </c>
      <c r="D142" s="3" t="s">
        <v>47</v>
      </c>
      <c r="E142" s="3">
        <v>0</v>
      </c>
      <c r="F142" s="3" t="s">
        <v>81</v>
      </c>
      <c r="G142" s="8"/>
      <c r="H142" s="3">
        <v>50</v>
      </c>
      <c r="I142" s="3">
        <v>0</v>
      </c>
      <c r="J142" s="3">
        <v>20</v>
      </c>
      <c r="K142" s="3" t="s">
        <v>66</v>
      </c>
      <c r="L142" s="3" t="s">
        <v>39</v>
      </c>
      <c r="O142" s="8" t="str">
        <f>O40</f>
        <v>UNDERGROUND</v>
      </c>
      <c r="P142" s="8"/>
      <c r="Q142" s="8"/>
      <c r="R142" s="3">
        <f t="shared" si="14"/>
        <v>0</v>
      </c>
      <c r="S142" s="3">
        <f t="shared" si="13"/>
        <v>0.5</v>
      </c>
      <c r="T142" s="10">
        <f t="shared" si="15"/>
        <v>9</v>
      </c>
    </row>
    <row r="143" spans="1:20" x14ac:dyDescent="0.35">
      <c r="A143" s="3" t="str">
        <f t="shared" si="16"/>
        <v>Green</v>
      </c>
      <c r="B143" s="3" t="s">
        <v>31</v>
      </c>
      <c r="C143" s="5">
        <v>142</v>
      </c>
      <c r="H143" s="3">
        <v>50</v>
      </c>
      <c r="I143" s="3">
        <v>0</v>
      </c>
      <c r="J143" s="3">
        <v>20</v>
      </c>
      <c r="K143" s="3" t="s">
        <v>66</v>
      </c>
      <c r="O143" s="3" t="s">
        <v>27</v>
      </c>
      <c r="R143" s="3">
        <f t="shared" si="14"/>
        <v>0</v>
      </c>
      <c r="S143" s="3">
        <f t="shared" si="13"/>
        <v>0.5</v>
      </c>
      <c r="T143" s="10">
        <f t="shared" si="15"/>
        <v>9</v>
      </c>
    </row>
    <row r="144" spans="1:20" x14ac:dyDescent="0.35">
      <c r="A144" s="3" t="str">
        <f t="shared" si="16"/>
        <v>Green</v>
      </c>
      <c r="B144" s="3" t="s">
        <v>31</v>
      </c>
      <c r="C144" s="3">
        <v>143</v>
      </c>
      <c r="H144" s="3">
        <v>50</v>
      </c>
      <c r="I144" s="3">
        <v>0</v>
      </c>
      <c r="J144" s="3">
        <v>20</v>
      </c>
      <c r="K144" s="3" t="s">
        <v>66</v>
      </c>
      <c r="O144" s="3" t="s">
        <v>27</v>
      </c>
      <c r="R144" s="3">
        <f t="shared" si="14"/>
        <v>0</v>
      </c>
      <c r="S144" s="3">
        <f t="shared" si="13"/>
        <v>0.5</v>
      </c>
      <c r="T144" s="10">
        <f t="shared" si="15"/>
        <v>9</v>
      </c>
    </row>
    <row r="145" spans="1:20" x14ac:dyDescent="0.35">
      <c r="A145" s="3" t="str">
        <f t="shared" si="16"/>
        <v>Green</v>
      </c>
      <c r="B145" s="3" t="s">
        <v>32</v>
      </c>
      <c r="C145" s="3">
        <v>144</v>
      </c>
      <c r="H145" s="3">
        <v>50</v>
      </c>
      <c r="I145" s="3">
        <v>0</v>
      </c>
      <c r="J145" s="3">
        <v>20</v>
      </c>
      <c r="K145" s="3" t="s">
        <v>66</v>
      </c>
      <c r="R145" s="3">
        <f t="shared" si="14"/>
        <v>0</v>
      </c>
      <c r="S145" s="3">
        <f t="shared" si="13"/>
        <v>0.5</v>
      </c>
      <c r="T145" s="10">
        <f t="shared" si="15"/>
        <v>9</v>
      </c>
    </row>
    <row r="146" spans="1:20" x14ac:dyDescent="0.35">
      <c r="A146" s="3" t="str">
        <f t="shared" si="16"/>
        <v>Green</v>
      </c>
      <c r="B146" s="3" t="s">
        <v>32</v>
      </c>
      <c r="C146" s="3">
        <v>145</v>
      </c>
      <c r="H146" s="3">
        <v>50</v>
      </c>
      <c r="I146" s="3">
        <v>0</v>
      </c>
      <c r="J146" s="3">
        <v>20</v>
      </c>
      <c r="K146" s="3" t="s">
        <v>66</v>
      </c>
      <c r="R146" s="3">
        <f t="shared" si="14"/>
        <v>0</v>
      </c>
      <c r="S146" s="3">
        <f t="shared" si="13"/>
        <v>0.5</v>
      </c>
      <c r="T146" s="10">
        <f t="shared" si="15"/>
        <v>9</v>
      </c>
    </row>
    <row r="147" spans="1:20" x14ac:dyDescent="0.35">
      <c r="A147" s="3" t="str">
        <f t="shared" si="16"/>
        <v>Green</v>
      </c>
      <c r="B147" s="3" t="s">
        <v>32</v>
      </c>
      <c r="C147" s="5">
        <v>146</v>
      </c>
      <c r="H147" s="3">
        <v>50</v>
      </c>
      <c r="I147" s="3">
        <v>0</v>
      </c>
      <c r="J147" s="3">
        <v>20</v>
      </c>
      <c r="K147" s="3" t="s">
        <v>66</v>
      </c>
      <c r="R147" s="3">
        <f t="shared" si="14"/>
        <v>0</v>
      </c>
      <c r="S147" s="3">
        <f t="shared" si="13"/>
        <v>0.5</v>
      </c>
      <c r="T147" s="10">
        <f t="shared" si="15"/>
        <v>9</v>
      </c>
    </row>
    <row r="148" spans="1:20" x14ac:dyDescent="0.35">
      <c r="A148" s="3" t="str">
        <f t="shared" si="16"/>
        <v>Green</v>
      </c>
      <c r="B148" s="3" t="s">
        <v>33</v>
      </c>
      <c r="C148" s="3">
        <v>147</v>
      </c>
      <c r="H148" s="3">
        <v>50</v>
      </c>
      <c r="I148" s="3">
        <v>0</v>
      </c>
      <c r="J148" s="3">
        <v>20</v>
      </c>
      <c r="K148" s="3" t="s">
        <v>66</v>
      </c>
      <c r="R148" s="3">
        <f t="shared" si="14"/>
        <v>0</v>
      </c>
      <c r="S148" s="3">
        <f t="shared" si="13"/>
        <v>0.5</v>
      </c>
      <c r="T148" s="10">
        <f t="shared" si="15"/>
        <v>9</v>
      </c>
    </row>
    <row r="149" spans="1:20" x14ac:dyDescent="0.35">
      <c r="A149" s="3" t="str">
        <f t="shared" si="16"/>
        <v>Green</v>
      </c>
      <c r="B149" s="3" t="s">
        <v>33</v>
      </c>
      <c r="C149" s="3">
        <v>148</v>
      </c>
      <c r="H149" s="3">
        <f>40+144</f>
        <v>184</v>
      </c>
      <c r="I149" s="3">
        <v>0</v>
      </c>
      <c r="J149" s="3">
        <v>20</v>
      </c>
      <c r="K149" s="3" t="s">
        <v>66</v>
      </c>
      <c r="R149" s="3">
        <f t="shared" si="14"/>
        <v>0</v>
      </c>
      <c r="S149" s="3">
        <f t="shared" si="13"/>
        <v>0.5</v>
      </c>
      <c r="T149" s="10">
        <f t="shared" si="15"/>
        <v>33.119999999999997</v>
      </c>
    </row>
    <row r="150" spans="1:20" x14ac:dyDescent="0.35">
      <c r="A150" s="3" t="str">
        <f t="shared" si="16"/>
        <v>Green</v>
      </c>
      <c r="B150" s="3" t="s">
        <v>33</v>
      </c>
      <c r="C150" s="3">
        <v>149</v>
      </c>
      <c r="H150" s="3">
        <v>40</v>
      </c>
      <c r="I150" s="3">
        <v>0</v>
      </c>
      <c r="J150" s="3">
        <v>20</v>
      </c>
      <c r="K150" s="3" t="s">
        <v>66</v>
      </c>
      <c r="R150" s="3">
        <f t="shared" si="14"/>
        <v>0</v>
      </c>
      <c r="S150" s="3">
        <f t="shared" si="13"/>
        <v>0.5</v>
      </c>
      <c r="T150" s="10">
        <f t="shared" si="15"/>
        <v>7.1999999999999993</v>
      </c>
    </row>
    <row r="151" spans="1:20" x14ac:dyDescent="0.35">
      <c r="A151" s="3" t="str">
        <f t="shared" si="16"/>
        <v>Green</v>
      </c>
      <c r="B151" s="3" t="s">
        <v>34</v>
      </c>
      <c r="C151" s="5">
        <v>150</v>
      </c>
      <c r="H151" s="3">
        <v>35</v>
      </c>
      <c r="I151" s="3">
        <v>0</v>
      </c>
      <c r="J151" s="3">
        <v>20</v>
      </c>
      <c r="K151" s="3" t="s">
        <v>66</v>
      </c>
      <c r="R151" s="3">
        <f t="shared" si="14"/>
        <v>0</v>
      </c>
      <c r="S151" s="3">
        <f t="shared" si="13"/>
        <v>0.5</v>
      </c>
      <c r="T151" s="10">
        <f>H151*(1/(J151*1000/(60*60)))</f>
        <v>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Evan</cp:lastModifiedBy>
  <cp:lastPrinted>2018-04-11T03:08:29Z</cp:lastPrinted>
  <dcterms:created xsi:type="dcterms:W3CDTF">2012-03-17T20:34:01Z</dcterms:created>
  <dcterms:modified xsi:type="dcterms:W3CDTF">2020-12-01T03:08:41Z</dcterms:modified>
</cp:coreProperties>
</file>