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<sst xmlns="http://schemas.openxmlformats.org/spreadsheetml/2006/main" count="5" uniqueCount="3">
  <si>
    <t>Length</t>
  </si>
  <si>
    <t>Angle</t>
  </si>
  <si>
    <t>Measured 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</si>
</sst>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Angle vs. Length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Sheet1!$A$2:$A$17</c:f>
            </c:numRef>
          </c:xVal>
          <c:yVal>
            <c:numRef>
              <c:f>Sheet1!$B$2:$B$17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304379"/>
        <c:axId val="304685909"/>
      </c:scatterChart>
      <c:valAx>
        <c:axId val="9693043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4685909"/>
      </c:valAx>
      <c:valAx>
        <c:axId val="3046859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Angle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93043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447675</xdr:colOff>
      <xdr:row>21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2.398</v>
      </c>
      <c r="B2" s="1">
        <v>4.705</v>
      </c>
    </row>
    <row r="3">
      <c r="A3" s="1">
        <v>3.497</v>
      </c>
      <c r="B3" s="1">
        <v>2.912</v>
      </c>
    </row>
    <row r="4">
      <c r="A4" s="1">
        <v>2.931</v>
      </c>
      <c r="B4" s="1">
        <v>4.228</v>
      </c>
    </row>
    <row r="5">
      <c r="A5" s="1">
        <v>2.961</v>
      </c>
      <c r="B5" s="1">
        <v>4.713</v>
      </c>
    </row>
    <row r="6">
      <c r="A6" s="1">
        <v>3.251</v>
      </c>
      <c r="B6" s="1">
        <v>9.594</v>
      </c>
    </row>
    <row r="7">
      <c r="A7" s="1">
        <v>2.694</v>
      </c>
      <c r="B7" s="1">
        <v>6.42</v>
      </c>
    </row>
    <row r="8">
      <c r="A8" s="1">
        <v>2.457</v>
      </c>
      <c r="B8" s="1">
        <v>5.755</v>
      </c>
    </row>
    <row r="9">
      <c r="A9" s="1">
        <v>2.274</v>
      </c>
      <c r="B9" s="1">
        <v>3.095</v>
      </c>
    </row>
    <row r="10">
      <c r="A10" s="1">
        <v>4.372</v>
      </c>
      <c r="B10" s="1">
        <v>6.153</v>
      </c>
    </row>
    <row r="11">
      <c r="A11" s="1">
        <v>2.78</v>
      </c>
      <c r="B11" s="1">
        <v>12.488</v>
      </c>
    </row>
    <row r="12">
      <c r="A12" s="1">
        <v>4.005</v>
      </c>
      <c r="B12" s="1">
        <v>3.964</v>
      </c>
    </row>
    <row r="13">
      <c r="A13" s="1">
        <v>2.89</v>
      </c>
      <c r="B13" s="1">
        <v>7.262</v>
      </c>
    </row>
    <row r="14">
      <c r="A14" s="1">
        <v>3.58</v>
      </c>
      <c r="B14" s="1">
        <v>8.876</v>
      </c>
    </row>
    <row r="15">
      <c r="A15" s="1">
        <v>2.222</v>
      </c>
      <c r="B15" s="1">
        <v>6.508</v>
      </c>
    </row>
    <row r="16">
      <c r="A16" s="1">
        <v>2.878</v>
      </c>
      <c r="B16" s="1">
        <v>8.416</v>
      </c>
    </row>
    <row r="17">
      <c r="C17" s="2">
        <f>AVERAGE(A2:A17)</f>
        <v>3.012666667</v>
      </c>
    </row>
    <row r="18">
      <c r="C18" s="2">
        <f>AVERAGE(B2:B18)</f>
        <v>6.339266667</v>
      </c>
      <c r="D18" s="2">
        <f>VAR(B2:B16)</f>
        <v>7.00691921</v>
      </c>
    </row>
    <row r="19">
      <c r="D19" s="2">
        <f>SQRT(D18)</f>
        <v>2.647058596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1">
        <f>MINUS(180,176.54)</f>
        <v>3.46</v>
      </c>
    </row>
    <row r="3">
      <c r="A3" s="1">
        <f>MINUS(180, 179.48)</f>
        <v>0.52</v>
      </c>
    </row>
    <row r="4">
      <c r="A4" s="1">
        <f>MINUS(176.41,180)</f>
        <v>-3.59</v>
      </c>
    </row>
    <row r="5">
      <c r="A5" s="1">
        <f>MINUS(179.63,180)</f>
        <v>-0.37</v>
      </c>
    </row>
    <row r="6">
      <c r="A6" s="1">
        <f>MINUS(171.07,180)</f>
        <v>-8.93</v>
      </c>
    </row>
    <row r="7">
      <c r="A7" s="1">
        <f>MINUS(177.33,180)</f>
        <v>-2.67</v>
      </c>
    </row>
    <row r="8">
      <c r="A8" s="1">
        <f>MINUS(180,172.59)</f>
        <v>7.41</v>
      </c>
    </row>
    <row r="9">
      <c r="A9" s="1">
        <f>MINUS(168.76,180)</f>
        <v>-11.24</v>
      </c>
    </row>
    <row r="10">
      <c r="A10" s="1">
        <f>MINUS(180, 169.33)</f>
        <v>10.67</v>
      </c>
    </row>
    <row r="11">
      <c r="A11" s="1">
        <f>MINUS(180,173.07)</f>
        <v>6.93</v>
      </c>
    </row>
    <row r="12">
      <c r="A12" s="1">
        <f>MINUS(179.02,180)</f>
        <v>-0.98</v>
      </c>
    </row>
    <row r="13">
      <c r="A13" s="1">
        <f>MINUS(174.09,180)</f>
        <v>-5.91</v>
      </c>
    </row>
    <row r="14">
      <c r="A14" s="1">
        <f>MINUS(175.69,180)</f>
        <v>-4.31</v>
      </c>
    </row>
    <row r="15">
      <c r="A15" s="1">
        <f>MINUS(180,167.91)</f>
        <v>12.09</v>
      </c>
    </row>
    <row r="16">
      <c r="A16" s="1">
        <f>MINUS(179.59,180)</f>
        <v>-0.41</v>
      </c>
    </row>
    <row r="17">
      <c r="A17" s="1">
        <f>MINUS(180,176.66)</f>
        <v>3.34</v>
      </c>
    </row>
    <row r="18">
      <c r="A18" s="1">
        <f>MINUS(175.31,180)</f>
        <v>-4.69</v>
      </c>
    </row>
    <row r="19">
      <c r="A19" s="1">
        <f>MINUS(177.1,180)</f>
        <v>-2.9</v>
      </c>
    </row>
    <row r="20">
      <c r="A20" s="1">
        <f>MINUS(171.97,180)</f>
        <v>-8.03</v>
      </c>
    </row>
    <row r="21">
      <c r="A21" s="1">
        <f>MINUS(180,167.93)</f>
        <v>12.07</v>
      </c>
    </row>
    <row r="22">
      <c r="A22" s="1">
        <f>MINUS(168.35,180)</f>
        <v>-11.65</v>
      </c>
    </row>
    <row r="23">
      <c r="A23" s="1">
        <f>MINUS(180,173.32)</f>
        <v>6.68</v>
      </c>
    </row>
    <row r="24">
      <c r="A24" s="1">
        <f>MINUS(180,173.29)</f>
        <v>6.71</v>
      </c>
    </row>
    <row r="25">
      <c r="A25" s="1">
        <f>MINUS(168.78,180)</f>
        <v>-11.22</v>
      </c>
    </row>
    <row r="26">
      <c r="A26" s="1">
        <f>MINUS(180,175.37)</f>
        <v>4.63</v>
      </c>
    </row>
    <row r="27">
      <c r="A27" s="1">
        <f>MINUS(178.51,180)</f>
        <v>-1.49</v>
      </c>
    </row>
    <row r="28">
      <c r="A28" s="1">
        <f>MINUS(171.03,180)</f>
        <v>-8.97</v>
      </c>
    </row>
    <row r="29">
      <c r="A29" s="1">
        <f t="shared" ref="A29:A30" si="1">MINUS(180,174.3)</f>
        <v>5.7</v>
      </c>
    </row>
    <row r="30">
      <c r="A30" s="1">
        <f t="shared" si="1"/>
        <v>5.7</v>
      </c>
    </row>
    <row r="31">
      <c r="A31" s="1">
        <f>MINUS(180,170.7)</f>
        <v>9.3</v>
      </c>
    </row>
    <row r="32">
      <c r="A32" s="1">
        <f>MINUS(166.81,180)</f>
        <v>-13.19</v>
      </c>
    </row>
    <row r="33">
      <c r="A33" s="1">
        <f>MINUS(180,168.82)</f>
        <v>11.18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</v>
      </c>
      <c r="C1" s="3">
        <f>VAR(B:B)</f>
        <v>59.15605103</v>
      </c>
    </row>
    <row r="2">
      <c r="A2" s="1">
        <v>178.31</v>
      </c>
      <c r="B2" s="2">
        <f t="shared" ref="B2:B79" si="1">MULTIPLY(180-ABS(A2),SIGN(A2))</f>
        <v>1.69</v>
      </c>
    </row>
    <row r="3">
      <c r="A3" s="1">
        <v>178.17</v>
      </c>
      <c r="B3" s="2">
        <f t="shared" si="1"/>
        <v>1.83</v>
      </c>
    </row>
    <row r="4">
      <c r="A4" s="1">
        <v>174.66</v>
      </c>
      <c r="B4" s="2">
        <f t="shared" si="1"/>
        <v>5.34</v>
      </c>
    </row>
    <row r="5">
      <c r="A5" s="1">
        <v>-179.02</v>
      </c>
      <c r="B5" s="2">
        <f t="shared" si="1"/>
        <v>-0.98</v>
      </c>
    </row>
    <row r="6">
      <c r="A6" s="1">
        <v>-174.89</v>
      </c>
      <c r="B6" s="2">
        <f t="shared" si="1"/>
        <v>-5.11</v>
      </c>
    </row>
    <row r="7">
      <c r="A7" s="1">
        <v>-174.53</v>
      </c>
      <c r="B7" s="2">
        <f t="shared" si="1"/>
        <v>-5.47</v>
      </c>
    </row>
    <row r="8">
      <c r="A8" s="1">
        <v>-176.94</v>
      </c>
      <c r="B8" s="2">
        <f t="shared" si="1"/>
        <v>-3.06</v>
      </c>
    </row>
    <row r="9">
      <c r="A9" s="1">
        <v>173.25</v>
      </c>
      <c r="B9" s="2">
        <f t="shared" si="1"/>
        <v>6.75</v>
      </c>
    </row>
    <row r="10">
      <c r="A10" s="1">
        <v>-175.3</v>
      </c>
      <c r="B10" s="2">
        <f t="shared" si="1"/>
        <v>-4.7</v>
      </c>
    </row>
    <row r="11">
      <c r="A11" s="1">
        <v>176.45</v>
      </c>
      <c r="B11" s="2">
        <f t="shared" si="1"/>
        <v>3.55</v>
      </c>
    </row>
    <row r="12">
      <c r="A12" s="1">
        <v>-171.0</v>
      </c>
      <c r="B12" s="2">
        <f t="shared" si="1"/>
        <v>-9</v>
      </c>
    </row>
    <row r="13">
      <c r="A13" s="1">
        <v>177.56</v>
      </c>
      <c r="B13" s="2">
        <f t="shared" si="1"/>
        <v>2.44</v>
      </c>
    </row>
    <row r="14">
      <c r="A14" s="1">
        <v>-175.75</v>
      </c>
      <c r="B14" s="2">
        <f t="shared" si="1"/>
        <v>-4.25</v>
      </c>
    </row>
    <row r="15">
      <c r="A15" s="1">
        <v>-175.25</v>
      </c>
      <c r="B15" s="2">
        <f t="shared" si="1"/>
        <v>-4.75</v>
      </c>
    </row>
    <row r="16">
      <c r="A16" s="1">
        <v>177.35</v>
      </c>
      <c r="B16" s="2">
        <f t="shared" si="1"/>
        <v>2.65</v>
      </c>
    </row>
    <row r="17">
      <c r="A17" s="1">
        <v>-177.67</v>
      </c>
      <c r="B17" s="2">
        <f t="shared" si="1"/>
        <v>-2.33</v>
      </c>
    </row>
    <row r="18">
      <c r="A18" s="1">
        <v>169.62</v>
      </c>
      <c r="B18" s="2">
        <f t="shared" si="1"/>
        <v>10.38</v>
      </c>
    </row>
    <row r="19">
      <c r="A19" s="1">
        <v>178.19</v>
      </c>
      <c r="B19" s="2">
        <f t="shared" si="1"/>
        <v>1.81</v>
      </c>
    </row>
    <row r="20">
      <c r="A20" s="1">
        <v>-163.27</v>
      </c>
      <c r="B20" s="2">
        <f t="shared" si="1"/>
        <v>-16.73</v>
      </c>
    </row>
    <row r="21">
      <c r="A21" s="1">
        <v>-167.5</v>
      </c>
      <c r="B21" s="2">
        <f t="shared" si="1"/>
        <v>-12.5</v>
      </c>
    </row>
    <row r="22">
      <c r="A22" s="1">
        <v>-172.92</v>
      </c>
      <c r="B22" s="2">
        <f t="shared" si="1"/>
        <v>-7.08</v>
      </c>
    </row>
    <row r="23">
      <c r="A23" s="1">
        <v>177.57</v>
      </c>
      <c r="B23" s="2">
        <f t="shared" si="1"/>
        <v>2.43</v>
      </c>
    </row>
    <row r="24">
      <c r="A24" s="1">
        <v>175.37</v>
      </c>
      <c r="B24" s="2">
        <f t="shared" si="1"/>
        <v>4.63</v>
      </c>
    </row>
    <row r="25">
      <c r="A25" s="1">
        <v>-178.13</v>
      </c>
      <c r="B25" s="2">
        <f t="shared" si="1"/>
        <v>-1.87</v>
      </c>
    </row>
    <row r="26">
      <c r="A26" s="1">
        <v>179.05</v>
      </c>
      <c r="B26" s="2">
        <f t="shared" si="1"/>
        <v>0.95</v>
      </c>
    </row>
    <row r="27">
      <c r="A27" s="1">
        <v>-175.6</v>
      </c>
      <c r="B27" s="2">
        <f t="shared" si="1"/>
        <v>-4.4</v>
      </c>
    </row>
    <row r="28">
      <c r="A28" s="1">
        <v>176.24</v>
      </c>
      <c r="B28" s="2">
        <f t="shared" si="1"/>
        <v>3.76</v>
      </c>
    </row>
    <row r="29">
      <c r="A29" s="1">
        <v>162.68</v>
      </c>
      <c r="B29" s="2">
        <f t="shared" si="1"/>
        <v>17.32</v>
      </c>
    </row>
    <row r="30">
      <c r="A30" s="1">
        <v>-159.91</v>
      </c>
      <c r="B30" s="2">
        <f t="shared" si="1"/>
        <v>-20.09</v>
      </c>
    </row>
    <row r="31">
      <c r="A31" s="1">
        <v>178.28</v>
      </c>
      <c r="B31" s="2">
        <f t="shared" si="1"/>
        <v>1.72</v>
      </c>
    </row>
    <row r="32">
      <c r="A32" s="1">
        <v>-166.74</v>
      </c>
      <c r="B32" s="2">
        <f t="shared" si="1"/>
        <v>-13.26</v>
      </c>
    </row>
    <row r="33">
      <c r="A33" s="1">
        <v>179.16</v>
      </c>
      <c r="B33" s="2">
        <f t="shared" si="1"/>
        <v>0.84</v>
      </c>
    </row>
    <row r="34">
      <c r="A34" s="1">
        <v>-177.9</v>
      </c>
      <c r="B34" s="2">
        <f t="shared" si="1"/>
        <v>-2.1</v>
      </c>
    </row>
    <row r="35">
      <c r="A35" s="1">
        <v>-178.37</v>
      </c>
      <c r="B35" s="2">
        <f t="shared" si="1"/>
        <v>-1.63</v>
      </c>
    </row>
    <row r="36">
      <c r="A36" s="1">
        <v>178.95</v>
      </c>
      <c r="B36" s="2">
        <f t="shared" si="1"/>
        <v>1.05</v>
      </c>
    </row>
    <row r="37">
      <c r="A37" s="1">
        <v>173.63</v>
      </c>
      <c r="B37" s="2">
        <f t="shared" si="1"/>
        <v>6.37</v>
      </c>
    </row>
    <row r="38">
      <c r="A38" s="1">
        <v>-161.4</v>
      </c>
      <c r="B38" s="2">
        <f t="shared" si="1"/>
        <v>-18.6</v>
      </c>
    </row>
    <row r="39">
      <c r="A39" s="1">
        <v>174.47</v>
      </c>
      <c r="B39" s="2">
        <f t="shared" si="1"/>
        <v>5.53</v>
      </c>
    </row>
    <row r="40">
      <c r="A40" s="1">
        <v>171.22</v>
      </c>
      <c r="B40" s="2">
        <f t="shared" si="1"/>
        <v>8.78</v>
      </c>
    </row>
    <row r="41">
      <c r="A41" s="1">
        <v>-172.05</v>
      </c>
      <c r="B41" s="2">
        <f t="shared" si="1"/>
        <v>-7.95</v>
      </c>
    </row>
    <row r="42">
      <c r="A42" s="1">
        <v>177.8</v>
      </c>
      <c r="B42" s="2">
        <f t="shared" si="1"/>
        <v>2.2</v>
      </c>
    </row>
    <row r="43">
      <c r="A43" s="1">
        <v>-168.84</v>
      </c>
      <c r="B43" s="2">
        <f t="shared" si="1"/>
        <v>-11.16</v>
      </c>
    </row>
    <row r="44">
      <c r="A44" s="1">
        <v>-175.65</v>
      </c>
      <c r="B44" s="2">
        <f t="shared" si="1"/>
        <v>-4.35</v>
      </c>
    </row>
    <row r="45">
      <c r="A45" s="1">
        <v>170.08</v>
      </c>
      <c r="B45" s="2">
        <f t="shared" si="1"/>
        <v>9.92</v>
      </c>
    </row>
    <row r="46">
      <c r="A46" s="1">
        <v>-174.12</v>
      </c>
      <c r="B46" s="2">
        <f t="shared" si="1"/>
        <v>-5.88</v>
      </c>
    </row>
    <row r="47">
      <c r="A47" s="1">
        <v>172.58</v>
      </c>
      <c r="B47" s="2">
        <f t="shared" si="1"/>
        <v>7.42</v>
      </c>
    </row>
    <row r="48">
      <c r="A48" s="1">
        <v>174.77</v>
      </c>
      <c r="B48" s="2">
        <f t="shared" si="1"/>
        <v>5.23</v>
      </c>
    </row>
    <row r="49">
      <c r="A49" s="1">
        <v>-172.77</v>
      </c>
      <c r="B49" s="2">
        <f t="shared" si="1"/>
        <v>-7.23</v>
      </c>
    </row>
    <row r="50">
      <c r="A50" s="1">
        <v>173.4</v>
      </c>
      <c r="B50" s="2">
        <f t="shared" si="1"/>
        <v>6.6</v>
      </c>
    </row>
    <row r="51">
      <c r="A51" s="1">
        <v>176.65</v>
      </c>
      <c r="B51" s="2">
        <f t="shared" si="1"/>
        <v>3.35</v>
      </c>
    </row>
    <row r="52">
      <c r="A52" s="1">
        <v>177.32</v>
      </c>
      <c r="B52" s="2">
        <f t="shared" si="1"/>
        <v>2.68</v>
      </c>
    </row>
    <row r="53">
      <c r="A53" s="1">
        <v>-174.21</v>
      </c>
      <c r="B53" s="2">
        <f t="shared" si="1"/>
        <v>-5.79</v>
      </c>
    </row>
    <row r="54">
      <c r="A54" s="1">
        <v>171.95</v>
      </c>
      <c r="B54" s="2">
        <f t="shared" si="1"/>
        <v>8.05</v>
      </c>
    </row>
    <row r="55">
      <c r="A55" s="1">
        <v>-173.65</v>
      </c>
      <c r="B55" s="2">
        <f t="shared" si="1"/>
        <v>-6.35</v>
      </c>
    </row>
    <row r="56">
      <c r="A56" s="1">
        <v>-177.24</v>
      </c>
      <c r="B56" s="2">
        <f t="shared" si="1"/>
        <v>-2.76</v>
      </c>
    </row>
    <row r="57">
      <c r="A57" s="1">
        <v>-174.25</v>
      </c>
      <c r="B57" s="2">
        <f t="shared" si="1"/>
        <v>-5.75</v>
      </c>
    </row>
    <row r="58">
      <c r="A58" s="1">
        <v>170.97</v>
      </c>
      <c r="B58" s="2">
        <f t="shared" si="1"/>
        <v>9.03</v>
      </c>
    </row>
    <row r="59">
      <c r="A59" s="1">
        <v>-176.42</v>
      </c>
      <c r="B59" s="2">
        <f t="shared" si="1"/>
        <v>-3.58</v>
      </c>
    </row>
    <row r="60">
      <c r="A60" s="1">
        <v>-150.71</v>
      </c>
      <c r="B60" s="2">
        <f t="shared" si="1"/>
        <v>-29.29</v>
      </c>
    </row>
    <row r="61">
      <c r="A61" s="1">
        <v>-175.59</v>
      </c>
      <c r="B61" s="2">
        <f t="shared" si="1"/>
        <v>-4.41</v>
      </c>
    </row>
    <row r="62">
      <c r="A62" s="1">
        <v>-173.44</v>
      </c>
      <c r="B62" s="2">
        <f t="shared" si="1"/>
        <v>-6.56</v>
      </c>
    </row>
    <row r="63">
      <c r="A63" s="1">
        <v>-177.14</v>
      </c>
      <c r="B63" s="2">
        <f t="shared" si="1"/>
        <v>-2.86</v>
      </c>
    </row>
    <row r="64">
      <c r="A64" s="1">
        <v>179.44</v>
      </c>
      <c r="B64" s="2">
        <f t="shared" si="1"/>
        <v>0.56</v>
      </c>
    </row>
    <row r="65">
      <c r="A65" s="1">
        <v>178.2</v>
      </c>
      <c r="B65" s="2">
        <f t="shared" si="1"/>
        <v>1.8</v>
      </c>
    </row>
    <row r="66">
      <c r="A66" s="1">
        <v>-166.03</v>
      </c>
      <c r="B66" s="2">
        <f t="shared" si="1"/>
        <v>-13.97</v>
      </c>
    </row>
    <row r="67">
      <c r="A67" s="1">
        <v>-173.63</v>
      </c>
      <c r="B67" s="2">
        <f t="shared" si="1"/>
        <v>-6.37</v>
      </c>
    </row>
    <row r="68">
      <c r="A68" s="1">
        <v>-175.37</v>
      </c>
      <c r="B68" s="2">
        <f t="shared" si="1"/>
        <v>-4.63</v>
      </c>
    </row>
    <row r="69">
      <c r="A69" s="1">
        <v>178.54</v>
      </c>
      <c r="B69" s="2">
        <f t="shared" si="1"/>
        <v>1.46</v>
      </c>
    </row>
    <row r="70">
      <c r="A70" s="1">
        <v>174.43</v>
      </c>
      <c r="B70" s="2">
        <f t="shared" si="1"/>
        <v>5.57</v>
      </c>
    </row>
    <row r="71">
      <c r="A71" s="1">
        <v>176.61</v>
      </c>
      <c r="B71" s="2">
        <f t="shared" si="1"/>
        <v>3.39</v>
      </c>
    </row>
    <row r="72">
      <c r="A72" s="1">
        <v>-164.22</v>
      </c>
      <c r="B72" s="2">
        <f t="shared" si="1"/>
        <v>-15.78</v>
      </c>
    </row>
    <row r="73">
      <c r="A73" s="1">
        <v>-173.57</v>
      </c>
      <c r="B73" s="2">
        <f t="shared" si="1"/>
        <v>-6.43</v>
      </c>
    </row>
    <row r="74">
      <c r="A74" s="1">
        <v>178.93</v>
      </c>
      <c r="B74" s="2">
        <f t="shared" si="1"/>
        <v>1.07</v>
      </c>
    </row>
    <row r="75">
      <c r="A75" s="1">
        <v>178.56</v>
      </c>
      <c r="B75" s="2">
        <f t="shared" si="1"/>
        <v>1.44</v>
      </c>
    </row>
    <row r="76">
      <c r="A76" s="1">
        <v>175.45</v>
      </c>
      <c r="B76" s="2">
        <f t="shared" si="1"/>
        <v>4.55</v>
      </c>
    </row>
    <row r="77">
      <c r="A77" s="1">
        <v>176.91</v>
      </c>
      <c r="B77" s="2">
        <f t="shared" si="1"/>
        <v>3.09</v>
      </c>
    </row>
    <row r="78">
      <c r="A78" s="1">
        <v>-176.65</v>
      </c>
      <c r="B78" s="2">
        <f t="shared" si="1"/>
        <v>-3.35</v>
      </c>
    </row>
    <row r="79">
      <c r="A79" s="1">
        <v>-176.08</v>
      </c>
      <c r="B79" s="2">
        <f t="shared" si="1"/>
        <v>-3.92</v>
      </c>
    </row>
  </sheetData>
  <drawing r:id="rId1"/>
</worksheet>
</file>