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06AF05A0-2D8E-458A-8F1C-F066DCA21AFB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판례목록" sheetId="108" r:id="rId6"/>
    <sheet name="문제목록" sheetId="105" r:id="rId7"/>
    <sheet name="통합목록" sheetId="109" r:id="rId8"/>
  </sheets>
  <definedNames>
    <definedName name="_xlnm._FilterDatabase" localSheetId="4" hidden="1">기출빈도!$B$3:$E$114</definedName>
    <definedName name="_xlnm._FilterDatabase" localSheetId="6" hidden="1">문제목록!$B$3:$R$170</definedName>
    <definedName name="_xlnm._FilterDatabase" localSheetId="3" hidden="1">용어・개념!$B$3:$G$3</definedName>
    <definedName name="_xlnm._FilterDatabase" localSheetId="7" hidden="1">통합목록!$B$3:$M$305</definedName>
    <definedName name="_xlnm._FilterDatabase" localSheetId="5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06" l="1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1" i="105"/>
  <c r="B8" i="105"/>
  <c r="B9" i="105"/>
  <c r="B10" i="105"/>
  <c r="B14" i="105"/>
  <c r="B12" i="105"/>
  <c r="B15" i="105"/>
  <c r="B16" i="105"/>
  <c r="B13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1" i="105"/>
  <c r="P11" i="105"/>
  <c r="Q11" i="105"/>
  <c r="R11" i="105"/>
  <c r="O8" i="105" l="1"/>
  <c r="Q45" i="105" l="1"/>
  <c r="R45" i="105"/>
  <c r="Q44" i="105"/>
  <c r="R44" i="105"/>
  <c r="O45" i="105"/>
  <c r="O44" i="105"/>
  <c r="P45" i="105"/>
  <c r="P44" i="105"/>
  <c r="B44" i="105"/>
  <c r="B45" i="105"/>
  <c r="B37" i="105"/>
  <c r="B46" i="105"/>
  <c r="B47" i="105"/>
  <c r="B48" i="105"/>
  <c r="O26" i="105"/>
  <c r="P26" i="105"/>
  <c r="Q26" i="105"/>
  <c r="R26" i="105"/>
  <c r="O27" i="105"/>
  <c r="P27" i="105"/>
  <c r="Q27" i="105"/>
  <c r="R27" i="105"/>
  <c r="O23" i="105"/>
  <c r="P23" i="105"/>
  <c r="Q23" i="105"/>
  <c r="R23" i="105"/>
  <c r="B26" i="105"/>
  <c r="B27" i="105"/>
  <c r="B23" i="105"/>
  <c r="B25" i="105"/>
  <c r="Q92" i="105" l="1"/>
  <c r="R92" i="105"/>
  <c r="Q91" i="105"/>
  <c r="R91" i="105"/>
  <c r="P92" i="105"/>
  <c r="P91" i="105"/>
  <c r="O92" i="105"/>
  <c r="O91" i="105"/>
  <c r="B91" i="105"/>
  <c r="B92" i="105"/>
  <c r="B94" i="105"/>
  <c r="B103" i="105"/>
  <c r="O57" i="105"/>
  <c r="P57" i="105"/>
  <c r="Q57" i="105"/>
  <c r="R57" i="105"/>
  <c r="O58" i="105"/>
  <c r="P58" i="105"/>
  <c r="Q58" i="105"/>
  <c r="R58" i="105"/>
  <c r="O56" i="105"/>
  <c r="P56" i="105"/>
  <c r="Q56" i="105"/>
  <c r="R56" i="105"/>
  <c r="B57" i="105"/>
  <c r="B58" i="105"/>
  <c r="B56" i="105"/>
  <c r="O31" i="105"/>
  <c r="P31" i="105"/>
  <c r="Q31" i="105"/>
  <c r="R31" i="105"/>
  <c r="O32" i="105"/>
  <c r="P32" i="105"/>
  <c r="Q32" i="105"/>
  <c r="R32" i="105"/>
  <c r="B31" i="105"/>
  <c r="B32" i="105"/>
  <c r="B62" i="105"/>
  <c r="B33" i="105"/>
  <c r="R156" i="105"/>
  <c r="R146" i="105"/>
  <c r="R147" i="105"/>
  <c r="R144" i="105"/>
  <c r="R145" i="105"/>
  <c r="R142" i="105"/>
  <c r="R143" i="105"/>
  <c r="R126" i="105"/>
  <c r="R127" i="105"/>
  <c r="R122" i="105"/>
  <c r="R123" i="105"/>
  <c r="R116" i="105"/>
  <c r="R117" i="105"/>
  <c r="R114" i="105"/>
  <c r="R115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105" i="105"/>
  <c r="R152" i="105"/>
  <c r="R167" i="105"/>
  <c r="R8" i="105"/>
  <c r="R153" i="105"/>
  <c r="R106" i="105"/>
  <c r="R154" i="105"/>
  <c r="R107" i="105"/>
  <c r="R108" i="105"/>
  <c r="R118" i="105"/>
  <c r="R130" i="105"/>
  <c r="R131" i="105"/>
  <c r="R93" i="105"/>
  <c r="R94" i="105"/>
  <c r="R119" i="105"/>
  <c r="R132" i="105"/>
  <c r="R133" i="105"/>
  <c r="R157" i="105"/>
  <c r="R134" i="105"/>
  <c r="R109" i="105"/>
  <c r="R135" i="105"/>
  <c r="R95" i="105"/>
  <c r="R10" i="105"/>
  <c r="R158" i="105"/>
  <c r="R159" i="105"/>
  <c r="R136" i="105"/>
  <c r="R137" i="105"/>
  <c r="R138" i="105"/>
  <c r="R160" i="105"/>
  <c r="R161" i="105"/>
  <c r="R162" i="105"/>
  <c r="R120" i="105"/>
  <c r="R163" i="105"/>
  <c r="R139" i="105"/>
  <c r="R121" i="105"/>
  <c r="R72" i="105"/>
  <c r="R164" i="105"/>
  <c r="R140" i="105"/>
  <c r="R141" i="105"/>
  <c r="R100" i="105"/>
  <c r="R124" i="105"/>
  <c r="R125" i="105"/>
  <c r="R103" i="105"/>
  <c r="R110" i="105"/>
  <c r="R111" i="105"/>
  <c r="R148" i="105"/>
  <c r="R128" i="105"/>
  <c r="R149" i="105"/>
  <c r="R112" i="105"/>
  <c r="R150" i="105"/>
  <c r="R104" i="105"/>
  <c r="R129" i="105"/>
  <c r="R113" i="105"/>
  <c r="R151" i="105"/>
  <c r="R170" i="105"/>
  <c r="R60" i="105"/>
  <c r="R61" i="105"/>
  <c r="R166" i="105"/>
  <c r="R76" i="105"/>
  <c r="R55" i="105"/>
  <c r="R62" i="105"/>
  <c r="R63" i="105"/>
  <c r="R51" i="105"/>
  <c r="R77" i="105"/>
  <c r="R64" i="105"/>
  <c r="R65" i="105"/>
  <c r="R22" i="105"/>
  <c r="R46" i="105"/>
  <c r="R47" i="105"/>
  <c r="R66" i="105"/>
  <c r="R9" i="105"/>
  <c r="R78" i="105"/>
  <c r="R81" i="105"/>
  <c r="R85" i="105"/>
  <c r="R67" i="105"/>
  <c r="R12" i="105"/>
  <c r="R24" i="105"/>
  <c r="R82" i="105"/>
  <c r="R68" i="105"/>
  <c r="R168" i="105"/>
  <c r="R83" i="105"/>
  <c r="R37" i="105"/>
  <c r="R69" i="105"/>
  <c r="R13" i="105"/>
  <c r="R70" i="105"/>
  <c r="R48" i="105"/>
  <c r="R52" i="105"/>
  <c r="R53" i="105"/>
  <c r="R71" i="105"/>
  <c r="R25" i="105"/>
  <c r="R49" i="105"/>
  <c r="R50" i="105"/>
  <c r="R59" i="105"/>
  <c r="R28" i="105"/>
  <c r="R29" i="105"/>
  <c r="R14" i="105"/>
  <c r="R38" i="105"/>
  <c r="R73" i="105"/>
  <c r="R84" i="105"/>
  <c r="R165" i="105"/>
  <c r="R15" i="105"/>
  <c r="R30" i="105"/>
  <c r="R54" i="105"/>
  <c r="R74" i="105"/>
  <c r="R16" i="105"/>
  <c r="R169" i="105"/>
  <c r="R75" i="105"/>
  <c r="R86" i="105"/>
  <c r="R43" i="105"/>
  <c r="R155" i="105"/>
  <c r="Q152" i="105"/>
  <c r="Q167" i="105"/>
  <c r="Q8" i="105"/>
  <c r="Q153" i="105"/>
  <c r="Q106" i="105"/>
  <c r="Q154" i="105"/>
  <c r="Q107" i="105"/>
  <c r="Q108" i="105"/>
  <c r="Q118" i="105"/>
  <c r="Q130" i="105"/>
  <c r="Q131" i="105"/>
  <c r="Q93" i="105"/>
  <c r="Q94" i="105"/>
  <c r="Q119" i="105"/>
  <c r="Q132" i="105"/>
  <c r="Q133" i="105"/>
  <c r="Q157" i="105"/>
  <c r="Q134" i="105"/>
  <c r="Q109" i="105"/>
  <c r="Q135" i="105"/>
  <c r="Q95" i="105"/>
  <c r="Q10" i="105"/>
  <c r="Q158" i="105"/>
  <c r="Q159" i="105"/>
  <c r="Q136" i="105"/>
  <c r="Q137" i="105"/>
  <c r="Q138" i="105"/>
  <c r="Q160" i="105"/>
  <c r="Q161" i="105"/>
  <c r="Q162" i="105"/>
  <c r="Q120" i="105"/>
  <c r="Q163" i="105"/>
  <c r="Q139" i="105"/>
  <c r="Q121" i="105"/>
  <c r="Q72" i="105"/>
  <c r="Q164" i="105"/>
  <c r="Q140" i="105"/>
  <c r="Q141" i="105"/>
  <c r="Q100" i="105"/>
  <c r="Q124" i="105"/>
  <c r="Q125" i="105"/>
  <c r="Q103" i="105"/>
  <c r="Q110" i="105"/>
  <c r="Q111" i="105"/>
  <c r="Q148" i="105"/>
  <c r="Q128" i="105"/>
  <c r="Q149" i="105"/>
  <c r="Q112" i="105"/>
  <c r="Q150" i="105"/>
  <c r="Q104" i="105"/>
  <c r="Q129" i="105"/>
  <c r="Q113" i="105"/>
  <c r="Q151" i="105"/>
  <c r="Q170" i="105"/>
  <c r="Q155" i="105"/>
  <c r="Q156" i="105"/>
  <c r="Q146" i="105"/>
  <c r="Q147" i="105"/>
  <c r="Q144" i="105"/>
  <c r="Q145" i="105"/>
  <c r="Q142" i="105"/>
  <c r="Q143" i="105"/>
  <c r="Q126" i="105"/>
  <c r="Q127" i="105"/>
  <c r="Q122" i="105"/>
  <c r="Q123" i="105"/>
  <c r="Q116" i="105"/>
  <c r="Q117" i="105"/>
  <c r="Q114" i="105"/>
  <c r="Q115" i="105"/>
  <c r="Q101" i="105"/>
  <c r="Q102" i="105"/>
  <c r="Q98" i="105"/>
  <c r="Q99" i="105"/>
  <c r="Q96" i="105"/>
  <c r="Q97" i="105"/>
  <c r="Q60" i="105"/>
  <c r="Q61" i="105"/>
  <c r="Q166" i="105"/>
  <c r="Q76" i="105"/>
  <c r="Q55" i="105"/>
  <c r="Q62" i="105"/>
  <c r="Q63" i="105"/>
  <c r="Q51" i="105"/>
  <c r="Q77" i="105"/>
  <c r="Q64" i="105"/>
  <c r="Q65" i="105"/>
  <c r="Q22" i="105"/>
  <c r="Q46" i="105"/>
  <c r="Q47" i="105"/>
  <c r="Q66" i="105"/>
  <c r="Q9" i="105"/>
  <c r="Q78" i="105"/>
  <c r="Q81" i="105"/>
  <c r="Q85" i="105"/>
  <c r="Q67" i="105"/>
  <c r="Q12" i="105"/>
  <c r="Q24" i="105"/>
  <c r="Q82" i="105"/>
  <c r="Q68" i="105"/>
  <c r="Q168" i="105"/>
  <c r="Q83" i="105"/>
  <c r="Q37" i="105"/>
  <c r="Q69" i="105"/>
  <c r="Q13" i="105"/>
  <c r="Q70" i="105"/>
  <c r="Q48" i="105"/>
  <c r="Q52" i="105"/>
  <c r="Q53" i="105"/>
  <c r="Q71" i="105"/>
  <c r="Q25" i="105"/>
  <c r="Q49" i="105"/>
  <c r="Q50" i="105"/>
  <c r="Q59" i="105"/>
  <c r="Q28" i="105"/>
  <c r="Q29" i="105"/>
  <c r="Q14" i="105"/>
  <c r="Q38" i="105"/>
  <c r="Q73" i="105"/>
  <c r="Q84" i="105"/>
  <c r="Q165" i="105"/>
  <c r="Q15" i="105"/>
  <c r="Q30" i="105"/>
  <c r="Q54" i="105"/>
  <c r="Q74" i="105"/>
  <c r="Q16" i="105"/>
  <c r="Q169" i="105"/>
  <c r="Q75" i="105"/>
  <c r="Q86" i="105"/>
  <c r="Q43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105" i="105"/>
  <c r="P72" i="105" l="1"/>
  <c r="P167" i="105" l="1"/>
  <c r="O167" i="105"/>
  <c r="B167" i="105"/>
  <c r="P170" i="105"/>
  <c r="O170" i="105"/>
  <c r="B170" i="105"/>
  <c r="P152" i="105"/>
  <c r="O152" i="105"/>
  <c r="B152" i="105"/>
  <c r="P164" i="105"/>
  <c r="O164" i="105"/>
  <c r="B164" i="105"/>
  <c r="P161" i="105"/>
  <c r="O161" i="105"/>
  <c r="B161" i="105"/>
  <c r="P160" i="105"/>
  <c r="O160" i="105"/>
  <c r="B160" i="105"/>
  <c r="P157" i="105"/>
  <c r="O157" i="105"/>
  <c r="B157" i="105"/>
  <c r="P159" i="105"/>
  <c r="O159" i="105"/>
  <c r="B159" i="105"/>
  <c r="P158" i="105"/>
  <c r="O158" i="105"/>
  <c r="B158" i="105"/>
  <c r="P154" i="105"/>
  <c r="O154" i="105"/>
  <c r="B154" i="105"/>
  <c r="P156" i="105"/>
  <c r="O156" i="105"/>
  <c r="B156" i="105"/>
  <c r="P155" i="105"/>
  <c r="O155" i="105"/>
  <c r="B155" i="105"/>
  <c r="P163" i="105"/>
  <c r="O163" i="105"/>
  <c r="B163" i="105"/>
  <c r="P162" i="105"/>
  <c r="O162" i="105"/>
  <c r="B162" i="105"/>
  <c r="P153" i="105"/>
  <c r="O153" i="105"/>
  <c r="B153" i="105"/>
  <c r="P151" i="105"/>
  <c r="O151" i="105"/>
  <c r="B151" i="105"/>
  <c r="P134" i="105"/>
  <c r="O134" i="105"/>
  <c r="B134" i="105"/>
  <c r="P133" i="105"/>
  <c r="O133" i="105"/>
  <c r="B133" i="105"/>
  <c r="P131" i="105"/>
  <c r="O131" i="105"/>
  <c r="B131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139" i="105"/>
  <c r="O139" i="105"/>
  <c r="B139" i="105"/>
  <c r="P138" i="105"/>
  <c r="O138" i="105"/>
  <c r="B138" i="105"/>
  <c r="P135" i="105"/>
  <c r="O135" i="105"/>
  <c r="B135" i="105"/>
  <c r="P148" i="105"/>
  <c r="O148" i="105"/>
  <c r="B148" i="105"/>
  <c r="P137" i="105"/>
  <c r="O137" i="105"/>
  <c r="B137" i="105"/>
  <c r="P150" i="105"/>
  <c r="O150" i="105"/>
  <c r="B150" i="105"/>
  <c r="P136" i="105"/>
  <c r="O136" i="105"/>
  <c r="B136" i="105"/>
  <c r="P130" i="105"/>
  <c r="O130" i="105"/>
  <c r="B130" i="105"/>
  <c r="P149" i="105"/>
  <c r="O149" i="105"/>
  <c r="B149" i="105"/>
  <c r="P141" i="105"/>
  <c r="O141" i="105"/>
  <c r="B141" i="105"/>
  <c r="P132" i="105"/>
  <c r="O132" i="105"/>
  <c r="B132" i="105"/>
  <c r="P140" i="105"/>
  <c r="O140" i="105"/>
  <c r="B140" i="105"/>
  <c r="P128" i="105"/>
  <c r="O128" i="105"/>
  <c r="B128" i="105"/>
  <c r="P119" i="105"/>
  <c r="O119" i="105"/>
  <c r="B119" i="105"/>
  <c r="P127" i="105"/>
  <c r="O127" i="105"/>
  <c r="B127" i="105"/>
  <c r="P126" i="105"/>
  <c r="O126" i="105"/>
  <c r="B126" i="105"/>
  <c r="P129" i="105"/>
  <c r="O129" i="105"/>
  <c r="B129" i="105"/>
  <c r="P121" i="105"/>
  <c r="O121" i="105"/>
  <c r="B121" i="105"/>
  <c r="P123" i="105"/>
  <c r="O123" i="105"/>
  <c r="B123" i="105"/>
  <c r="P122" i="105"/>
  <c r="O122" i="105"/>
  <c r="B122" i="105"/>
  <c r="P125" i="105"/>
  <c r="O125" i="105"/>
  <c r="B125" i="105"/>
  <c r="P124" i="105"/>
  <c r="O124" i="105"/>
  <c r="B124" i="105"/>
  <c r="P120" i="105"/>
  <c r="O120" i="105"/>
  <c r="B120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08" i="105"/>
  <c r="O108" i="105"/>
  <c r="B108" i="105"/>
  <c r="P109" i="105"/>
  <c r="O109" i="105"/>
  <c r="B109" i="105"/>
  <c r="P106" i="105"/>
  <c r="O106" i="105"/>
  <c r="B106" i="105"/>
  <c r="P105" i="105"/>
  <c r="O105" i="105"/>
  <c r="B105" i="105"/>
  <c r="P113" i="105"/>
  <c r="O113" i="105"/>
  <c r="B113" i="105"/>
  <c r="P111" i="105"/>
  <c r="O111" i="105"/>
  <c r="B111" i="105"/>
  <c r="P107" i="105"/>
  <c r="O107" i="105"/>
  <c r="B107" i="105"/>
  <c r="P112" i="105"/>
  <c r="O112" i="105"/>
  <c r="B112" i="105"/>
  <c r="P110" i="105"/>
  <c r="O110" i="105"/>
  <c r="B110" i="105"/>
  <c r="P95" i="105"/>
  <c r="O95" i="105"/>
  <c r="B95" i="105"/>
  <c r="P100" i="105"/>
  <c r="O100" i="105"/>
  <c r="B100" i="105"/>
  <c r="P102" i="105"/>
  <c r="O102" i="105"/>
  <c r="B102" i="105"/>
  <c r="P101" i="105"/>
  <c r="O101" i="105"/>
  <c r="B101" i="105"/>
  <c r="P93" i="105"/>
  <c r="O93" i="105"/>
  <c r="B93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104" i="105"/>
  <c r="O104" i="105"/>
  <c r="B104" i="105"/>
  <c r="P103" i="105"/>
  <c r="O103" i="105"/>
  <c r="P94" i="105"/>
  <c r="O94" i="105"/>
  <c r="O72" i="105"/>
  <c r="B72" i="105"/>
  <c r="P10" i="105"/>
  <c r="O10" i="105"/>
  <c r="P8" i="105"/>
  <c r="P168" i="105"/>
  <c r="O168" i="105"/>
  <c r="B168" i="105"/>
  <c r="P169" i="105"/>
  <c r="O169" i="105"/>
  <c r="B169" i="105"/>
  <c r="P166" i="105"/>
  <c r="O166" i="105"/>
  <c r="B166" i="105"/>
  <c r="P165" i="105"/>
  <c r="O165" i="105"/>
  <c r="B165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86" i="105"/>
  <c r="O86" i="105"/>
  <c r="B86" i="105"/>
  <c r="P85" i="105"/>
  <c r="O85" i="105"/>
  <c r="B85" i="105"/>
  <c r="P83" i="105"/>
  <c r="O83" i="105"/>
  <c r="B83" i="105"/>
  <c r="P81" i="105"/>
  <c r="O81" i="105"/>
  <c r="B81" i="105"/>
  <c r="P78" i="105"/>
  <c r="O78" i="105"/>
  <c r="B78" i="105"/>
  <c r="P77" i="105"/>
  <c r="O77" i="105"/>
  <c r="B77" i="105"/>
  <c r="P80" i="105"/>
  <c r="O80" i="105"/>
  <c r="B80" i="105"/>
  <c r="P79" i="105"/>
  <c r="O79" i="105"/>
  <c r="B79" i="105"/>
  <c r="P84" i="105"/>
  <c r="O84" i="105"/>
  <c r="B84" i="105"/>
  <c r="P82" i="105"/>
  <c r="O82" i="105"/>
  <c r="B82" i="105"/>
  <c r="P76" i="105"/>
  <c r="O76" i="105"/>
  <c r="B76" i="105"/>
  <c r="P66" i="105"/>
  <c r="O66" i="105"/>
  <c r="B66" i="105"/>
  <c r="P74" i="105"/>
  <c r="O74" i="105"/>
  <c r="B74" i="105"/>
  <c r="P73" i="105"/>
  <c r="O73" i="105"/>
  <c r="B73" i="105"/>
  <c r="P70" i="105"/>
  <c r="O70" i="105"/>
  <c r="B70" i="105"/>
  <c r="P65" i="105"/>
  <c r="O65" i="105"/>
  <c r="B65" i="105"/>
  <c r="P75" i="105"/>
  <c r="O75" i="105"/>
  <c r="B75" i="105"/>
  <c r="P71" i="105"/>
  <c r="O71" i="105"/>
  <c r="B71" i="105"/>
  <c r="P69" i="105"/>
  <c r="O69" i="105"/>
  <c r="B69" i="105"/>
  <c r="P68" i="105"/>
  <c r="O68" i="105"/>
  <c r="B68" i="105"/>
  <c r="P67" i="105"/>
  <c r="O67" i="105"/>
  <c r="B67" i="105"/>
  <c r="P64" i="105"/>
  <c r="O64" i="105"/>
  <c r="B64" i="105"/>
  <c r="P63" i="105"/>
  <c r="O63" i="105"/>
  <c r="B63" i="105"/>
  <c r="P61" i="105"/>
  <c r="O61" i="105"/>
  <c r="B61" i="105"/>
  <c r="P60" i="105"/>
  <c r="O60" i="105"/>
  <c r="B60" i="105"/>
  <c r="P59" i="105"/>
  <c r="O59" i="105"/>
  <c r="B59" i="105"/>
  <c r="P55" i="105"/>
  <c r="O55" i="105"/>
  <c r="B55" i="105"/>
  <c r="P53" i="105"/>
  <c r="O53" i="105"/>
  <c r="B53" i="105"/>
  <c r="P51" i="105"/>
  <c r="O51" i="105"/>
  <c r="B51" i="105"/>
  <c r="P52" i="105"/>
  <c r="O52" i="105"/>
  <c r="B52" i="105"/>
  <c r="P54" i="105"/>
  <c r="O54" i="105"/>
  <c r="B54" i="105"/>
  <c r="P50" i="105"/>
  <c r="O50" i="105"/>
  <c r="B50" i="105"/>
  <c r="P49" i="105"/>
  <c r="O49" i="105"/>
  <c r="B49" i="105"/>
  <c r="P48" i="105"/>
  <c r="O48" i="105"/>
  <c r="P47" i="105"/>
  <c r="O47" i="105"/>
  <c r="P46" i="105"/>
  <c r="O46" i="105"/>
  <c r="P37" i="105"/>
  <c r="O37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43" i="105"/>
  <c r="O43" i="105"/>
  <c r="B43" i="105"/>
  <c r="P36" i="105"/>
  <c r="O36" i="105"/>
  <c r="B36" i="105"/>
  <c r="P35" i="105"/>
  <c r="O35" i="105"/>
  <c r="B35" i="105"/>
  <c r="P34" i="105"/>
  <c r="O34" i="105"/>
  <c r="B34" i="105"/>
  <c r="P33" i="105"/>
  <c r="O33" i="105"/>
  <c r="P62" i="105"/>
  <c r="O62" i="105"/>
  <c r="P30" i="105"/>
  <c r="O30" i="105"/>
  <c r="B30" i="105"/>
  <c r="P25" i="105"/>
  <c r="O25" i="105"/>
  <c r="P29" i="105"/>
  <c r="O29" i="105"/>
  <c r="B29" i="105"/>
  <c r="P28" i="105"/>
  <c r="O28" i="105"/>
  <c r="B28" i="105"/>
  <c r="P24" i="105"/>
  <c r="O24" i="105"/>
  <c r="B24" i="105"/>
  <c r="P22" i="105"/>
  <c r="O22" i="105"/>
  <c r="B22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" i="105"/>
  <c r="O13" i="105"/>
  <c r="P16" i="105"/>
  <c r="O16" i="105"/>
  <c r="P15" i="105"/>
  <c r="O15" i="105"/>
  <c r="P12" i="105"/>
  <c r="O12" i="105"/>
  <c r="P14" i="105"/>
  <c r="O14" i="105"/>
  <c r="P9" i="105"/>
  <c r="O9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<sst xmlns="http://schemas.openxmlformats.org/spreadsheetml/2006/main" count="17095" uniqueCount="12605">
  <si>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</si>
  <si>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</si>
  <si>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</si>
  <si>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</si>
  <si>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</si>
  <si>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</si>
  <si>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</si>
  <si>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</si>
  <si>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</si>
  <si>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</si>
  <si>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</si>
  <si>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</si>
  <si>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</si>
  <si>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</si>
  <si>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</si>
  <si>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</si>
  <si>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</si>
  <si>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</si>
  <si>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</si>
  <si>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</si>
  <si>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</si>
  <si>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</si>
  <si>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</si>
  <si>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</si>
  <si>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</si>
  <si>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</si>
  <si>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</si>
  <si>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</si>
  <si>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</si>
  <si>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</si>
  <si>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</si>
  <si>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</si>
  <si>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</si>
  <si>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</si>
  <si>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</si>
  <si>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</si>
  <si>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</si>
  <si>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</si>
  <si>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</si>
  <si>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</si>
  <si>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</si>
  <si>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</si>
  <si>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</si>
  <si>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</si>
  <si>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</si>
  <si>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</si>
  <si>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</si>
  <si>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</si>
  <si>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</si>
  <si>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</si>
  <si>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</si>
  <si>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</si>
  <si>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</si>
  <si>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</si>
  <si>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</si>
  <si>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</si>
  <si>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</si>
  <si>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</si>
  <si>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</si>
  <si>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</si>
  <si>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</si>
  <si>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</si>
  <si>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</si>
  <si>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</si>
  <si>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</si>
  <si>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</si>
  <si>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</si>
  <si>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</si>
  <si>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</si>
  <si>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</si>
  <si>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</si>
  <si>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</si>
  <si>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</si>
  <si>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</si>
  <si>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</si>
  <si>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</si>
  <si>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</si>
  <si>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</si>
  <si>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</si>
  <si>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</si>
  <si>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</si>
  <si>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</si>
  <si>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</si>
  <si>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</si>
  <si>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</si>
  <si>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</si>
  <si>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</si>
  <si>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</si>
  <si>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</si>
  <si>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</si>
  <si>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</si>
  <si>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</si>
  <si>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</si>
  <si>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</si>
  <si>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</si>
  <si>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</si>
  <si>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</si>
  <si>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</si>
  <si>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</si>
  <si>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</si>
  <si>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</si>
  <si>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</si>
  <si>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</si>
  <si>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</si>
  <si>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</si>
  <si>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</si>
  <si>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</si>
  <si>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</si>
  <si>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</si>
  <si>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</si>
  <si>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</si>
  <si>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</si>
  <si>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</si>
  <si>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</si>
  <si>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</si>
  <si>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</si>
  <si>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</si>
  <si>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</si>
  <si>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</si>
  <si>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</si>
  <si>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</si>
  <si>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</si>
  <si>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</si>
  <si>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</si>
  <si>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</si>
  <si>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</si>
  <si>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</si>
  <si>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</si>
  <si>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</si>
  <si>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</si>
  <si>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</si>
  <si>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</si>
  <si>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</si>
  <si>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</si>
  <si>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</si>
  <si>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</si>
  <si>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</si>
  <si>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</si>
  <si>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</si>
  <si>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</si>
  <si>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</si>
  <si>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</si>
  <si>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</si>
  <si>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</si>
  <si>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</si>
  <si>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</si>
  <si>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</si>
  <si>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</si>
  <si>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</si>
  <si>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</si>
  <si>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</si>
  <si>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</si>
  <si>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</si>
  <si>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</si>
  <si>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</si>
  <si>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</si>
  <si>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</si>
  <si>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</si>
  <si>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</si>
  <si>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</si>
  <si>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</si>
  <si>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</si>
  <si>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</si>
  <si>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</si>
  <si>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</si>
  <si>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</si>
  <si>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</si>
  <si>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</si>
  <si>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</si>
  <si>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</si>
  <si>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</si>
  <si>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</si>
  <si>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</si>
  <si>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</si>
  <si>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</si>
  <si>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</si>
  <si>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</si>
  <si>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</si>
  <si>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</si>
  <si>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</si>
  <si>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</si>
  <si>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</si>
  <si>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</si>
  <si>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</si>
  <si>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</si>
  <si>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</si>
  <si>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</si>
  <si>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</si>
  <si>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</si>
  <si>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</si>
  <si>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</si>
  <si>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</si>
  <si>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</si>
  <si>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</si>
  <si>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</si>
  <si>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</si>
  <si>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</si>
  <si>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</si>
  <si>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</si>
  <si>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</si>
  <si>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</si>
  <si>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</si>
  <si>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</si>
  <si>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</si>
  <si>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</si>
  <si>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</si>
  <si>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</si>
  <si>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</si>
  <si>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</si>
  <si>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</si>
  <si>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</si>
  <si>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</si>
  <si>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</si>
  <si>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</si>
  <si>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</si>
  <si>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</si>
  <si>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</si>
  <si>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</si>
  <si>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</si>
  <si>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</si>
  <si>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</si>
  <si>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</si>
  <si>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</si>
  <si>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</si>
  <si>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</si>
  <si>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</si>
  <si>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</si>
  <si>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</si>
  <si>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</si>
  <si>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</si>
  <si>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</si>
  <si>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</si>
  <si>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</si>
  <si>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</si>
  <si>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</si>
  <si>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</si>
  <si>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</si>
  <si>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</si>
  <si>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</si>
  <si>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</si>
  <si>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</si>
  <si>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</si>
  <si>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</si>
  <si>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</si>
  <si>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</si>
  <si>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</si>
  <si>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</si>
  <si>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</si>
  <si>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</si>
  <si>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</si>
  <si>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</si>
  <si>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</si>
  <si>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</si>
  <si>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</si>
  <si>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</si>
  <si>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</si>
  <si>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</si>
  <si>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</si>
  <si>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</si>
  <si>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</si>
  <si>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</si>
  <si>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</si>
  <si>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</si>
  <si>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</si>
  <si>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</si>
  <si>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</si>
  <si>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</si>
  <si>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</si>
  <si>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</si>
  <si>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</si>
  <si>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</si>
  <si>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</si>
  <si>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</si>
  <si>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</si>
  <si>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</si>
  <si>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</si>
  <si>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</si>
  <si>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</si>
  <si>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</si>
  <si>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</si>
  <si>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</si>
  <si>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</si>
  <si>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</si>
  <si>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</si>
  <si>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</si>
  <si>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</si>
  <si>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</si>
  <si>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</si>
  <si>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</si>
  <si>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</si>
  <si>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</si>
  <si>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</si>
  <si>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</si>
  <si>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</si>
  <si>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</si>
  <si>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</si>
  <si>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</si>
  <si>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</si>
  <si>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</si>
  <si>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</si>
  <si>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</si>
  <si>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</si>
  <si>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</si>
  <si>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</si>
  <si>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</si>
  <si>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</si>
  <si>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</si>
  <si>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</si>
  <si>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</si>
  <si>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</si>
  <si>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</si>
  <si>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</si>
  <si>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</si>
  <si>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</si>
  <si>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</si>
  <si>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</si>
  <si>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</si>
  <si>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</si>
  <si>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</si>
  <si>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</si>
  <si>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</si>
  <si>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</si>
  <si>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</si>
  <si>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</si>
  <si>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</si>
  <si>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</si>
  <si>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</si>
  <si>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</si>
  <si>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</si>
  <si>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</si>
  <si>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</si>
  <si>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</si>
  <si>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</si>
  <si>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</si>
  <si>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</si>
  <si>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</si>
  <si>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</si>
  <si>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</si>
  <si>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</si>
  <si>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</si>
  <si>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</si>
  <si>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</si>
  <si>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</si>
  <si>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</si>
  <si>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</si>
  <si>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</si>
  <si>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</si>
  <si>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</si>
  <si>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</si>
  <si>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</si>
  <si>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</si>
  <si>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</si>
  <si>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</si>
  <si>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</si>
  <si>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</si>
  <si>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</si>
  <si>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</si>
  <si>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</si>
  <si>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</si>
  <si>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</si>
  <si>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</si>
  <si>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</si>
  <si>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</si>
  <si>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</si>
  <si>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</si>
  <si>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</si>
  <si>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</si>
  <si>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</si>
  <si>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</si>
  <si>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</si>
  <si>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</si>
  <si>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</si>
  <si>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</si>
  <si>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</si>
  <si>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</si>
  <si>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</si>
  <si>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</si>
  <si>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</si>
  <si>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</si>
  <si>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</si>
  <si>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</si>
  <si>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</si>
  <si>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</si>
  <si>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</si>
  <si>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</si>
  <si>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</si>
  <si>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</si>
  <si>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</si>
  <si>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</si>
  <si>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</si>
  <si>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</si>
  <si>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</si>
  <si>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</si>
  <si>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</si>
  <si>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</si>
  <si>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</si>
  <si>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</si>
  <si>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</si>
  <si>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</si>
  <si>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</si>
  <si>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</si>
  <si>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</si>
  <si>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</si>
  <si>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</si>
  <si>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</si>
  <si>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</si>
  <si>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</si>
  <si>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</si>
  <si>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</si>
  <si>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</si>
  <si>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</si>
  <si>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</si>
  <si>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</si>
  <si>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</si>
  <si>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</si>
  <si>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</si>
  <si>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</si>
  <si>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</si>
  <si>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</si>
  <si>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</si>
  <si>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</si>
  <si>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</si>
  <si>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</si>
  <si>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</si>
  <si>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</si>
  <si>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</si>
  <si>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</si>
  <si>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</si>
  <si>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</si>
  <si>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</si>
  <si>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</si>
  <si>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</si>
  <si>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</si>
  <si>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</si>
  <si>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</si>
  <si>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</si>
  <si>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</si>
  <si>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</si>
  <si>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</si>
  <si>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</si>
  <si>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</si>
  <si>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</si>
  <si>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</si>
  <si>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</si>
  <si>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</si>
  <si>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</si>
  <si>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</si>
  <si>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</si>
  <si>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</si>
  <si>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</si>
  <si>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</si>
  <si>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</si>
  <si>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</si>
  <si>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</si>
  <si>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</si>
  <si>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</si>
  <si>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</si>
  <si>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</si>
  <si>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</si>
  <si>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</si>
  <si>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</si>
  <si>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</si>
  <si>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</si>
  <si>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</si>
  <si>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</si>
  <si>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</si>
  <si>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</si>
  <si>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</si>
  <si>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</si>
  <si>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</si>
  <si>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</si>
  <si>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</si>
  <si>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</si>
  <si>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</si>
  <si>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</si>
  <si>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</si>
  <si>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</si>
  <si>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</si>
  <si>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</si>
  <si>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</si>
  <si>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</si>
  <si>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</si>
  <si>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</si>
  <si>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</si>
  <si>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</si>
  <si>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</si>
  <si>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</si>
  <si>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</si>
  <si>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</si>
  <si>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</si>
  <si>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</si>
  <si>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</si>
  <si>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</si>
  <si>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</si>
  <si>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</si>
  <si>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</si>
  <si>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</si>
  <si>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</si>
  <si>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</si>
  <si>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</si>
  <si>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</si>
  <si>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</si>
  <si>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</si>
  <si>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</si>
  <si>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</si>
  <si>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</si>
  <si>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</si>
  <si>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</si>
  <si>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</si>
  <si>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</si>
  <si>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</si>
  <si>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</si>
  <si>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</si>
  <si>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</si>
  <si>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</si>
  <si>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</si>
  <si>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</si>
  <si>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</si>
  <si>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</si>
  <si>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</si>
  <si>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</si>
  <si>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</si>
  <si>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</si>
  <si>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</si>
  <si>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</si>
  <si>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</si>
  <si>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</si>
  <si>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</si>
  <si>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</si>
  <si>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</si>
  <si>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</si>
  <si>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</si>
  <si>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</si>
  <si>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</si>
  <si>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</si>
  <si>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</si>
  <si>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</si>
  <si>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</si>
  <si>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</si>
  <si>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</si>
  <si>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</si>
  <si>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</si>
  <si>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</si>
  <si>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</si>
  <si>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</si>
  <si>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</si>
  <si>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</si>
  <si>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</si>
  <si>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</si>
  <si>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</si>
  <si>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</si>
  <si>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</si>
  <si>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</si>
  <si>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</si>
  <si>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</si>
  <si>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</si>
  <si>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</si>
  <si>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</si>
  <si>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</si>
  <si>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</si>
  <si>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</si>
  <si>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</si>
  <si>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</si>
  <si>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</si>
  <si>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</si>
  <si>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</si>
  <si>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</si>
  <si>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</si>
  <si>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</si>
  <si>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</si>
  <si>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</si>
  <si>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</si>
  <si>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</si>
  <si>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</si>
  <si>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</si>
  <si>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</si>
  <si>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</si>
  <si>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</si>
  <si>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</si>
  <si>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</si>
  <si>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</si>
  <si>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</si>
  <si>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</si>
  <si>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</si>
  <si>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</si>
  <si>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</si>
  <si>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</si>
  <si>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</si>
  <si>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</si>
  <si>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</si>
  <si>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</si>
  <si>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</si>
  <si>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</si>
  <si>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</si>
  <si>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</si>
  <si>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</si>
  <si>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</si>
  <si>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</si>
  <si>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</si>
  <si>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</si>
  <si>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</si>
  <si>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</si>
  <si>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</si>
  <si>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</si>
  <si>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</si>
  <si>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</si>
  <si>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</si>
  <si>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</si>
  <si>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</si>
  <si>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</si>
  <si>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</si>
  <si>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</si>
  <si>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</si>
  <si>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</si>
  <si>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</si>
  <si>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</si>
  <si>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</si>
  <si>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</si>
  <si>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</si>
  <si>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</si>
  <si>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</si>
  <si>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</si>
  <si>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</si>
  <si>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</si>
  <si>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</si>
  <si>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</si>
  <si>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</si>
  <si>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</si>
  <si>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</si>
  <si>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</si>
  <si>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</si>
  <si>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</si>
  <si>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</si>
  <si>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</si>
  <si>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</si>
  <si>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</si>
  <si>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</si>
  <si>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</si>
  <si>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</si>
  <si>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</si>
  <si>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</si>
  <si>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</si>
  <si>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</si>
  <si>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</si>
  <si>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</si>
  <si>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</si>
  <si>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</si>
  <si>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</si>
  <si>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</si>
  <si>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</si>
  <si>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</si>
  <si>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</si>
  <si>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</si>
  <si>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</si>
  <si>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</si>
  <si>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</si>
  <si>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</si>
  <si>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</si>
  <si>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</si>
  <si>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</si>
  <si>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</si>
  <si>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</si>
  <si>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</si>
  <si>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</si>
  <si>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</si>
  <si>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</si>
  <si>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</si>
  <si>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</si>
  <si>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</si>
  <si>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</si>
  <si>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</si>
  <si>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</si>
  <si>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</si>
  <si>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</si>
  <si>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</si>
  <si>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</si>
  <si>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</si>
  <si>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</si>
  <si>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</si>
  <si>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</si>
  <si>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</si>
  <si>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</si>
  <si>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</si>
  <si>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</si>
  <si>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</si>
  <si>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</si>
  <si>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</si>
  <si>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</si>
  <si>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</si>
  <si>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</si>
  <si>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</si>
  <si>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</si>
  <si>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</si>
  <si>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</si>
  <si>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</si>
  <si>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</si>
  <si>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</si>
  <si>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</si>
  <si>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</si>
  <si>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</si>
  <si>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</si>
  <si>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</si>
  <si>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</si>
  <si>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</si>
  <si>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</si>
  <si>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</si>
  <si>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</si>
  <si>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</si>
  <si>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</si>
  <si>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</si>
  <si>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</si>
  <si>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</si>
  <si>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</si>
  <si>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</si>
  <si>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</si>
  <si>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</si>
  <si>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</si>
  <si>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</si>
  <si>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</si>
  <si>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</si>
  <si>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</si>
  <si>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</si>
  <si>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</si>
  <si>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</si>
  <si>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</si>
  <si>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</si>
  <si>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</si>
  <si>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</si>
  <si>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</si>
  <si>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</si>
  <si>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</si>
  <si>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</si>
  <si>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</si>
  <si>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</si>
  <si>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</si>
  <si>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</si>
  <si>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</si>
  <si>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</si>
  <si>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</si>
  <si>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</si>
  <si>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</si>
  <si>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</si>
  <si>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</si>
  <si>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</si>
  <si>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</si>
  <si>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</si>
  <si>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</si>
  <si>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</si>
  <si>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</si>
  <si>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</si>
  <si>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</si>
  <si>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</si>
  <si>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</si>
  <si>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</si>
  <si>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</si>
  <si>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</si>
  <si>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</si>
  <si>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</si>
  <si>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</si>
  <si>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</si>
  <si>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</si>
  <si>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</si>
  <si>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</si>
  <si>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</si>
  <si>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</si>
  <si>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</si>
  <si>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</si>
  <si>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</si>
  <si>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</si>
  <si>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</si>
  <si>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</si>
  <si>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</si>
  <si>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</si>
  <si>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</si>
  <si>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</si>
  <si>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</si>
  <si>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</si>
  <si>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</si>
  <si>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</si>
  <si>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</si>
  <si>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</si>
  <si>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</si>
  <si>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</si>
  <si>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</si>
  <si>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</si>
  <si>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</si>
  <si>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</si>
  <si>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</si>
  <si>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</si>
  <si>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</si>
  <si>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</si>
  <si>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</si>
  <si>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</si>
  <si>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</si>
  <si>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</si>
  <si>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</si>
  <si>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</si>
  <si>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</si>
  <si>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</si>
  <si>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</si>
  <si>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</si>
  <si>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</si>
  <si>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</si>
  <si>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</si>
  <si>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</si>
  <si>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</si>
  <si>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</si>
  <si>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</si>
  <si>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</si>
  <si>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</si>
  <si>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</si>
  <si>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</si>
  <si>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</si>
  <si>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</si>
  <si>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</si>
  <si>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</si>
  <si>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</si>
  <si>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</si>
  <si>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</si>
  <si>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</si>
  <si>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</si>
  <si>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</si>
  <si>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</si>
  <si>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</si>
  <si>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</si>
  <si>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</si>
  <si>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</si>
  <si>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</si>
  <si>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</si>
  <si>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</si>
  <si>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</si>
  <si>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</si>
  <si>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</si>
  <si>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</si>
  <si>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</si>
  <si>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</si>
  <si>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</si>
  <si>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</si>
  <si>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</si>
  <si>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</si>
  <si>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</si>
  <si>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</si>
  <si>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</si>
  <si>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</si>
  <si>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</si>
  <si>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</si>
  <si>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</si>
  <si>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</si>
  <si>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</si>
  <si>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</si>
  <si>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</si>
  <si>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</si>
  <si>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</si>
  <si>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</si>
  <si>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</si>
  <si>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</si>
  <si>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</si>
  <si>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</si>
  <si>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</si>
  <si>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</si>
  <si>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</si>
  <si>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</si>
  <si>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</si>
  <si>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</si>
  <si>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</si>
  <si>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</si>
  <si>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</si>
  <si>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</si>
  <si>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</si>
  <si>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</si>
  <si>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</si>
  <si>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</si>
  <si>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</si>
  <si>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</si>
  <si>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</si>
  <si>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</si>
  <si>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</si>
  <si>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</si>
  <si>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</si>
  <si>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</si>
  <si>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</si>
  <si>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</si>
  <si>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</si>
  <si>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</si>
  <si>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</si>
  <si>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</si>
  <si>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</si>
  <si>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</si>
  <si>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</si>
  <si>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</si>
  <si>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</si>
  <si>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</si>
  <si>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</si>
  <si>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</si>
  <si>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</si>
  <si>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</si>
  <si>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</si>
  <si>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</si>
  <si>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</si>
  <si>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</si>
  <si>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</si>
  <si>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</si>
  <si>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</si>
  <si>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</si>
  <si>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</si>
  <si>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</si>
  <si>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</si>
  <si>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</si>
  <si>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</si>
  <si>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</si>
  <si>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</si>
  <si>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</si>
  <si>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</si>
  <si>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</si>
  <si>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</si>
  <si>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</si>
  <si>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</si>
  <si>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</si>
  <si>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</si>
  <si>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</si>
  <si>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</si>
  <si>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</si>
  <si>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</si>
  <si>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</si>
  <si>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</si>
  <si>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</si>
  <si>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</si>
  <si>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</si>
  <si>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</si>
  <si>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</si>
  <si>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</si>
  <si>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</si>
  <si>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</si>
  <si>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</si>
  <si>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</si>
  <si>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</si>
  <si>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</si>
  <si>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</si>
  <si>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</si>
  <si>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</si>
  <si>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</si>
  <si>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</si>
  <si>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</si>
  <si>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</si>
  <si>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</si>
  <si>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</si>
  <si>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</si>
  <si>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</si>
  <si>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</si>
  <si>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</si>
  <si>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</si>
  <si>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</si>
  <si>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</si>
  <si>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</si>
  <si>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</si>
  <si>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</si>
  <si>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</si>
  <si>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</si>
  <si>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</si>
  <si>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</si>
  <si>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</si>
  <si>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</si>
  <si>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</si>
  <si>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</si>
  <si>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</si>
  <si>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</si>
  <si>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</si>
  <si>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</si>
  <si>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</si>
  <si>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</si>
  <si>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</si>
  <si>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</si>
  <si>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</si>
  <si>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</si>
  <si>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</si>
  <si>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</si>
  <si>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</si>
  <si>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</si>
  <si>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</si>
  <si>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</si>
  <si>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</si>
  <si>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</si>
  <si>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</si>
  <si>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</si>
  <si>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</si>
  <si>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</si>
  <si>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</si>
  <si>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</si>
  <si>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</si>
  <si>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</si>
  <si>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</si>
  <si>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</si>
  <si>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</si>
  <si>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</si>
  <si>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</si>
  <si>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</si>
  <si>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</si>
  <si>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</si>
  <si>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</si>
  <si>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</si>
  <si>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</si>
  <si>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</si>
  <si>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</si>
  <si>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</si>
  <si>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</si>
  <si>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</si>
  <si>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</si>
  <si>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</si>
  <si>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</si>
  <si>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</si>
  <si>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</si>
  <si>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</si>
  <si>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</si>
  <si>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</si>
  <si>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</si>
  <si>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</si>
  <si>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</si>
  <si>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</si>
  <si>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</si>
  <si>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</si>
  <si>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</si>
  <si>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</si>
  <si>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</si>
  <si>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</si>
  <si>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</si>
  <si>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</si>
  <si>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</si>
  <si>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</si>
  <si>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</si>
  <si>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</si>
  <si>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</si>
  <si>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</si>
  <si>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</si>
  <si>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</si>
  <si>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</si>
  <si>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</si>
  <si>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</si>
  <si>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</si>
  <si>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</si>
  <si>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</si>
  <si>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</si>
  <si>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</si>
  <si>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</si>
  <si>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</si>
  <si>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</si>
  <si>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</si>
  <si>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</si>
  <si>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</si>
  <si>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</si>
  <si>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</si>
  <si>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</si>
  <si>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</si>
  <si>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</si>
  <si>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</si>
  <si>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</si>
  <si>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</si>
  <si>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</si>
  <si>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</si>
  <si>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</si>
  <si>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</si>
  <si>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</si>
  <si>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</si>
  <si>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</si>
  <si>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</si>
  <si>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</si>
  <si>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</si>
  <si>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</si>
  <si>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</si>
  <si>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</si>
  <si>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</si>
  <si>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</si>
  <si>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</si>
  <si>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</si>
  <si>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</si>
  <si>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</si>
  <si>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</si>
  <si>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</si>
  <si>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</si>
  <si>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</si>
  <si>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</si>
  <si>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</si>
  <si>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</si>
  <si>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</si>
  <si>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</si>
  <si>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</si>
  <si>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</si>
  <si>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</si>
  <si>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</si>
  <si>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</si>
  <si>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</si>
  <si>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</si>
  <si>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</si>
  <si>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</si>
  <si>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</si>
  <si>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</si>
  <si>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</si>
  <si>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</si>
  <si>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</si>
  <si>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</si>
  <si>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</si>
  <si>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</si>
  <si>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</si>
  <si>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</si>
  <si>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</si>
  <si>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</si>
  <si>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</si>
  <si>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</si>
  <si>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</si>
  <si>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</si>
  <si>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</si>
  <si>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</si>
  <si>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</si>
  <si>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</si>
  <si>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</si>
  <si>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</si>
  <si>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</si>
  <si>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</si>
  <si>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</si>
  <si>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</si>
  <si>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</si>
  <si>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</si>
  <si>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</si>
  <si>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</si>
  <si>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</si>
  <si>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</si>
  <si>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</si>
  <si>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</si>
  <si>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</si>
  <si>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</si>
  <si>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</si>
  <si>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</si>
  <si>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</si>
  <si>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</si>
  <si>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</si>
  <si>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</si>
  <si>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</si>
  <si>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</si>
  <si>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</si>
  <si>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</si>
  <si>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</si>
  <si>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</si>
  <si>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</si>
  <si>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</si>
  <si>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</si>
  <si>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</si>
  <si>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</si>
  <si>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</si>
  <si>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</si>
  <si>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</si>
  <si>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</si>
  <si>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</si>
  <si>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</si>
  <si>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</si>
  <si>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</si>
  <si>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</si>
  <si>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</si>
  <si>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</si>
  <si>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</si>
  <si>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</si>
  <si>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</si>
  <si>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</si>
  <si>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</si>
  <si>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</si>
  <si>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</si>
  <si>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</si>
  <si>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</si>
  <si>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</si>
  <si>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</si>
  <si>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</si>
  <si>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</si>
  <si>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</si>
  <si>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</si>
  <si>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</si>
  <si>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</si>
  <si>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</si>
  <si>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</si>
  <si>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</si>
  <si>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</si>
  <si>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</si>
  <si>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</si>
  <si>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</si>
  <si>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</si>
  <si>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</si>
  <si>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</si>
  <si>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</si>
  <si>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</si>
  <si>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</si>
  <si>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</si>
  <si>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</si>
  <si>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</si>
  <si>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</si>
  <si>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</si>
  <si>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</si>
  <si>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</si>
  <si>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</si>
  <si>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</si>
  <si>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</si>
  <si>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</si>
  <si>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</si>
  <si>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</si>
  <si>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</si>
  <si>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</si>
  <si>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</si>
  <si>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</si>
  <si>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</si>
  <si>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</si>
  <si>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</si>
  <si>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</si>
  <si>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</si>
  <si>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</si>
  <si>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</si>
  <si>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</si>
  <si>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</si>
  <si>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</si>
  <si>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</si>
  <si>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</si>
  <si>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</si>
  <si>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</si>
  <si>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</si>
  <si>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</si>
  <si>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</si>
  <si>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</si>
  <si>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</si>
  <si>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</si>
  <si>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</si>
  <si>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</si>
  <si>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</si>
  <si>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</si>
  <si>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</si>
  <si>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</si>
  <si>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</si>
  <si>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</si>
  <si>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</si>
  <si>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</si>
  <si>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</si>
  <si>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</si>
  <si>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</si>
  <si>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</si>
  <si>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</si>
  <si>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</si>
  <si>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</si>
  <si>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</si>
  <si>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</si>
  <si>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</si>
  <si>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</si>
  <si>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</si>
  <si>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</si>
  <si>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</si>
  <si>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</si>
  <si>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</si>
  <si>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</si>
  <si>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</si>
  <si>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</si>
  <si>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</si>
  <si>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</si>
  <si>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</si>
  <si>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</si>
  <si>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</si>
  <si>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</si>
  <si>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</si>
  <si>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</si>
  <si>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</si>
  <si>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</si>
  <si>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</si>
  <si>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</si>
  <si>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</si>
  <si>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</si>
  <si>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</si>
  <si>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</si>
  <si>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</si>
  <si>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</si>
  <si>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</si>
  <si>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</si>
  <si>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</si>
  <si>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</si>
  <si>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</si>
  <si>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</si>
  <si>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</si>
  <si>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</si>
  <si>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</si>
  <si>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</si>
  <si>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</si>
  <si>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</si>
  <si>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</si>
  <si>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</si>
  <si>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</si>
  <si>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</si>
  <si>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</si>
  <si>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</si>
  <si>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</si>
  <si>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</si>
  <si>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</si>
  <si>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</si>
  <si>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</si>
  <si>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</si>
  <si>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</si>
  <si>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</si>
  <si>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</si>
  <si>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</si>
  <si>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</si>
  <si>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</si>
  <si>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</si>
  <si>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</si>
  <si>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</si>
  <si>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</si>
  <si>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</si>
  <si>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</si>
  <si>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</si>
  <si>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</si>
  <si>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</si>
  <si>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</si>
  <si>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</si>
  <si>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</si>
  <si>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</si>
  <si>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</si>
  <si>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</si>
  <si>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</si>
  <si>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</si>
  <si>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</si>
  <si>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</si>
  <si>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</si>
  <si>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</si>
  <si>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</si>
  <si>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</si>
  <si>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</si>
  <si>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</si>
  <si>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</si>
  <si>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</si>
  <si>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</si>
  <si>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</si>
  <si>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</si>
  <si>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</si>
  <si>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</si>
  <si>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</si>
  <si>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</si>
  <si>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</si>
  <si>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</si>
  <si>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</si>
  <si>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</si>
  <si>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</si>
  <si>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</si>
  <si>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</si>
  <si>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</si>
  <si>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</si>
  <si>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</si>
  <si>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</si>
  <si>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</si>
  <si>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</si>
  <si>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</si>
  <si>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</si>
  <si>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</si>
  <si>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</si>
  <si>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</si>
  <si>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</si>
  <si>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</si>
  <si>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</si>
  <si>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</si>
  <si>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</si>
  <si>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</si>
  <si>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</si>
  <si>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</si>
  <si>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</si>
  <si>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</si>
  <si>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</si>
  <si>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</si>
  <si>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</si>
  <si>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</si>
  <si>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</si>
  <si>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</si>
  <si>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</si>
  <si>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</si>
  <si>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</si>
  <si>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</si>
  <si>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</si>
  <si>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</si>
  <si>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</si>
  <si>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</si>
  <si>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</si>
  <si>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</si>
  <si>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</si>
  <si>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</si>
  <si>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</si>
  <si>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</si>
  <si>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</si>
  <si>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</si>
  <si>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</si>
  <si>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</si>
  <si>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</si>
  <si>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</si>
  <si>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</si>
  <si>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</si>
  <si>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</si>
  <si>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</si>
  <si>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</si>
  <si>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</si>
  <si>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</si>
  <si>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</si>
  <si>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</si>
  <si>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</si>
  <si>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</si>
  <si>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</si>
  <si>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</si>
  <si>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</si>
  <si>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</si>
  <si>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</si>
  <si>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</si>
  <si>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</si>
  <si>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</si>
  <si>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</si>
  <si>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</si>
  <si>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</si>
  <si>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</si>
  <si>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</si>
  <si>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</si>
  <si>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</si>
  <si>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</si>
  <si>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</si>
  <si>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</si>
  <si>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</si>
  <si>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</si>
  <si>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</si>
  <si>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</si>
  <si>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</si>
  <si>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</si>
  <si>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</si>
  <si>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</si>
  <si>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</si>
  <si>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</si>
  <si>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</si>
  <si>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</si>
  <si>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</si>
  <si>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</si>
  <si>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</si>
  <si>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</si>
  <si>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</si>
  <si>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</si>
  <si>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</si>
  <si>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</si>
  <si>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</si>
  <si>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</si>
  <si>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</si>
  <si>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</si>
  <si>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</si>
  <si>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</si>
  <si>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</si>
  <si>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</si>
  <si>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</si>
  <si>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</si>
  <si>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</si>
  <si>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</si>
  <si>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</si>
  <si>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</si>
  <si>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</si>
  <si>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</si>
  <si>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</si>
  <si>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</si>
  <si>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</si>
  <si>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</si>
  <si>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</si>
  <si>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</si>
  <si>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</si>
  <si>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</si>
  <si>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</si>
  <si>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</si>
  <si>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</si>
  <si>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</si>
  <si>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</si>
  <si>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</si>
  <si>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</si>
  <si>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</si>
  <si>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</si>
  <si>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</si>
  <si>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</si>
  <si>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</si>
  <si>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</si>
  <si>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</si>
  <si>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</si>
  <si>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</si>
  <si>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</si>
  <si>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</si>
  <si>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</si>
  <si>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</si>
  <si>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</si>
  <si>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</si>
  <si>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</si>
  <si>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</si>
  <si>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</si>
  <si>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</si>
  <si>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</si>
  <si>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</si>
  <si>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</si>
  <si>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</si>
  <si>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</si>
  <si>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</si>
  <si>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</si>
  <si>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</si>
  <si>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</si>
  <si>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</si>
  <si>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</si>
  <si>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</si>
  <si>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</si>
  <si>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</si>
  <si>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</si>
  <si>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</si>
  <si>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</si>
  <si>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</si>
  <si>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</si>
  <si>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</si>
  <si>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</si>
  <si>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</si>
  <si>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</si>
  <si>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</si>
  <si>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</si>
  <si>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</si>
  <si>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</si>
  <si>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</si>
  <si>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</si>
  <si>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</si>
  <si>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</si>
  <si>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</si>
  <si>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</si>
  <si>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</si>
  <si>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</si>
  <si>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</si>
  <si>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</si>
  <si>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</si>
  <si>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</si>
  <si>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</si>
  <si>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</si>
  <si>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</si>
  <si>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</si>
  <si>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</si>
  <si>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</si>
  <si>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</si>
  <si>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</si>
  <si>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</si>
  <si>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</si>
  <si>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</si>
  <si>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</si>
  <si>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</si>
  <si>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</si>
  <si>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</si>
  <si>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</si>
  <si>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</si>
  <si>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</si>
  <si>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</si>
  <si>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</si>
  <si>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</si>
  <si>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</si>
  <si>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</si>
  <si>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</si>
  <si>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</si>
  <si>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</si>
  <si>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</si>
  <si>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</si>
  <si>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</si>
  <si>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</si>
  <si>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</si>
  <si>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</si>
  <si>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</si>
  <si>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</si>
  <si>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</si>
  <si>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</si>
  <si>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</si>
  <si>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</si>
  <si>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</si>
  <si>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</si>
  <si>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</si>
  <si>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</si>
  <si>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</si>
  <si>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</si>
  <si>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</si>
  <si>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</si>
  <si>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</si>
  <si>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</si>
  <si>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</si>
  <si>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</si>
  <si>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</si>
  <si>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</si>
  <si>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</si>
  <si>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</si>
  <si>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</si>
  <si>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</si>
  <si>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</si>
  <si>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</si>
  <si>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</si>
  <si>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</si>
  <si>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</si>
  <si>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</si>
  <si>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</si>
  <si>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</si>
  <si>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</si>
  <si>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</si>
  <si>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</si>
  <si>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</si>
  <si>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</si>
  <si>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</si>
  <si>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</si>
  <si>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</si>
  <si>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</si>
  <si>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</si>
  <si>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</si>
  <si>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</si>
  <si>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</si>
  <si>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</si>
  <si>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</si>
  <si>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</si>
  <si>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</si>
  <si>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</si>
  <si>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</si>
  <si>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</si>
  <si>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</si>
  <si>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</si>
  <si>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</si>
  <si>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</si>
  <si>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</si>
  <si>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</si>
  <si>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</si>
  <si>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</si>
  <si>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</si>
  <si>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</si>
  <si>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</si>
  <si>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</si>
  <si>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</si>
  <si>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</si>
  <si>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</si>
  <si>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</si>
  <si>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</si>
  <si>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</si>
  <si>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</si>
  <si>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</si>
  <si>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</si>
  <si>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</si>
  <si>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</si>
  <si>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</si>
  <si>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</si>
  <si>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</si>
  <si>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</si>
  <si>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</si>
  <si>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</si>
  <si>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</si>
  <si>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</si>
  <si>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</si>
  <si>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</si>
  <si>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</si>
  <si>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</si>
  <si>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</si>
  <si>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</si>
  <si>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</si>
  <si>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</si>
  <si>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</si>
  <si>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</si>
  <si>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</si>
  <si>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</si>
  <si>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</si>
  <si>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</si>
  <si>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</si>
  <si>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</si>
  <si>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</si>
  <si>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</si>
  <si>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</si>
  <si>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</si>
  <si>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</si>
  <si>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</si>
  <si>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</si>
  <si>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</si>
  <si>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</si>
  <si>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</si>
  <si>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</si>
  <si>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</si>
  <si>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</si>
  <si>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</si>
  <si>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</si>
  <si>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</si>
  <si>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</si>
  <si>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</si>
  <si>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</si>
  <si>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</si>
  <si>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</si>
  <si>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</si>
  <si>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</si>
  <si>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</si>
  <si>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</si>
  <si>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</si>
  <si>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</si>
  <si>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</si>
  <si>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</si>
  <si>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</si>
  <si>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</si>
  <si>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</si>
  <si>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</si>
  <si>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</si>
  <si>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</si>
  <si>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</si>
  <si>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</si>
  <si>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</si>
  <si>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</si>
  <si>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</si>
  <si>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</si>
  <si>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</si>
  <si>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</si>
  <si>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</si>
  <si>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</si>
  <si>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</si>
  <si>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</si>
  <si>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</si>
  <si>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</si>
  <si>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</si>
  <si>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</si>
  <si>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</si>
  <si>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</si>
  <si>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</si>
  <si>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</si>
  <si>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</si>
  <si>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</si>
  <si>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</si>
  <si>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</si>
  <si>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</si>
  <si>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</si>
  <si>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</si>
  <si>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</si>
  <si>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</si>
  <si>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</si>
  <si>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</si>
  <si>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</si>
  <si>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</si>
  <si>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</si>
  <si>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</si>
  <si>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</si>
  <si>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</si>
  <si>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</si>
  <si>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</si>
  <si>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</si>
  <si>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</si>
  <si>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</si>
  <si>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</si>
  <si>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</si>
  <si>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</si>
  <si>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</si>
  <si>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</si>
  <si>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</si>
  <si>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</si>
  <si>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</si>
  <si>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</si>
  <si>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</si>
  <si>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</si>
  <si>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</si>
  <si>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</si>
  <si>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</si>
  <si>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</si>
  <si>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</si>
  <si>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</si>
  <si>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</si>
  <si>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</si>
  <si>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</si>
  <si>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</si>
  <si>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</si>
  <si>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</si>
  <si>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</si>
  <si>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</si>
  <si>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</si>
  <si>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</si>
  <si>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</si>
  <si>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</si>
  <si>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</si>
  <si>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</si>
  <si>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</si>
  <si>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</si>
  <si>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</si>
  <si>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</si>
  <si>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</si>
  <si>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</si>
  <si>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</si>
  <si>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</si>
  <si>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</si>
  <si>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</si>
  <si>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</si>
  <si>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</si>
  <si>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</si>
  <si>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</si>
  <si>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</si>
  <si>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</si>
  <si>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</si>
  <si>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</si>
  <si>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</si>
  <si>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</si>
  <si>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</si>
  <si>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</si>
  <si>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</si>
  <si>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</si>
  <si>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</si>
  <si>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</si>
  <si>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</si>
  <si>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</si>
  <si>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</si>
  <si>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</si>
  <si>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</si>
  <si>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</si>
  <si>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</si>
  <si>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</si>
  <si>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</si>
  <si>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</si>
  <si>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</si>
  <si>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</si>
  <si>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</si>
  <si>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</si>
  <si>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</si>
  <si>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</si>
  <si>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</si>
  <si>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</si>
  <si>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</si>
  <si>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</si>
  <si>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</si>
  <si>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</si>
  <si>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</si>
  <si>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</si>
  <si>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</si>
  <si>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</si>
  <si>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</si>
  <si>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</si>
  <si>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</si>
  <si>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</si>
  <si>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</si>
  <si>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</si>
  <si>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</si>
  <si>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</si>
  <si>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</si>
  <si>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</si>
  <si>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</si>
  <si>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</si>
  <si>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</si>
  <si>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</si>
  <si>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</si>
  <si>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</si>
  <si>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</si>
  <si>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</si>
  <si>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</si>
  <si>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</si>
  <si>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</si>
  <si>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</si>
  <si>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</si>
  <si>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</si>
  <si>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</si>
  <si>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</si>
  <si>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</si>
  <si>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</si>
  <si>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</si>
  <si>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</si>
  <si>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</si>
  <si>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</si>
  <si>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</si>
  <si>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</si>
  <si>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</si>
  <si>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</si>
  <si>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</si>
  <si>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</si>
  <si>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</si>
  <si>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</si>
  <si>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</si>
  <si>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</si>
  <si>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</si>
  <si>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</si>
  <si>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</si>
  <si>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</si>
  <si>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</si>
  <si>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</si>
  <si>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</si>
  <si>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</si>
  <si>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</si>
  <si>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</si>
  <si>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</si>
  <si>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</si>
  <si>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</si>
  <si>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</si>
  <si>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</si>
  <si>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</si>
  <si>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</si>
  <si>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</si>
  <si>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</si>
  <si>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</si>
  <si>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</si>
  <si>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</si>
  <si>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</si>
  <si>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</si>
  <si>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</si>
  <si>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</si>
  <si>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</si>
  <si>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</si>
  <si>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</si>
  <si>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</si>
  <si>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</si>
  <si>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</si>
  <si>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</si>
  <si>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</si>
  <si>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</si>
  <si>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</si>
  <si>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</si>
  <si>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</si>
  <si>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</si>
  <si>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</si>
  <si>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</si>
  <si>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</si>
  <si>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</si>
  <si>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</si>
  <si>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</si>
  <si>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</si>
  <si>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</si>
  <si>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</si>
  <si>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</si>
  <si>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</si>
  <si>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</si>
  <si>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</si>
  <si>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</si>
  <si>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</si>
  <si>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</si>
  <si>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</si>
  <si>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</si>
  <si>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</si>
  <si>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</si>
  <si>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</si>
  <si>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</si>
  <si>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</si>
  <si>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</si>
  <si>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</si>
  <si>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</si>
  <si>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</si>
  <si>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</si>
  <si>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</si>
  <si>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</si>
  <si>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</si>
  <si>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</si>
  <si>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</si>
  <si>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</si>
  <si>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</si>
  <si>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</si>
  <si>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</si>
  <si>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</si>
  <si>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</si>
  <si>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</si>
  <si>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</si>
  <si>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</si>
  <si>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</si>
  <si>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</si>
  <si>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</si>
  <si>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</si>
  <si>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</si>
  <si>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</si>
  <si>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</si>
  <si>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</si>
  <si>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</si>
  <si>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</si>
  <si>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</si>
  <si>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</si>
  <si>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</si>
  <si>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</si>
  <si>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</si>
  <si>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</si>
  <si>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</si>
  <si>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</si>
  <si>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</si>
  <si>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</si>
  <si>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</si>
  <si>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</si>
  <si>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</si>
  <si>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</si>
  <si>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</si>
  <si>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</si>
  <si>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</si>
  <si>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</si>
  <si>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</si>
  <si>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</si>
  <si>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</si>
  <si>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</si>
  <si>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</si>
  <si>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</si>
  <si>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</si>
  <si>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</si>
  <si>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</si>
  <si>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</si>
  <si>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</si>
  <si>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</si>
  <si>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</si>
  <si>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</si>
  <si>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</si>
  <si>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</si>
  <si>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</si>
  <si>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</si>
  <si>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</si>
  <si>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</si>
  <si>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</si>
  <si>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</si>
  <si>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</si>
  <si>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</si>
  <si>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</si>
  <si>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</si>
  <si>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</si>
  <si>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</si>
  <si>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</si>
  <si>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</si>
  <si>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</si>
  <si>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</si>
  <si>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</si>
  <si>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</si>
  <si>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</si>
  <si>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</si>
  <si>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</si>
  <si>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</si>
  <si>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</si>
  <si>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</si>
  <si>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</si>
  <si>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</si>
  <si>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</si>
  <si>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</si>
  <si>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</si>
  <si>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</si>
  <si>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</si>
  <si>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</si>
  <si>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</si>
  <si>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</si>
  <si>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</si>
  <si>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</si>
  <si>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</si>
  <si>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</si>
  <si>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</si>
  <si>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</si>
  <si>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</si>
  <si>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</si>
  <si>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</si>
  <si>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</si>
  <si>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</si>
  <si>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</si>
  <si>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</si>
  <si>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</si>
  <si>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</si>
  <si>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</si>
  <si>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</si>
  <si>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</si>
  <si>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</si>
  <si>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</si>
  <si>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</si>
  <si>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</si>
  <si>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</si>
  <si>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</si>
  <si>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</si>
  <si>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</si>
  <si>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</si>
  <si>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</si>
  <si>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</si>
  <si>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</si>
  <si>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</si>
  <si>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</si>
  <si>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</si>
  <si>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</si>
  <si>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</si>
  <si>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</si>
  <si>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</si>
  <si>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</si>
  <si>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</si>
  <si>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</si>
  <si>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</si>
  <si>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</si>
  <si>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</si>
  <si>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</si>
  <si>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</si>
  <si>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</si>
  <si>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</si>
  <si>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</si>
  <si>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</si>
  <si>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</si>
  <si>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</si>
  <si>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</si>
  <si>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</si>
  <si>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</si>
  <si>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</si>
  <si>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</si>
  <si>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</si>
  <si>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</si>
  <si>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</si>
  <si>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</si>
  <si>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</si>
  <si>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</si>
  <si>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</si>
  <si>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</si>
  <si>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</si>
  <si>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</si>
  <si>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</si>
  <si>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</si>
  <si>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</si>
  <si>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</si>
  <si>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</si>
  <si>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</si>
  <si>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</si>
  <si>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</si>
  <si>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</si>
  <si>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</si>
  <si>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</si>
  <si>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</si>
  <si>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</si>
  <si>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</si>
  <si>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</si>
  <si>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</si>
  <si>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</si>
  <si>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</si>
  <si>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</si>
  <si>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</si>
  <si>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</si>
  <si>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</si>
  <si>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</si>
  <si>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</si>
  <si>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</si>
  <si>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</si>
  <si>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</si>
  <si>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</si>
  <si>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</si>
  <si>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</si>
  <si>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</si>
  <si>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</si>
  <si>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</si>
  <si>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</si>
  <si>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</si>
  <si>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</si>
  <si>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</si>
  <si>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</si>
  <si>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</si>
  <si>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</si>
  <si>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</si>
  <si>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</si>
  <si>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</si>
  <si>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</si>
  <si>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</si>
  <si>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</si>
  <si>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</si>
  <si>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</si>
  <si>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</si>
  <si>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</si>
  <si>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</si>
  <si>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</si>
  <si>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</si>
  <si>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</si>
  <si>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</si>
  <si>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</si>
  <si>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</si>
  <si>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</si>
  <si>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</si>
  <si>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</si>
  <si>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</si>
  <si>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</si>
  <si>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</si>
  <si>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</si>
  <si>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</si>
  <si>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</si>
  <si>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</si>
  <si>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</si>
  <si>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</si>
  <si>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</si>
  <si>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</si>
  <si>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</si>
  <si>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</si>
  <si>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</si>
  <si>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</si>
  <si>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</si>
  <si>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</si>
  <si>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</si>
  <si>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</si>
  <si>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</si>
  <si>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</si>
  <si>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</si>
  <si>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</si>
  <si>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</si>
  <si>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</si>
  <si>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</si>
  <si>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</si>
  <si>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</si>
  <si>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</si>
  <si>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</si>
  <si>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</si>
  <si>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</si>
  <si>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</si>
  <si>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</si>
  <si>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</si>
  <si>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</si>
  <si>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</si>
  <si>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</si>
  <si>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</si>
  <si>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</si>
  <si>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</si>
  <si>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</si>
  <si>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</si>
  <si>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</si>
  <si>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</si>
  <si>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</si>
  <si>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</si>
  <si>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</si>
  <si>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</si>
  <si>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</si>
  <si>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</si>
  <si>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</si>
  <si>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</si>
  <si>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</si>
  <si>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</si>
  <si>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</si>
  <si>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</si>
  <si>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</si>
  <si>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</si>
  <si>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</si>
  <si>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</si>
  <si>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</si>
  <si>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</si>
  <si>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</si>
  <si>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</si>
  <si>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</si>
  <si>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</si>
  <si>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</si>
  <si>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</si>
  <si>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</si>
  <si>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</si>
  <si>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</si>
  <si>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</si>
  <si>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</si>
  <si>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</si>
  <si>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</si>
  <si>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</si>
  <si>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</si>
  <si>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</si>
  <si>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</si>
  <si>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</si>
  <si>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</si>
  <si>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</si>
  <si>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</si>
  <si>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</si>
  <si>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</si>
  <si>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</si>
  <si>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</si>
  <si>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</si>
  <si>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</si>
  <si>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</si>
  <si>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</si>
  <si>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</si>
  <si>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</si>
  <si>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</si>
  <si>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</si>
  <si>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</si>
  <si>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</si>
  <si>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</si>
  <si>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</si>
  <si>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</si>
  <si>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</si>
  <si>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</si>
  <si>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</si>
  <si>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</si>
  <si>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</si>
  <si>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</si>
  <si>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</si>
  <si>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</si>
  <si>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</si>
  <si>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</si>
  <si>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</si>
  <si>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</si>
  <si>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</si>
  <si>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</si>
  <si>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</si>
  <si>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</si>
  <si>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</si>
  <si>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</si>
  <si>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</si>
  <si>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</si>
  <si>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</si>
  <si>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</si>
  <si>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</si>
  <si>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</si>
  <si>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</si>
  <si>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</si>
  <si>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</si>
  <si>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</si>
  <si>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</si>
  <si>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</si>
  <si>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</si>
  <si>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</si>
  <si>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</si>
  <si>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</si>
  <si>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</si>
  <si>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</si>
  <si>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</si>
  <si>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</si>
  <si>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</si>
  <si>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</si>
  <si>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</si>
  <si>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</si>
  <si>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</si>
  <si>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</si>
  <si>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</si>
  <si>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</si>
  <si>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</si>
  <si>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</si>
  <si>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</si>
  <si>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</si>
  <si>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</si>
  <si>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</si>
  <si>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</si>
  <si>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</si>
  <si>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</si>
  <si>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</si>
  <si>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</si>
  <si>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</si>
  <si>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</si>
  <si>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</si>
  <si>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</si>
  <si>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</si>
  <si>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</si>
  <si>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</si>
  <si>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</si>
  <si>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</si>
  <si>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</si>
  <si>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</si>
  <si>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</si>
  <si>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</si>
  <si>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</si>
  <si>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</si>
  <si>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</si>
  <si>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</si>
  <si>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</si>
  <si>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</si>
  <si>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</si>
  <si>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</si>
  <si>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</si>
  <si>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</si>
  <si>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</si>
  <si>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</si>
  <si>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</si>
  <si>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</si>
  <si>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</si>
  <si>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</si>
  <si>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</si>
  <si>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</si>
  <si>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</si>
  <si>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</si>
  <si>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</si>
  <si>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</si>
  <si>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</si>
  <si>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</si>
  <si>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</si>
  <si>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</si>
  <si>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</si>
  <si>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</si>
  <si>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</si>
  <si>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</si>
  <si>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</si>
  <si>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</si>
  <si>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</si>
  <si>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</si>
  <si>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</si>
  <si>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</si>
  <si>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</si>
  <si>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</si>
  <si>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</si>
  <si>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</si>
  <si>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</si>
  <si>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</si>
  <si>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</si>
  <si>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</si>
  <si>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</si>
  <si>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</si>
  <si>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</si>
  <si>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</si>
  <si>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</si>
  <si>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</si>
  <si>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</si>
  <si>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</si>
  <si>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</si>
  <si>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</si>
  <si>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</si>
  <si>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</si>
  <si>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</si>
  <si>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</si>
  <si>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</si>
  <si>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</si>
  <si>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</si>
  <si>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</si>
  <si>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</si>
  <si>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</si>
  <si>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</si>
  <si>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</si>
  <si>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</si>
  <si>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</si>
  <si>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</si>
  <si>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</si>
  <si>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</si>
  <si>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</si>
  <si>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</si>
  <si>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</si>
  <si>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</si>
  <si>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</si>
  <si>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</si>
  <si>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</si>
  <si>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</si>
  <si>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</si>
  <si>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</si>
  <si>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</si>
  <si>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</si>
  <si>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</si>
  <si>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</si>
  <si>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</si>
  <si>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</si>
  <si>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</si>
  <si>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</si>
  <si>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</si>
  <si>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</si>
  <si>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</si>
  <si>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</si>
  <si>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</si>
  <si>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</si>
  <si>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</si>
  <si>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</si>
  <si>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</si>
  <si>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</si>
  <si>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</si>
  <si>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</si>
  <si>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</si>
  <si>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</si>
  <si>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</si>
  <si>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</si>
  <si>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</si>
  <si>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</si>
  <si>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</si>
  <si>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</si>
  <si>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</si>
  <si>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</si>
  <si>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</si>
  <si>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</si>
  <si>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</si>
  <si>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</si>
  <si>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</si>
  <si>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</si>
  <si>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</si>
  <si>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</si>
  <si>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</si>
  <si>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</si>
  <si>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</si>
  <si>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</si>
  <si>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</si>
  <si>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</si>
  <si>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</si>
  <si>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</si>
  <si>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</si>
  <si>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</si>
  <si>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</si>
  <si>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</si>
  <si>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</si>
  <si>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</si>
  <si>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</si>
  <si>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</si>
  <si>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</si>
  <si>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</si>
  <si>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</si>
  <si>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</si>
  <si>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</si>
  <si>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</si>
  <si>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</si>
  <si>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</si>
  <si>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</si>
  <si>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</si>
  <si>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</si>
  <si>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</si>
  <si>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</si>
  <si>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</si>
  <si>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</si>
  <si>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</si>
  <si>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</si>
  <si>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</si>
  <si>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</si>
  <si>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</si>
  <si>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</si>
  <si>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</si>
  <si>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</si>
  <si>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</si>
  <si>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</si>
  <si>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</si>
  <si>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</si>
  <si>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</si>
  <si>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</si>
  <si>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</si>
  <si>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</si>
  <si>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</si>
  <si>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</si>
  <si>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</si>
  <si>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</si>
  <si>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</si>
  <si>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</si>
  <si>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</si>
  <si>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</si>
  <si>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</si>
  <si>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</si>
  <si>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</si>
  <si>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</si>
  <si>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</si>
  <si>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</si>
  <si>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</si>
  <si>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</si>
  <si>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</si>
  <si>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</si>
  <si>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</si>
  <si>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</si>
  <si>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</si>
  <si>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</si>
  <si>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</si>
  <si>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</si>
  <si>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</si>
  <si>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</si>
  <si>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</si>
  <si>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</si>
  <si>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</si>
  <si>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</si>
  <si>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</si>
  <si>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</si>
  <si>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</si>
  <si>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</si>
  <si>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</si>
  <si>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</si>
  <si>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</si>
  <si>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</si>
  <si>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</si>
  <si>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</si>
  <si>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</si>
  <si>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</si>
  <si>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</si>
  <si>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</si>
  <si>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</si>
  <si>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</si>
  <si>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</si>
  <si>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</si>
  <si>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</si>
  <si>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</si>
  <si>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</si>
  <si>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</si>
  <si>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</si>
  <si>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</si>
  <si>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</si>
  <si>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</si>
  <si>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</si>
  <si>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</si>
  <si>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</si>
  <si>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</si>
  <si>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</si>
  <si>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</si>
  <si>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</si>
  <si>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</si>
  <si>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</si>
  <si>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</si>
  <si>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</si>
  <si>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</si>
  <si>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</si>
  <si>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</si>
  <si>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</si>
  <si>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</si>
  <si>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</si>
  <si>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</si>
  <si>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</si>
  <si>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</si>
  <si>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</si>
  <si>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</si>
  <si>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</si>
  <si>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</si>
  <si>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</si>
  <si>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</si>
  <si>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</si>
  <si>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</si>
  <si>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</si>
  <si>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</si>
  <si>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</si>
  <si>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</si>
  <si>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</si>
  <si>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</si>
  <si>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</si>
  <si>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</si>
  <si>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</si>
  <si>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</si>
  <si>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</si>
  <si>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</si>
  <si>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</si>
  <si>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</si>
  <si>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</si>
  <si>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</si>
  <si>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</si>
  <si>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</si>
  <si>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</si>
  <si>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</si>
  <si>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</si>
  <si>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</si>
  <si>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</si>
  <si>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</si>
  <si>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</si>
  <si>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</si>
  <si>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</si>
  <si>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</si>
  <si>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</si>
  <si>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</si>
  <si>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</si>
  <si>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</si>
  <si>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</si>
  <si>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</si>
  <si>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</si>
  <si>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</si>
  <si>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</si>
  <si>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</si>
  <si>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</si>
  <si>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</si>
  <si>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</si>
  <si>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</si>
  <si>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</si>
  <si>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</si>
  <si>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</si>
  <si>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</si>
  <si>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</si>
  <si>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</si>
  <si>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</si>
  <si>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</si>
  <si>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</si>
  <si>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</si>
  <si>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</si>
  <si>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</si>
  <si>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</si>
  <si>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</si>
  <si>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</si>
  <si>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</si>
  <si>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</si>
  <si>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</si>
  <si>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</si>
  <si>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</si>
  <si>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</si>
  <si>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</si>
  <si>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</si>
  <si>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</si>
  <si>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</si>
  <si>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</si>
  <si>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</si>
  <si>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</si>
  <si>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</si>
  <si>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</si>
  <si>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</si>
  <si>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</si>
  <si>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</si>
  <si>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</si>
  <si>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</si>
  <si>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</si>
  <si>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</si>
  <si>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</si>
  <si>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</si>
  <si>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</si>
  <si>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</si>
  <si>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</si>
  <si>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</si>
  <si>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</si>
  <si>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</si>
  <si>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</si>
  <si>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</si>
  <si>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</si>
  <si>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</si>
  <si>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</si>
  <si>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</si>
  <si>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</si>
  <si>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</si>
  <si>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</si>
  <si>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</si>
  <si>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</si>
  <si>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</si>
  <si>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</si>
  <si>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</si>
  <si>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</si>
  <si>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</si>
  <si>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</si>
  <si>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</si>
  <si>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</si>
  <si>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</si>
  <si>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</si>
  <si>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</si>
  <si>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</si>
  <si>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</si>
  <si>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</si>
  <si>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</si>
  <si>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</si>
  <si>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</si>
  <si>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</si>
  <si>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</si>
  <si>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</si>
  <si>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</si>
  <si>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</si>
  <si>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</si>
  <si>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</si>
  <si>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</si>
  <si>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</si>
  <si>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</si>
  <si>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</si>
  <si>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</si>
  <si>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</si>
  <si>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</si>
  <si>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</si>
  <si>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</si>
  <si>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</si>
  <si>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</si>
  <si>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</si>
  <si>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</si>
  <si>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</si>
  <si>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</si>
  <si>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</si>
  <si>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</si>
  <si>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</si>
  <si>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</si>
  <si>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</si>
  <si>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</si>
  <si>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</si>
  <si>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</si>
  <si>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</si>
  <si>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</si>
  <si>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</si>
  <si>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</si>
  <si>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</si>
  <si>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</si>
  <si>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</si>
  <si>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</si>
  <si>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</si>
  <si>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</si>
  <si>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</si>
  <si>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</si>
  <si>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</si>
  <si>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</si>
  <si>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</si>
  <si>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</si>
  <si>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</si>
  <si>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</si>
  <si>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</si>
  <si>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</si>
  <si>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</si>
  <si>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</si>
  <si>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</si>
  <si>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</si>
  <si>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</si>
  <si>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</si>
  <si>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</si>
  <si>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</si>
  <si>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</si>
  <si>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</si>
  <si>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</si>
  <si>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</si>
  <si>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</si>
  <si>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</si>
  <si>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</si>
  <si>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</si>
  <si>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</si>
  <si>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</si>
  <si>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</si>
  <si>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</si>
  <si>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</si>
  <si>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</si>
  <si>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</si>
  <si>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</si>
  <si>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</si>
  <si>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</si>
  <si>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</si>
  <si>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</si>
  <si>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</si>
  <si>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</si>
  <si>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</si>
  <si>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</si>
  <si>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</si>
  <si>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</si>
  <si>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</si>
  <si>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</si>
  <si>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</si>
  <si>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</si>
  <si>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</si>
  <si>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</si>
  <si>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</si>
  <si>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</si>
  <si>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</si>
  <si>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</si>
  <si>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</si>
  <si>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</si>
  <si>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</si>
  <si>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</si>
  <si>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</si>
  <si>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</si>
  <si>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</si>
  <si>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</si>
  <si>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</si>
  <si>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</si>
  <si>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</si>
  <si>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</si>
  <si>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</si>
  <si>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</si>
  <si>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</si>
  <si>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</si>
  <si>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</si>
  <si>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</si>
  <si>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</si>
  <si>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</si>
  <si>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</si>
  <si>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</si>
  <si>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</si>
  <si>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</si>
  <si>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</si>
  <si>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</si>
  <si>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</si>
  <si>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</si>
  <si>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</si>
  <si>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</si>
  <si>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</si>
  <si>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</si>
  <si>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</si>
  <si>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</si>
  <si>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</si>
  <si>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</si>
  <si>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</si>
  <si>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</si>
  <si>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</si>
  <si>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</si>
  <si>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</si>
  <si>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</si>
  <si>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</si>
  <si>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</si>
  <si>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</si>
  <si>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</si>
  <si>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</si>
  <si>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</si>
  <si>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</si>
  <si>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</si>
  <si>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</si>
  <si>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</si>
  <si>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</si>
  <si>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</si>
  <si>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</si>
  <si>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</si>
  <si>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</si>
  <si>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</si>
  <si>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</si>
  <si>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</si>
  <si>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</si>
  <si>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</si>
  <si>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</si>
  <si>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</si>
  <si>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</si>
  <si>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</si>
  <si>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</si>
  <si>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</si>
  <si>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</si>
  <si>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</si>
  <si>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</si>
  <si>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</si>
  <si>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</si>
  <si>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</si>
  <si>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</si>
  <si>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</si>
  <si>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</si>
  <si>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</si>
  <si>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</si>
  <si>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</si>
  <si>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</si>
  <si>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</si>
  <si>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</si>
  <si>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</si>
  <si>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</si>
  <si>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</si>
  <si>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</si>
  <si>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</si>
  <si>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</si>
  <si>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</si>
  <si>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</si>
  <si>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</si>
  <si>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</si>
  <si>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</si>
  <si>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</si>
  <si>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</si>
  <si>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</si>
  <si>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</si>
  <si>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</si>
  <si>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</si>
  <si>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</si>
  <si>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</si>
  <si>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</si>
  <si>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</si>
  <si>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</si>
  <si>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</si>
  <si>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</si>
  <si>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</si>
  <si>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</si>
  <si>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</si>
  <si>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</si>
  <si>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</si>
  <si>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</si>
  <si>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</si>
  <si>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</si>
  <si>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</si>
  <si>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</si>
  <si>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</si>
  <si>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</si>
  <si>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</si>
  <si>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</si>
  <si>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</si>
  <si>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</si>
  <si>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</si>
  <si>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</si>
  <si>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</si>
  <si>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</si>
  <si>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</si>
  <si>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</si>
  <si>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</si>
  <si>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</si>
  <si>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</si>
  <si>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</si>
  <si>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</si>
  <si>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</si>
  <si>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</si>
  <si>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</si>
  <si>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</si>
  <si>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</si>
  <si>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</si>
  <si>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</si>
  <si>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</si>
  <si>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</si>
  <si>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</si>
  <si>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</si>
  <si>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</si>
  <si>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</si>
  <si>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</si>
  <si>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</si>
  <si>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</si>
  <si>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</si>
  <si>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</si>
  <si>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</si>
  <si>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</si>
  <si>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</si>
  <si>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</si>
  <si>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</si>
  <si>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</si>
  <si>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</si>
  <si>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</si>
  <si>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</si>
  <si>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</si>
  <si>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</si>
  <si>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</si>
  <si>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</si>
  <si>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</si>
  <si>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</si>
  <si>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</si>
  <si>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</si>
  <si>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</si>
  <si>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</si>
  <si>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</si>
  <si>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</si>
  <si>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</si>
  <si>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</si>
  <si>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</si>
  <si>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</si>
  <si>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</si>
  <si>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</si>
  <si>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</si>
  <si>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</si>
  <si>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</si>
  <si>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</si>
  <si>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</si>
  <si>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</si>
  <si>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</si>
  <si>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</si>
  <si>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</si>
  <si>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</si>
  <si>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</si>
  <si>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</si>
  <si>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</si>
  <si>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</si>
  <si>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</si>
  <si>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</si>
  <si>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</si>
  <si>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</si>
  <si>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</si>
  <si>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</si>
  <si>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</si>
  <si>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</si>
  <si>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</si>
  <si>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</si>
  <si>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</si>
  <si>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</si>
  <si>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</si>
  <si>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</si>
  <si>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</si>
  <si>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</si>
  <si>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</si>
  <si>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</si>
  <si>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</si>
  <si>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</si>
  <si>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</si>
  <si>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</si>
  <si>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</si>
  <si>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</si>
  <si>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</si>
  <si>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</si>
  <si>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</si>
  <si>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</si>
  <si>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</si>
  <si>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</si>
  <si>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</si>
  <si>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</si>
  <si>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</si>
  <si>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</si>
  <si>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</si>
  <si>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</si>
  <si>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</si>
  <si>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</si>
  <si>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</si>
  <si>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</si>
  <si>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</si>
  <si>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</si>
  <si>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</si>
  <si>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</si>
  <si>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</si>
  <si>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</si>
  <si>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</si>
  <si>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</si>
  <si>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</si>
  <si>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</si>
  <si>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</si>
  <si>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</si>
  <si>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</si>
  <si>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</si>
  <si>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</si>
  <si>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</si>
  <si>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</si>
  <si>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</si>
  <si>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</si>
  <si>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</si>
  <si>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</si>
  <si>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</si>
  <si>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</si>
  <si>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</si>
  <si>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</si>
  <si>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</si>
  <si>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</si>
  <si>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</si>
  <si>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</si>
  <si>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</si>
  <si>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</si>
  <si>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</si>
  <si>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</si>
  <si>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</si>
  <si>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</si>
  <si>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</si>
  <si>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</si>
  <si>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</si>
  <si>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</si>
  <si>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</si>
  <si>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</si>
  <si>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</si>
  <si>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</si>
  <si>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</si>
  <si>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</si>
  <si>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</si>
  <si>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</si>
  <si>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</si>
  <si>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</si>
  <si>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</si>
  <si>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</si>
  <si>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</si>
  <si>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</si>
  <si>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</si>
  <si>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</si>
  <si>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</si>
  <si>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</si>
  <si>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</si>
  <si>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</si>
  <si>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</si>
  <si>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</si>
  <si>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</si>
  <si>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</si>
  <si>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</si>
  <si>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</si>
  <si>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</si>
  <si>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</si>
  <si>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</si>
  <si>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</si>
  <si>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</si>
  <si>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</si>
  <si>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</si>
  <si>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</si>
  <si>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</si>
  <si>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</si>
  <si>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</si>
  <si>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</si>
  <si>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</si>
  <si>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</si>
  <si>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</si>
  <si>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</si>
  <si>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</si>
  <si>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</si>
  <si>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</si>
  <si>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</si>
  <si>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</si>
  <si>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</si>
  <si>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</si>
  <si>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</si>
  <si>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</si>
  <si>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</si>
  <si>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</si>
  <si>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</si>
  <si>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</si>
  <si>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</si>
  <si>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</si>
  <si>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</si>
  <si>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</si>
  <si>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</si>
  <si>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</si>
  <si>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</si>
  <si>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</si>
  <si>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</si>
  <si>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</si>
  <si>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</si>
  <si>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</si>
  <si>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</si>
  <si>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</si>
  <si>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</si>
  <si>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</si>
  <si>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</si>
  <si>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</si>
  <si>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</si>
  <si>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</si>
  <si>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</si>
  <si>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</si>
  <si>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</si>
  <si>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</si>
  <si>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</si>
  <si>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</si>
  <si>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</si>
  <si>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</si>
  <si>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</si>
  <si>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</si>
  <si>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</si>
  <si>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</si>
  <si>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</si>
  <si>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</si>
  <si>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</si>
  <si>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</si>
  <si>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</si>
  <si>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</si>
  <si>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</si>
  <si>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</si>
  <si>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</si>
  <si>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</si>
  <si>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</si>
  <si>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</si>
  <si>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</si>
  <si>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</si>
  <si>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</si>
  <si>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</si>
  <si>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</si>
  <si>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</si>
  <si>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</si>
  <si>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</si>
  <si>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</si>
  <si>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</si>
  <si>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</si>
  <si>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</si>
  <si>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</si>
  <si>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</si>
  <si>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</si>
  <si>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</si>
  <si>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</si>
  <si>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</si>
  <si>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</si>
  <si>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</si>
  <si>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</si>
  <si>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</si>
  <si>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</si>
  <si>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</si>
  <si>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</si>
  <si>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</si>
  <si>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</si>
  <si>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</si>
  <si>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</si>
  <si>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</si>
  <si>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</si>
  <si>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</si>
  <si>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</si>
  <si>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</si>
  <si>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</si>
  <si>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</si>
  <si>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</si>
  <si>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</si>
  <si>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</si>
  <si>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</si>
  <si>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</si>
  <si>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</si>
  <si>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</si>
  <si>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</si>
  <si>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</si>
  <si>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</si>
  <si>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</si>
  <si>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</si>
  <si>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</si>
  <si>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</si>
  <si>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</si>
  <si>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</si>
  <si>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</si>
  <si>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</si>
  <si>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</si>
  <si>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</si>
  <si>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</si>
  <si>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</si>
  <si>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</si>
  <si>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</si>
  <si>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</si>
  <si>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</si>
  <si>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</si>
  <si>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</si>
  <si>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</si>
  <si>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</si>
  <si>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</si>
  <si>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</si>
  <si>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</si>
  <si>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</si>
  <si>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</si>
  <si>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</si>
  <si>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</si>
  <si>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</si>
  <si>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</si>
  <si>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</si>
  <si>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</si>
  <si>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</si>
  <si>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</si>
  <si>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</si>
  <si>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</si>
  <si>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</si>
  <si>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</si>
  <si>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</si>
  <si>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</si>
  <si>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</si>
  <si>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</si>
  <si>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</si>
  <si>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</si>
  <si>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</si>
  <si>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</si>
  <si>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</si>
  <si>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</si>
  <si>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</si>
  <si>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</si>
  <si>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</si>
  <si>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</si>
  <si>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</si>
  <si>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</si>
  <si>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</si>
  <si>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</si>
  <si>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</si>
  <si>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</si>
  <si>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</si>
  <si>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</si>
  <si>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</si>
  <si>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</si>
  <si>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</si>
  <si>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</si>
  <si>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</si>
  <si>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</si>
  <si>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</si>
  <si>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</si>
  <si>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</si>
  <si>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</si>
  <si>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</si>
  <si>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</si>
  <si>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</si>
  <si>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</si>
  <si>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</si>
  <si>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</si>
  <si>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</si>
  <si>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</si>
  <si>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</si>
  <si>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</si>
  <si>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</si>
  <si>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</si>
  <si>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</si>
  <si>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</si>
  <si>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</si>
  <si>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</si>
  <si>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</si>
  <si>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</si>
  <si>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</si>
  <si>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</si>
  <si>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</si>
  <si>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</si>
  <si>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</si>
  <si>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</si>
  <si>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</si>
  <si>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</si>
  <si>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</si>
  <si>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</si>
  <si>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</si>
  <si>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</si>
  <si>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</si>
  <si>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</si>
  <si>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</si>
  <si>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</si>
  <si>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</si>
  <si>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</si>
  <si>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</si>
  <si>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</si>
  <si>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</si>
  <si>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</si>
  <si>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</si>
  <si>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</si>
  <si>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</si>
  <si>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</si>
  <si>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</si>
  <si>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</si>
  <si>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</si>
  <si>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</si>
  <si>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</si>
  <si>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</si>
  <si>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</si>
  <si>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</si>
  <si>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</si>
  <si>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</si>
  <si>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</si>
  <si>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</si>
  <si>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</si>
  <si>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</si>
  <si>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</si>
  <si>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</si>
  <si>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</si>
  <si>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</si>
  <si>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</si>
  <si>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</si>
  <si>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</si>
  <si>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</si>
  <si>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</si>
  <si>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</si>
  <si>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</si>
  <si>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</si>
  <si>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</si>
  <si>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</si>
  <si>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</si>
  <si>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</si>
  <si>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</si>
  <si>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</si>
  <si>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</si>
  <si>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</si>
  <si>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</si>
  <si>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</si>
  <si>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</si>
  <si>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</si>
  <si>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</si>
  <si>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</si>
  <si>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</si>
  <si>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</si>
  <si>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</si>
  <si>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</si>
  <si>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</si>
  <si>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</si>
  <si>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</si>
  <si>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</si>
  <si>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</si>
  <si>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</si>
  <si>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</si>
  <si>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</si>
  <si>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</si>
  <si>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</si>
  <si>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</si>
  <si>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</si>
  <si>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</si>
  <si>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</si>
  <si>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</si>
  <si>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</si>
  <si>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</si>
  <si>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</si>
  <si>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</si>
  <si>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</si>
  <si>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</si>
  <si>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</si>
  <si>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</si>
  <si>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</si>
  <si>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</si>
  <si>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</si>
  <si>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</si>
  <si>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</si>
  <si>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</si>
  <si>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</si>
  <si>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</si>
  <si>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</si>
  <si>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</si>
  <si>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</si>
  <si>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</si>
  <si>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</si>
  <si>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</si>
  <si>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</si>
  <si>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</si>
  <si>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</si>
  <si>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</si>
  <si>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</si>
  <si>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</si>
  <si>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</si>
  <si>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</si>
  <si>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</si>
  <si>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</si>
  <si>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</si>
  <si>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</si>
  <si>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</si>
  <si>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</si>
  <si>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</si>
  <si>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</si>
  <si>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</si>
  <si>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</si>
  <si>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</si>
  <si>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</si>
  <si>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</si>
  <si>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</si>
  <si>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</si>
  <si>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</si>
  <si>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</si>
  <si>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</si>
  <si>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</si>
  <si>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</si>
  <si>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</si>
  <si>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</si>
  <si>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</si>
  <si>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</si>
  <si>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</si>
  <si>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</si>
  <si>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</si>
  <si>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</si>
  <si>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</si>
  <si>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</si>
  <si>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</si>
  <si>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</si>
  <si>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</si>
  <si>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</si>
  <si>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</si>
  <si>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</si>
  <si>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</si>
  <si>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</si>
  <si>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</si>
  <si>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</si>
  <si>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</si>
  <si>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</si>
  <si>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</si>
  <si>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</si>
  <si>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</si>
  <si>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</si>
  <si>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</si>
  <si>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</si>
  <si>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</si>
  <si>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</si>
  <si>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</si>
  <si>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</si>
  <si>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</si>
  <si>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</si>
  <si>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</si>
  <si>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</si>
  <si>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</si>
  <si>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</si>
  <si>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</si>
  <si>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</si>
  <si>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</si>
  <si>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</si>
  <si>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</si>
  <si>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</si>
  <si>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</si>
  <si>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</si>
  <si>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</si>
  <si>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</si>
  <si>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</si>
  <si>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</si>
  <si>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</si>
  <si>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</si>
  <si>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</si>
  <si>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</si>
  <si>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</si>
  <si>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</si>
  <si>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</si>
  <si>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</si>
  <si>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</si>
  <si>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</si>
  <si>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</si>
  <si>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</si>
  <si>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</si>
  <si>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</si>
  <si>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</si>
  <si>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</si>
  <si>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</si>
  <si>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</si>
  <si>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</si>
  <si>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</si>
  <si>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</si>
  <si>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</si>
  <si>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</si>
  <si>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</si>
  <si>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</si>
  <si>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</si>
  <si>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</si>
  <si>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</si>
  <si>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</si>
  <si>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</si>
  <si>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</si>
  <si>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</si>
  <si>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</si>
  <si>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</si>
  <si>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</si>
  <si>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</si>
  <si>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</si>
  <si>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</si>
  <si>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</si>
  <si>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</si>
  <si>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</si>
  <si>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</si>
  <si>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</si>
  <si>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</si>
  <si>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</si>
  <si>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</si>
  <si>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</si>
  <si>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</si>
  <si>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</si>
  <si>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</si>
  <si>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</si>
  <si>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</si>
  <si>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</si>
  <si>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</si>
  <si>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</si>
  <si>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</si>
  <si>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</si>
  <si>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</si>
  <si>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</si>
  <si>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</si>
  <si>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</si>
  <si>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</si>
  <si>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</si>
  <si>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</si>
  <si>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</si>
  <si>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</si>
  <si>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</si>
  <si>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</si>
  <si>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</si>
  <si>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</si>
  <si>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</si>
  <si>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</si>
  <si>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</si>
  <si>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</si>
  <si>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</si>
  <si>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</si>
  <si>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</si>
  <si>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</si>
  <si>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</si>
  <si>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</si>
  <si>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</si>
  <si>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</si>
  <si>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</si>
  <si>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</si>
  <si>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</si>
  <si>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</si>
  <si>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</si>
  <si>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</si>
  <si>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</si>
  <si>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</si>
  <si>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</si>
  <si>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</si>
  <si>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</si>
  <si>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</si>
  <si>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</si>
  <si>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</si>
  <si>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</si>
  <si>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</si>
  <si>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</si>
  <si>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</si>
  <si>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</si>
  <si>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</si>
  <si>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</si>
  <si>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</si>
  <si>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</si>
  <si>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</si>
  <si>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</si>
  <si>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</si>
  <si>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</si>
  <si>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</si>
  <si>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</si>
  <si>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</si>
  <si>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</si>
  <si>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</si>
  <si>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</si>
  <si>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</si>
  <si>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</si>
  <si>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</si>
  <si>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</si>
  <si>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</si>
  <si>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</si>
  <si>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</si>
  <si>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</si>
  <si>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</si>
  <si>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</si>
  <si>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</si>
  <si>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</si>
  <si>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</si>
  <si>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</si>
  <si>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</si>
  <si>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</si>
  <si>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</si>
  <si>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</si>
  <si>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</si>
  <si>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</si>
  <si>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</si>
  <si>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</si>
  <si>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</si>
  <si>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</si>
  <si>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</si>
  <si>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</si>
  <si>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</si>
  <si>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</si>
  <si>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</si>
  <si>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</si>
  <si>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</si>
  <si>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</si>
  <si>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</si>
  <si>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</si>
  <si>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</si>
  <si>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</si>
  <si>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</si>
  <si>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</si>
  <si>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</si>
  <si>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</si>
  <si>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</si>
  <si>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</si>
  <si>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</si>
  <si>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</si>
  <si>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</si>
  <si>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</si>
  <si>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</si>
  <si>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</si>
  <si>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</si>
  <si>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</si>
  <si>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</si>
  <si>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</si>
  <si>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</si>
  <si>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</si>
  <si>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</si>
  <si>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</si>
  <si>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</si>
  <si>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</si>
  <si>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</si>
  <si>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</si>
  <si>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</si>
  <si>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</si>
  <si>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</si>
  <si>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</si>
  <si>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</si>
  <si>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</si>
  <si>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</si>
  <si>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</si>
  <si>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</si>
  <si>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</si>
  <si>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</si>
  <si>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</si>
  <si>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</si>
  <si>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</si>
  <si>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</si>
  <si>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</si>
  <si>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</si>
  <si>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</si>
  <si>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</si>
  <si>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</si>
  <si>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</si>
  <si>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</si>
  <si>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</si>
  <si>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</si>
  <si>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</si>
  <si>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</si>
  <si>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</si>
  <si>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</si>
  <si>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</si>
  <si>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</si>
  <si>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</si>
  <si>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</si>
  <si>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</si>
  <si>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</si>
  <si>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</si>
  <si>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</si>
  <si>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</si>
  <si>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</si>
  <si>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</si>
  <si>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</si>
  <si>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</si>
  <si>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</si>
  <si>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</si>
  <si>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</si>
  <si>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</si>
  <si>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</si>
  <si>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</si>
  <si>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</si>
  <si>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</si>
  <si>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</si>
  <si>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</si>
  <si>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</si>
  <si>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</si>
  <si>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</si>
  <si>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</si>
  <si>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</si>
  <si>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</si>
  <si>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</si>
  <si>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</si>
  <si>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</si>
  <si>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</si>
  <si>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</si>
  <si>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</si>
  <si>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</si>
  <si>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</si>
  <si>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</si>
  <si>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</si>
  <si>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</si>
  <si>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</si>
  <si>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</si>
  <si>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</si>
  <si>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</si>
  <si>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</si>
  <si>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</si>
  <si>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</si>
  <si>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</si>
  <si>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</si>
  <si>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</si>
  <si>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</si>
  <si>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</si>
  <si>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</si>
  <si>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</si>
  <si>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</si>
  <si>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</si>
  <si>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</si>
  <si>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</si>
  <si>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</si>
  <si>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</si>
  <si>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</si>
  <si>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</si>
  <si>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</si>
  <si>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</si>
  <si>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</si>
  <si>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</si>
  <si>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</si>
  <si>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</si>
  <si>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</si>
  <si>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</si>
  <si>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</si>
  <si>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</si>
  <si>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</si>
  <si>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</si>
  <si>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</si>
  <si>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</si>
  <si>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</si>
  <si>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</si>
  <si>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</si>
  <si>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</si>
  <si>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</si>
  <si>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</si>
  <si>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</si>
  <si>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</si>
  <si>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</si>
  <si>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</si>
  <si>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</si>
  <si>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</si>
  <si>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</si>
  <si>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</si>
  <si>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</si>
  <si>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</si>
  <si>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</si>
  <si>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</si>
  <si>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</si>
  <si>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</si>
  <si>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</si>
  <si>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</si>
  <si>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</si>
  <si>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</si>
  <si>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</si>
  <si>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</si>
  <si>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</si>
  <si>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</si>
  <si>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</si>
  <si>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</si>
  <si>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</si>
  <si>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</si>
  <si>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</si>
  <si>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</si>
  <si>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</si>
  <si>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</si>
  <si>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</si>
  <si>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</si>
  <si>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</si>
  <si>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</si>
  <si>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</si>
  <si>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</si>
  <si>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</si>
  <si>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</si>
  <si>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</si>
  <si>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</si>
  <si>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</si>
  <si>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</si>
  <si>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</si>
  <si>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</si>
  <si>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</si>
  <si>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</si>
  <si>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</si>
  <si>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</si>
  <si>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</si>
  <si>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</si>
  <si>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</si>
  <si>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</si>
  <si>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</si>
  <si>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</si>
  <si>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</si>
  <si>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</si>
  <si>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</si>
  <si>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</si>
  <si>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</si>
  <si>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</si>
  <si>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</si>
  <si>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</si>
  <si>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</si>
  <si>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</si>
  <si>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</si>
  <si>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</si>
  <si>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</si>
  <si>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</si>
  <si>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</si>
  <si>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</si>
  <si>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</si>
  <si>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</si>
  <si>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</si>
  <si>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</si>
  <si>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</si>
  <si>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</si>
  <si>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</si>
  <si>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</si>
  <si>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</si>
  <si>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</si>
  <si>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</si>
  <si>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</si>
  <si>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</si>
  <si>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</si>
  <si>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</si>
  <si>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</si>
  <si>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</si>
  <si>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</si>
  <si>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</si>
  <si>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</si>
  <si>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</si>
  <si>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</si>
  <si>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</si>
  <si>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</si>
  <si>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</si>
  <si>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</si>
  <si>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</si>
  <si>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</si>
  <si>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</si>
  <si>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</si>
  <si>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</si>
  <si>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</si>
  <si>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</si>
  <si>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</si>
  <si>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</si>
  <si>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</si>
  <si>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</si>
  <si>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</si>
  <si>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</si>
  <si>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</si>
  <si>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</si>
  <si>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</si>
  <si>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</si>
  <si>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</si>
  <si>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</si>
  <si>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</si>
  <si>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</si>
  <si>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</si>
  <si>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</si>
  <si>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</si>
  <si>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</si>
  <si>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</si>
  <si>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</si>
  <si>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</si>
  <si>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</si>
  <si>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</si>
  <si>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</si>
  <si>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</si>
  <si>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</si>
  <si>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</si>
  <si>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</si>
  <si>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</si>
  <si>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</si>
  <si>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</si>
  <si>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</si>
  <si>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</si>
  <si>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</si>
  <si>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</si>
  <si>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</si>
  <si>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</si>
  <si>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</si>
  <si>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</si>
  <si>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</si>
  <si>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</si>
  <si>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</si>
  <si>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</si>
  <si>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</si>
  <si>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</si>
  <si>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</si>
  <si>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</si>
  <si>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</si>
  <si>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</si>
  <si>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</si>
  <si>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</si>
  <si>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</si>
  <si>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</si>
  <si>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</si>
  <si>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</si>
  <si>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</si>
  <si>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</si>
  <si>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</si>
  <si>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</si>
  <si>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</si>
  <si>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</si>
  <si>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</si>
  <si>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</si>
  <si>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</si>
  <si>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</si>
  <si>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</si>
  <si>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</si>
  <si>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</si>
  <si>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</si>
  <si>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</si>
  <si>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</si>
  <si>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</si>
  <si>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</si>
  <si>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</si>
  <si>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</si>
  <si>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</si>
  <si>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</si>
  <si>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</si>
  <si>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</si>
  <si>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</si>
  <si>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</si>
  <si>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</si>
  <si>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</si>
  <si>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</si>
  <si>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</si>
  <si>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</si>
  <si>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</si>
  <si>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</si>
  <si>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</si>
  <si>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</si>
  <si>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</si>
  <si>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</si>
  <si>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</si>
  <si>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</si>
  <si>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</si>
  <si>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</si>
  <si>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</si>
  <si>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</si>
  <si>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</si>
  <si>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</si>
  <si>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</si>
  <si>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</si>
  <si>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</si>
  <si>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</si>
  <si>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</si>
  <si>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</si>
  <si>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</si>
  <si>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</si>
  <si>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</si>
  <si>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</si>
  <si>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</si>
  <si>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</si>
  <si>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</si>
  <si>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</si>
  <si>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</si>
  <si>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</si>
  <si>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</si>
  <si>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</si>
  <si>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</si>
  <si>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</si>
  <si>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</si>
  <si>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</si>
  <si>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</si>
  <si>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</si>
  <si>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</si>
  <si>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</si>
  <si>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</si>
  <si>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</si>
  <si>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</si>
  <si>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</si>
  <si>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</si>
  <si>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</si>
  <si>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</si>
  <si>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</si>
  <si>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</si>
  <si>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</si>
  <si>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</si>
  <si>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</si>
  <si>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</si>
  <si>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</si>
  <si>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</si>
  <si>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</si>
  <si>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</si>
  <si>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</si>
  <si>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</si>
  <si>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</si>
  <si>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</si>
  <si>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</si>
  <si>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</si>
  <si>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</si>
  <si>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</si>
  <si>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</si>
  <si>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</si>
  <si>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</si>
  <si>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</si>
  <si>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</si>
  <si>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</si>
  <si>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</si>
  <si>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</si>
  <si>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</si>
  <si>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</si>
  <si>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</si>
  <si>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</si>
  <si>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</si>
  <si>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</si>
  <si>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</si>
  <si>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</si>
  <si>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</si>
  <si>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</si>
  <si>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</si>
  <si>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</si>
  <si>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</si>
  <si>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</si>
  <si>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</si>
  <si>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</si>
  <si>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</si>
  <si>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</si>
  <si>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</si>
  <si>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</si>
  <si>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</si>
  <si>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</si>
  <si>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</si>
  <si>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</si>
  <si>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</si>
  <si>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</si>
  <si>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</si>
  <si>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</si>
  <si>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</si>
  <si>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</si>
  <si>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</si>
  <si>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</si>
  <si>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</si>
  <si>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</si>
  <si>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</si>
  <si>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</si>
  <si>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</si>
  <si>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</si>
  <si>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</si>
  <si>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</si>
  <si>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</si>
  <si>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</si>
  <si>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</si>
  <si>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</si>
  <si>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</si>
  <si>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</si>
  <si>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</si>
  <si>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</si>
  <si>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</si>
  <si>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</si>
  <si>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</si>
  <si>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</si>
  <si>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</si>
  <si>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</si>
  <si>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</si>
  <si>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</si>
  <si>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</si>
  <si>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</si>
  <si>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</si>
  <si>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</si>
  <si>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</si>
  <si>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</si>
  <si>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</si>
  <si>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</si>
  <si>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</si>
  <si>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</si>
  <si>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</si>
  <si>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</si>
  <si>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</si>
  <si>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</si>
  <si>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</si>
  <si>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</si>
  <si>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</si>
  <si>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</si>
  <si>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</si>
  <si>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</si>
  <si>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</si>
  <si>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</si>
  <si>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</si>
  <si>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</si>
  <si>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</si>
  <si>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</si>
  <si>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</si>
  <si>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</si>
  <si>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</si>
  <si>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</si>
  <si>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</si>
  <si>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</si>
  <si>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</si>
  <si>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</si>
  <si>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</si>
  <si>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</si>
  <si>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</si>
  <si>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</si>
  <si>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</si>
  <si>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</si>
  <si>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</si>
  <si>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</si>
  <si>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</si>
  <si>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</si>
  <si>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</si>
  <si>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</si>
  <si>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</si>
  <si>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</si>
  <si>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</si>
  <si>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</si>
  <si>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</si>
  <si>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</si>
  <si>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</si>
  <si>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</si>
  <si>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</si>
  <si>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</si>
  <si>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</si>
  <si>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</si>
  <si>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</si>
  <si>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</si>
  <si>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</si>
  <si>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</si>
  <si>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</si>
  <si>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</si>
  <si>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</si>
  <si>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</si>
  <si>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</si>
  <si>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</si>
  <si>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</si>
  <si>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</si>
  <si>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</si>
  <si>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</si>
  <si>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</si>
  <si>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</si>
  <si>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</si>
  <si>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</si>
  <si>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</si>
  <si>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</si>
  <si>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</si>
  <si>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</si>
  <si>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</si>
  <si>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</si>
  <si>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</si>
  <si>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</si>
  <si>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</si>
  <si>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</si>
  <si>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</si>
  <si>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</si>
  <si>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</si>
  <si>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</si>
  <si>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</si>
  <si>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</si>
  <si>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</si>
  <si>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</si>
  <si>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</si>
  <si>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</si>
  <si>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</si>
  <si>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</si>
  <si>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</si>
  <si>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</si>
  <si>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</si>
  <si>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</si>
  <si>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</si>
  <si>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</si>
  <si>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</si>
  <si>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</si>
  <si>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</si>
  <si>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</si>
  <si>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</si>
  <si>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</si>
  <si>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</si>
  <si>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</si>
  <si>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</si>
  <si>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</si>
  <si>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</si>
  <si>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</si>
  <si>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</si>
  <si>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</si>
  <si>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</si>
  <si>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</si>
  <si>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</si>
  <si>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</si>
  <si>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</si>
  <si>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</si>
  <si>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</si>
  <si>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</si>
  <si>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</si>
  <si>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</si>
  <si>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</si>
  <si>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</si>
  <si>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</si>
  <si>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</si>
  <si>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</si>
  <si>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</si>
  <si>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</si>
  <si>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</si>
  <si>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</si>
  <si>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</si>
  <si>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</si>
  <si>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</si>
  <si>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</si>
  <si>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</si>
  <si>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</si>
  <si>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</si>
  <si>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</si>
  <si>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</si>
  <si>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</si>
  <si>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</si>
  <si>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</si>
  <si>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</si>
  <si>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</si>
  <si>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</si>
  <si>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</si>
  <si>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</si>
  <si>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</si>
  <si>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</si>
  <si>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</si>
  <si>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</si>
  <si>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</si>
  <si>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</si>
  <si>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</si>
  <si>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</si>
  <si>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</si>
  <si>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</si>
  <si>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</si>
  <si>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</si>
  <si>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</si>
  <si>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</si>
  <si>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</si>
  <si>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</si>
  <si>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</si>
  <si>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</si>
  <si>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</si>
  <si>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</si>
  <si>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</si>
  <si>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</si>
  <si>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</si>
  <si>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</si>
  <si>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</si>
  <si>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</si>
  <si>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</si>
  <si>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</si>
  <si>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</si>
  <si>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</si>
  <si>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</si>
  <si>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</si>
  <si>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</si>
  <si>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</si>
  <si>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</si>
  <si>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</si>
  <si>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</si>
  <si>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</si>
  <si>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</si>
  <si>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</si>
  <si>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</si>
  <si>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</si>
  <si>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</si>
  <si>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</si>
  <si>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</si>
  <si>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</si>
  <si>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</si>
  <si>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</si>
  <si>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</si>
  <si>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</si>
  <si>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</si>
  <si>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</si>
  <si>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</si>
  <si>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</si>
  <si>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</si>
  <si>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</si>
  <si>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</si>
  <si>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</si>
  <si>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</si>
  <si>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</si>
  <si>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</si>
  <si>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</si>
  <si>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</si>
  <si>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</si>
  <si>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</si>
  <si>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</si>
  <si>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</si>
  <si>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</si>
  <si>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</si>
  <si>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</si>
  <si>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</si>
  <si>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</si>
  <si>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</si>
  <si>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</si>
  <si>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</si>
  <si>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</si>
  <si>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</si>
  <si>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</si>
  <si>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</si>
  <si>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</si>
  <si>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</si>
  <si>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</si>
  <si>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</si>
  <si>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</si>
  <si>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</si>
  <si>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</si>
  <si>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</si>
  <si>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</si>
  <si>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</si>
  <si>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</si>
  <si>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</si>
  <si>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</si>
  <si>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</si>
  <si>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</si>
  <si>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</si>
  <si>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</si>
  <si>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</si>
  <si>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</si>
  <si>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</si>
  <si>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</si>
  <si>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</si>
  <si>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</si>
  <si>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</si>
  <si>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</si>
  <si>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</si>
  <si>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</si>
  <si>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</si>
  <si>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</si>
  <si>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</si>
  <si>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</si>
  <si>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</si>
  <si>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</si>
  <si>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</si>
  <si>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</si>
  <si>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</si>
  <si>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</si>
  <si>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</si>
  <si>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</si>
  <si>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</si>
  <si>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</si>
  <si>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</si>
  <si>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</si>
  <si>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</si>
  <si>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</si>
  <si>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</si>
  <si>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</si>
  <si>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</si>
  <si>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</si>
  <si>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</si>
  <si>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</si>
  <si>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</si>
  <si>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</si>
  <si>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</si>
  <si>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</si>
  <si>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</si>
  <si>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</si>
  <si>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</si>
  <si>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</si>
  <si>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</si>
  <si>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</si>
  <si>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</si>
  <si>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</si>
  <si>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</si>
  <si>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</si>
  <si>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</si>
  <si>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</si>
  <si>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</si>
  <si>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</si>
  <si>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</si>
  <si>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</si>
  <si>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</si>
  <si>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</si>
  <si>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</si>
  <si>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</si>
  <si>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</si>
  <si>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</si>
  <si>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</si>
  <si>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</si>
  <si>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</si>
  <si>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</si>
  <si>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</si>
  <si>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</si>
  <si>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</si>
  <si>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</si>
  <si>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</si>
  <si>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</si>
  <si>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</si>
  <si>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</si>
  <si>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</si>
  <si>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</si>
  <si>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</si>
  <si>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</si>
  <si>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</si>
  <si>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</si>
  <si>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</si>
  <si>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</si>
  <si>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</si>
  <si>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</si>
  <si>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</si>
  <si>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</si>
  <si>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</si>
  <si>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</si>
  <si>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</si>
  <si>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</si>
  <si>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</si>
  <si>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</si>
  <si>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</si>
  <si>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</si>
  <si>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</si>
  <si>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</si>
  <si>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</si>
  <si>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</si>
  <si>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</si>
  <si>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</si>
  <si>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</si>
  <si>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</si>
  <si>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</si>
  <si>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</si>
  <si>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</si>
  <si>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</si>
  <si>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</si>
  <si>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</si>
  <si>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</si>
  <si>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</si>
  <si>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</si>
  <si>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</si>
  <si>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</si>
  <si>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</si>
  <si>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</si>
  <si>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</si>
  <si>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</si>
  <si>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</si>
  <si>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</si>
  <si>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</si>
  <si>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</si>
  <si>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</si>
  <si>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</si>
  <si>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</si>
  <si>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</si>
  <si>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</si>
  <si>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</si>
  <si>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</si>
  <si>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</si>
  <si>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</si>
  <si>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</si>
  <si>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</si>
  <si>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</si>
  <si>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</si>
  <si>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</si>
  <si>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</si>
  <si>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</si>
  <si>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</si>
  <si>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</si>
  <si>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</si>
  <si>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</si>
  <si>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</si>
  <si>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</si>
  <si>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</si>
  <si>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</si>
  <si>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</si>
  <si>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</si>
  <si>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</si>
  <si>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</si>
  <si>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</si>
  <si>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</si>
  <si>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</si>
  <si>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</si>
  <si>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</si>
  <si>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</si>
  <si>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</si>
  <si>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</si>
  <si>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</si>
  <si>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</si>
  <si>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</si>
  <si>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</si>
  <si>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</si>
  <si>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</si>
  <si>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</si>
  <si>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</si>
  <si>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</si>
  <si>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</si>
  <si>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</si>
  <si>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</si>
  <si>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</si>
  <si>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</si>
  <si>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</si>
  <si>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</si>
  <si>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</si>
  <si>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</si>
  <si>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</si>
  <si>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</si>
  <si>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</si>
  <si>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</si>
  <si>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</si>
  <si>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</si>
  <si>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</si>
  <si>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</si>
  <si>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</si>
  <si>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</si>
  <si>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</si>
  <si>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</si>
  <si>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</si>
  <si>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</si>
  <si>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</si>
  <si>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</si>
  <si>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</si>
  <si>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</si>
  <si>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</si>
  <si>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</si>
  <si>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</si>
  <si>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</si>
  <si>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</si>
  <si>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</si>
  <si>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</si>
  <si>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</si>
  <si>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</si>
  <si>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</si>
  <si>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</si>
  <si>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</si>
  <si>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</si>
  <si>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</si>
  <si>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</si>
  <si>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</si>
  <si>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</si>
  <si>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</si>
  <si>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</si>
  <si>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</si>
  <si>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</si>
  <si>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</si>
  <si>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</si>
  <si>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</si>
  <si>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</si>
  <si>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</si>
  <si>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</si>
  <si>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</si>
  <si>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</si>
  <si>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</si>
  <si>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</si>
  <si>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</si>
  <si>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</si>
  <si>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</si>
  <si>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</si>
  <si>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</si>
  <si>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</si>
  <si>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</si>
  <si>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</si>
  <si>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</si>
  <si>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</si>
  <si>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</si>
  <si>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</si>
  <si>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</si>
  <si>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</si>
  <si>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</si>
  <si>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</si>
  <si>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</si>
  <si>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</si>
  <si>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</si>
  <si>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</si>
  <si>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</si>
  <si>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</si>
  <si>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</si>
  <si>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</si>
  <si>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</si>
  <si>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</si>
  <si>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</si>
  <si>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</si>
  <si>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</si>
  <si>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</si>
  <si>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</si>
  <si>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</si>
  <si>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</si>
  <si>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</si>
  <si>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</si>
  <si>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</si>
  <si>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</si>
  <si>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</si>
  <si>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</si>
  <si>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</si>
  <si>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</si>
  <si>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</si>
  <si>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</si>
  <si>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</si>
  <si>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</si>
  <si>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</si>
  <si>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</si>
  <si>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</si>
  <si>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</si>
  <si>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</si>
  <si>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</si>
  <si>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</si>
  <si>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</si>
  <si>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</si>
  <si>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</si>
  <si>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</si>
  <si>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</si>
  <si>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</si>
  <si>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</si>
  <si>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</si>
  <si>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</si>
  <si>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</si>
  <si>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</si>
  <si>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</si>
  <si>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</si>
  <si>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</si>
  <si>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</si>
  <si>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</si>
  <si>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</si>
  <si>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</si>
  <si>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</si>
  <si>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</si>
  <si>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</si>
  <si>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</si>
  <si>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</si>
  <si>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</si>
  <si>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</si>
  <si>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</si>
  <si>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</si>
  <si>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</si>
  <si>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</si>
  <si>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</si>
  <si>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</si>
  <si>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</si>
  <si>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</si>
  <si>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</si>
  <si>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</si>
  <si>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</si>
  <si>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</si>
  <si>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</si>
  <si>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</si>
  <si>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</si>
  <si>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</si>
  <si>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</si>
  <si>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</si>
  <si>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</si>
  <si>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</si>
  <si>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</si>
  <si>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</si>
  <si>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</si>
  <si>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</si>
  <si>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</si>
  <si>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</si>
  <si>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</si>
  <si>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</si>
  <si>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</si>
  <si>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</si>
  <si>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</si>
  <si>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</si>
  <si>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</si>
  <si>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</si>
  <si>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</si>
  <si>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</si>
  <si>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</si>
  <si>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</si>
  <si>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</si>
  <si>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</si>
  <si>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</si>
  <si>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</si>
  <si>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</si>
  <si>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</si>
  <si>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</si>
  <si>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</si>
  <si>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</si>
  <si>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</si>
  <si>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</si>
  <si>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</si>
  <si>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</si>
  <si>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</si>
  <si>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</si>
  <si>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</si>
  <si>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</si>
  <si>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</si>
  <si>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</si>
  <si>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</si>
  <si>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</si>
  <si>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</si>
  <si>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</si>
  <si>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</si>
  <si>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</si>
  <si>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</si>
  <si>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</si>
  <si>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</si>
  <si>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</si>
  <si>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</si>
  <si>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</si>
  <si>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</si>
  <si>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</si>
  <si>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</si>
  <si>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</si>
  <si>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</si>
  <si>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</si>
  <si>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</si>
  <si>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</si>
  <si>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</si>
  <si>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</si>
  <si>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</si>
  <si>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</si>
  <si>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</si>
  <si>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</si>
  <si>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</si>
  <si>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</si>
  <si>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</si>
  <si>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</si>
  <si>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</si>
  <si>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</si>
  <si>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</si>
  <si>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</si>
  <si>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</si>
  <si>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</si>
  <si>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</si>
  <si>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</si>
  <si>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</si>
  <si>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</si>
  <si>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</si>
  <si>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</si>
  <si>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</si>
  <si>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</si>
  <si>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</si>
  <si>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</si>
  <si>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</si>
  <si>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</si>
  <si>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</si>
  <si>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</si>
  <si>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</si>
  <si>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</si>
  <si>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</si>
  <si>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</si>
  <si>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</si>
  <si>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</si>
  <si>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</si>
  <si>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</si>
  <si>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</si>
  <si>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</si>
  <si>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</si>
  <si>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</si>
  <si>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</si>
  <si>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</si>
  <si>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</si>
  <si>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</si>
  <si>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</si>
  <si>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</si>
  <si>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</si>
  <si>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</si>
  <si>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</si>
  <si>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</si>
  <si>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</si>
  <si>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</si>
  <si>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</si>
  <si>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</si>
  <si>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</si>
  <si>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</si>
  <si>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</si>
  <si>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</si>
  <si>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</si>
  <si>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</si>
  <si>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</si>
  <si>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</si>
  <si>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</si>
  <si>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</si>
  <si>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</si>
  <si>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</si>
  <si>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</si>
  <si>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</si>
  <si>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</si>
  <si>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</si>
  <si>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</si>
  <si>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</si>
  <si>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</si>
  <si>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</si>
  <si>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</si>
  <si>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</si>
  <si>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</si>
  <si>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</si>
  <si>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</si>
  <si>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</si>
  <si>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</si>
  <si>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</si>
  <si>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</si>
  <si>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</si>
  <si>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</si>
  <si>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</si>
  <si>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</si>
  <si>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</si>
  <si>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</si>
  <si>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</si>
  <si>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</si>
  <si>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</si>
  <si>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</si>
  <si>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</si>
  <si>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</si>
  <si>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</si>
  <si>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</si>
  <si>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</si>
  <si>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</si>
  <si>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</si>
  <si>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</si>
  <si>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</si>
  <si>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</si>
  <si>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</si>
  <si>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</si>
  <si>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</si>
  <si>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</si>
  <si>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</si>
  <si>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</si>
  <si>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</si>
  <si>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</si>
  <si>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</si>
  <si>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</si>
  <si>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</si>
  <si>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</si>
  <si>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</si>
  <si>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</si>
  <si>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</si>
  <si>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</si>
  <si>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</si>
  <si>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</si>
  <si>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</si>
  <si>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</si>
  <si>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</si>
  <si>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</si>
  <si>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</si>
  <si>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</si>
  <si>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</si>
  <si>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</si>
  <si>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</si>
  <si>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</si>
  <si>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</si>
  <si>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</si>
  <si>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</si>
  <si>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</si>
  <si>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</si>
  <si>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</si>
  <si>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</si>
  <si>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</si>
  <si>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</si>
  <si>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</si>
  <si>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</si>
  <si>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</si>
  <si>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</si>
  <si>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</si>
  <si>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</si>
  <si>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</si>
  <si>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</si>
  <si>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</si>
  <si>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</si>
  <si>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</si>
  <si>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</si>
  <si>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</si>
  <si>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</si>
  <si>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</si>
  <si>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</si>
  <si>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</si>
  <si>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</si>
  <si>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</si>
  <si>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</si>
  <si>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</si>
  <si>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</si>
  <si>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</si>
  <si>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</si>
  <si>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</si>
  <si>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</si>
  <si>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</si>
  <si>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</si>
  <si>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</si>
  <si>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</si>
  <si>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</si>
  <si>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</si>
  <si>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</si>
  <si>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</si>
  <si>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</si>
  <si>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</si>
  <si>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</si>
  <si>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</si>
  <si>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</si>
  <si>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</si>
  <si>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</si>
  <si>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</si>
  <si>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</si>
  <si>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</si>
  <si>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</si>
  <si>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</si>
  <si>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</si>
  <si>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</si>
  <si>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</si>
  <si>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</si>
  <si>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</si>
  <si>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</si>
  <si>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</si>
  <si>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</si>
  <si>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</si>
  <si>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</si>
  <si>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</si>
  <si>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</si>
  <si>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</si>
  <si>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</si>
  <si>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</si>
  <si>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</si>
  <si>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</si>
  <si>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</si>
  <si>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</si>
  <si>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</si>
  <si>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</si>
  <si>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</si>
  <si>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</si>
  <si>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</si>
  <si>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</si>
  <si>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</si>
  <si>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</si>
  <si>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</si>
  <si>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</si>
  <si>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</si>
  <si>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</si>
  <si>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</si>
  <si>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</si>
  <si>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</si>
  <si>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</si>
  <si>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</si>
  <si>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</si>
  <si>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</si>
  <si>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</si>
  <si>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</si>
  <si>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</si>
  <si>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</si>
  <si>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</si>
  <si>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</si>
  <si>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</si>
  <si>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</si>
  <si>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</si>
  <si>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</si>
  <si>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</si>
  <si>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</si>
  <si>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</si>
  <si>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</si>
  <si>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</si>
  <si>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</si>
  <si>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</si>
  <si>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</si>
  <si>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</si>
  <si>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</si>
  <si>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</si>
  <si>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</si>
  <si>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</si>
  <si>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</si>
  <si>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</si>
  <si>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</si>
  <si>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</si>
  <si>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</si>
  <si>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</si>
  <si>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</si>
  <si>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</si>
  <si>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</si>
  <si>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</si>
  <si>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</si>
  <si>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</si>
  <si>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</si>
  <si>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</si>
  <si>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</si>
  <si>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</si>
  <si>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</si>
  <si>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</si>
  <si>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</si>
  <si>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</si>
  <si>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</si>
  <si>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</si>
  <si>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</si>
  <si>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</si>
  <si>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</si>
  <si>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</si>
  <si>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</si>
  <si>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</si>
  <si>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</si>
  <si>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</si>
  <si>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</si>
  <si>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</si>
  <si>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</si>
  <si>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</si>
  <si>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</si>
  <si>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</si>
  <si>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</si>
  <si>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</si>
  <si>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</si>
  <si>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</si>
  <si>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</si>
  <si>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</si>
  <si>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</si>
  <si>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</si>
  <si>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</si>
  <si>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</si>
  <si>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</si>
  <si>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</si>
  <si>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</si>
  <si>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</si>
  <si>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</si>
  <si>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</si>
  <si>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</si>
  <si>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</si>
  <si>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</si>
  <si>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</si>
  <si>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</si>
  <si>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</si>
  <si>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</si>
  <si>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</si>
  <si>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</si>
  <si>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</si>
  <si>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</si>
  <si>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</si>
  <si>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</si>
  <si>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</si>
  <si>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</si>
  <si>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</si>
  <si>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</si>
  <si>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</si>
  <si>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</si>
  <si>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</si>
  <si>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</si>
  <si>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</si>
  <si>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</si>
  <si>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</si>
  <si>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</si>
  <si>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</si>
  <si>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</si>
  <si>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</si>
  <si>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</si>
  <si>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</si>
  <si>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</si>
  <si>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</si>
  <si>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</si>
  <si>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</si>
  <si>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</si>
  <si>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</si>
  <si>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</si>
  <si>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</si>
  <si>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</si>
  <si>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</si>
  <si>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</si>
  <si>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</si>
  <si>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</si>
  <si>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</si>
  <si>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</si>
  <si>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</si>
  <si>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</si>
  <si>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</si>
  <si>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</si>
  <si>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</si>
  <si>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</si>
  <si>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</si>
  <si>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</si>
  <si>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</si>
  <si>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</si>
  <si>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</si>
  <si>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</si>
  <si>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</si>
  <si>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</si>
  <si>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</si>
  <si>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</si>
  <si>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</si>
  <si>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</si>
  <si>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</si>
  <si>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</si>
  <si>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</si>
  <si>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</si>
  <si>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</si>
  <si>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</si>
  <si>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</si>
  <si>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</si>
  <si>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</si>
  <si>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</si>
  <si>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</si>
  <si>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</si>
  <si>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</si>
  <si>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</si>
  <si>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</si>
  <si>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</si>
  <si>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</si>
  <si>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</si>
  <si>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</si>
  <si>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</si>
  <si>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</si>
  <si>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</si>
  <si>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</si>
  <si>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</si>
  <si>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</si>
  <si>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</si>
  <si>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</si>
  <si>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</si>
  <si>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</si>
  <si>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</si>
  <si>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</si>
  <si>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</si>
  <si>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</si>
  <si>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</si>
  <si>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</si>
  <si>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</si>
  <si>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</si>
  <si>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</si>
  <si>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</si>
  <si>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</si>
  <si>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</si>
  <si>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</si>
  <si>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</si>
  <si>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</si>
  <si>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</si>
  <si>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</si>
  <si>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</si>
  <si>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</si>
  <si>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</si>
  <si>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</si>
  <si>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</si>
  <si>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</si>
  <si>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</si>
  <si>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</si>
  <si>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</si>
  <si>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</si>
  <si>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</si>
  <si>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</si>
  <si>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</si>
  <si>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</si>
  <si>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</si>
  <si>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</si>
  <si>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</si>
  <si>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</si>
  <si>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</si>
  <si>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</si>
  <si>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</si>
  <si>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</si>
  <si>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</si>
  <si>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</si>
  <si>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</si>
  <si>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</si>
  <si>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</si>
  <si>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</si>
  <si>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</si>
  <si>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</si>
  <si>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</si>
  <si>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</si>
  <si>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</si>
  <si>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</si>
  <si>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</si>
  <si>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</si>
  <si>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</si>
  <si>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</si>
  <si>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</si>
  <si>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</si>
  <si>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</si>
  <si>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</si>
  <si>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</si>
  <si>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</si>
  <si>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</si>
  <si>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</si>
  <si>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</si>
  <si>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</si>
  <si>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</si>
  <si>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</si>
  <si>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</si>
  <si>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</si>
  <si>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</si>
  <si>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</si>
  <si>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</si>
  <si>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</si>
  <si>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</si>
  <si>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</si>
  <si>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</si>
  <si>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</si>
  <si>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</si>
  <si>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</si>
  <si>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</si>
  <si>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</si>
  <si>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</si>
  <si>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</si>
  <si>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</si>
  <si>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</si>
  <si>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</si>
  <si>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</si>
  <si>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</si>
  <si>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</si>
  <si>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</si>
  <si>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</si>
  <si>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</si>
  <si>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</si>
  <si>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</si>
  <si>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</si>
  <si>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</si>
  <si>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</si>
  <si>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</si>
  <si>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</si>
  <si>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</si>
  <si>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</si>
  <si>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</si>
  <si>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</si>
  <si>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</si>
  <si>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</si>
  <si>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</si>
  <si>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</si>
  <si>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</si>
  <si>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</si>
  <si>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</si>
  <si>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</si>
  <si>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</si>
  <si>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</si>
  <si>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</si>
  <si>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</si>
  <si>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</si>
  <si>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</si>
  <si>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</si>
  <si>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</si>
  <si>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</si>
  <si>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</si>
  <si>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</si>
  <si>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</si>
  <si>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</si>
  <si>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</si>
  <si>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</si>
  <si>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</si>
  <si>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</si>
  <si>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</si>
  <si>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</si>
  <si>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</si>
  <si>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</si>
  <si>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</si>
  <si>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</si>
  <si>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</si>
  <si>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</si>
  <si>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</si>
  <si>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</si>
  <si>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</si>
  <si>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</si>
  <si>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</si>
  <si>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</si>
  <si>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</si>
  <si>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</si>
  <si>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</si>
  <si>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</si>
  <si>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</si>
  <si>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</si>
  <si>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</si>
  <si>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</si>
  <si>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</si>
  <si>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</si>
  <si>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</si>
  <si>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</si>
  <si>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</si>
  <si>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</si>
  <si>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</si>
  <si>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</si>
  <si>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</si>
  <si>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</si>
  <si>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</si>
  <si>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</si>
  <si>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</si>
  <si>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</si>
  <si>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</si>
  <si>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</si>
  <si>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</si>
  <si>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</si>
  <si>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</si>
  <si>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</si>
  <si>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</si>
  <si>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</si>
  <si>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</si>
  <si>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</si>
  <si>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</si>
  <si>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</si>
  <si>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</si>
  <si>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</si>
  <si>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</si>
  <si>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</si>
  <si>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</si>
  <si>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</si>
  <si>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</si>
  <si>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</si>
  <si>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</si>
  <si>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</si>
  <si>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</si>
  <si>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</si>
  <si>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</si>
  <si>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</si>
  <si>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</si>
  <si>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</si>
  <si>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</si>
  <si>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</si>
  <si>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</si>
  <si>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</si>
  <si>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</si>
  <si>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</si>
  <si>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</si>
  <si>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</si>
  <si>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</si>
  <si>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</si>
  <si>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</si>
  <si>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</si>
  <si>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</si>
  <si>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</si>
  <si>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</si>
  <si>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</si>
  <si>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</si>
  <si>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</si>
  <si>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</si>
  <si>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</si>
  <si>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</si>
  <si>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</si>
  <si>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</si>
  <si>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</si>
  <si>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</si>
  <si>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</si>
  <si>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</si>
  <si>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</si>
  <si>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</si>
  <si>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</si>
  <si>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</si>
  <si>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</si>
  <si>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</si>
  <si>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</si>
  <si>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</si>
  <si>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</si>
  <si>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</si>
  <si>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</si>
  <si>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</si>
  <si>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</si>
  <si>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</si>
  <si>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</si>
  <si>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</si>
  <si>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</si>
  <si>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</si>
  <si>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</si>
  <si>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</si>
  <si>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</si>
  <si>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</si>
  <si>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</si>
  <si>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</si>
  <si>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</si>
  <si>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</si>
  <si>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</si>
  <si>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</si>
  <si>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</si>
  <si>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</si>
  <si>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</si>
  <si>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</si>
  <si>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</si>
  <si>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</si>
  <si>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</si>
  <si>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</si>
  <si>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</si>
  <si>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</si>
  <si>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</si>
  <si>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</si>
  <si>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</si>
  <si>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</si>
  <si>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</si>
  <si>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</si>
  <si>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</si>
  <si>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</si>
  <si>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</si>
  <si>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</si>
  <si>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</si>
  <si>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</si>
  <si>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</si>
  <si>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</si>
  <si>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</si>
  <si>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</si>
  <si>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</si>
  <si>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</si>
  <si>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</si>
  <si>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</si>
  <si>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</si>
  <si>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</si>
  <si>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</si>
  <si>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</si>
  <si>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</si>
  <si>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</si>
  <si>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</si>
  <si>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</si>
  <si>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</si>
  <si>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</si>
  <si>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</si>
  <si>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</si>
  <si>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</si>
  <si>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</si>
  <si>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</si>
  <si>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</si>
  <si>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</si>
  <si>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</si>
  <si>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</si>
  <si>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</si>
  <si>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</si>
  <si>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</si>
  <si>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</si>
  <si>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</si>
  <si>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</si>
  <si>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</si>
  <si>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</si>
  <si>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</si>
  <si>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</si>
  <si>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</si>
  <si>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</si>
  <si>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</si>
  <si>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</si>
  <si>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</si>
  <si>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</si>
  <si>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</si>
  <si>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</si>
  <si>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</si>
  <si>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</si>
  <si>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</si>
  <si>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</si>
  <si>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</si>
  <si>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</si>
  <si>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</si>
  <si>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</si>
  <si>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</si>
  <si>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</si>
  <si>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</si>
  <si>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</si>
  <si>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</si>
  <si>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</si>
  <si>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</si>
  <si>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</si>
  <si>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</si>
  <si>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</si>
  <si>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</si>
  <si>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</si>
  <si>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</si>
  <si>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</si>
  <si>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</si>
  <si>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</si>
  <si>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</si>
  <si>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</si>
  <si>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</si>
  <si>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</si>
  <si>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</si>
  <si>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</si>
  <si>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</si>
  <si>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</si>
  <si>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</si>
  <si>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</si>
  <si>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</si>
  <si>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</si>
  <si>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</si>
  <si>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</si>
  <si>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</si>
  <si>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</si>
  <si>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</si>
  <si>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</si>
  <si>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</si>
  <si>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</si>
  <si>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</si>
  <si>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</si>
  <si>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</si>
  <si>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</si>
  <si>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</si>
  <si>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</si>
  <si>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</si>
  <si>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</si>
  <si>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</si>
  <si>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</si>
  <si>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</si>
  <si>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</si>
  <si>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</si>
  <si>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</si>
  <si>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</si>
  <si>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</si>
  <si>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</si>
  <si>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</si>
  <si>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</si>
  <si>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</si>
  <si>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</si>
  <si>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</si>
  <si>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</si>
  <si>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</si>
  <si>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</si>
  <si>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</si>
  <si>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</si>
  <si>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</si>
  <si>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</si>
  <si>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</si>
  <si>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</si>
  <si>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</si>
  <si>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</si>
  <si>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</si>
  <si>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</si>
  <si>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</si>
  <si>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</si>
  <si>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</si>
  <si>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</si>
  <si>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</si>
  <si>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</si>
  <si>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</si>
  <si>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</si>
  <si>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</si>
  <si>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</si>
  <si>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</si>
  <si>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</si>
  <si>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</si>
  <si>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</si>
  <si>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</si>
  <si>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</si>
  <si>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</si>
  <si>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</si>
  <si>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</si>
  <si>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</si>
  <si>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</si>
  <si>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</si>
  <si>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</si>
  <si>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</si>
  <si>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</si>
  <si>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</si>
  <si>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</si>
  <si>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</si>
  <si>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</si>
  <si>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</si>
  <si>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</si>
  <si>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</si>
  <si>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</si>
  <si>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</si>
  <si>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</si>
  <si>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</si>
  <si>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</si>
  <si>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</si>
  <si>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</si>
  <si>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</si>
  <si>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</si>
  <si>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</si>
  <si>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</si>
  <si>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</si>
  <si>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</si>
  <si>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</si>
  <si>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</si>
  <si>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</si>
  <si>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</si>
  <si>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</si>
  <si>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</si>
  <si>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</si>
  <si>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</si>
  <si>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</si>
  <si>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</si>
  <si>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</si>
  <si>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</si>
  <si>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</si>
  <si>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</si>
  <si>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</si>
  <si>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</si>
  <si>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</si>
  <si>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</si>
  <si>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</si>
  <si>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</si>
  <si>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</si>
  <si>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</si>
  <si>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</si>
  <si>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</si>
  <si>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</si>
  <si>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</si>
  <si>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</si>
  <si>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</si>
  <si>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</si>
  <si>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</si>
  <si>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</si>
  <si>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</si>
  <si>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</si>
  <si>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</si>
  <si>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</si>
  <si>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</si>
  <si>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</si>
  <si>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</si>
  <si>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</si>
  <si>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</si>
  <si>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</si>
  <si>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</si>
  <si>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</si>
  <si>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</si>
  <si>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</si>
  <si>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</si>
  <si>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</si>
  <si>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</si>
  <si>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</si>
  <si>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</si>
  <si>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</si>
  <si>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</si>
  <si>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</si>
  <si>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</si>
  <si>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</si>
  <si>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</si>
  <si>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</si>
  <si>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</si>
  <si>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</si>
  <si>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</si>
  <si>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</si>
  <si>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</si>
  <si>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</si>
  <si>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</si>
  <si>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</si>
  <si>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</si>
  <si>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</si>
  <si>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</si>
  <si>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</si>
  <si>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</si>
  <si>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</si>
  <si>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</si>
  <si>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</si>
  <si>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</si>
  <si>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</si>
  <si>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</si>
  <si>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</si>
  <si>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</si>
  <si>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</si>
  <si>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</si>
  <si>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</si>
  <si>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</si>
  <si>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</si>
  <si>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</si>
  <si>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</si>
  <si>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</si>
  <si>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</si>
  <si>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</si>
  <si>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</si>
  <si>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</si>
  <si>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</si>
  <si>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</si>
  <si>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</si>
  <si>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</si>
  <si>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</si>
  <si>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</si>
  <si>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</si>
  <si>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</si>
  <si>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</si>
  <si>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</si>
  <si>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</si>
  <si>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</si>
  <si>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</si>
  <si>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</si>
  <si>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</si>
  <si>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</si>
  <si>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</si>
  <si>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</si>
  <si>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</si>
  <si>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</si>
  <si>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</si>
  <si>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</si>
  <si>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</si>
  <si>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</si>
  <si>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</si>
  <si>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</si>
  <si>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</si>
  <si>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</si>
  <si>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</si>
  <si>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</si>
  <si>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</si>
  <si>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</si>
  <si>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</si>
  <si>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</si>
  <si>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</si>
  <si>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</si>
  <si>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</si>
  <si>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</si>
  <si>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</si>
  <si>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</si>
  <si>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</si>
  <si>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</si>
  <si>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</si>
  <si>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</si>
  <si>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</si>
  <si>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</si>
  <si>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</si>
  <si>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</si>
  <si>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</si>
  <si>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</si>
  <si>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</si>
  <si>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</si>
  <si>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</si>
  <si>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</si>
  <si>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</si>
  <si>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</si>
  <si>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</si>
  <si>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</si>
  <si>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</si>
  <si>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</si>
  <si>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</si>
  <si>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</si>
  <si>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</si>
  <si>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</si>
  <si>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</si>
  <si>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</si>
  <si>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</si>
  <si>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</si>
  <si>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</si>
  <si>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</si>
  <si>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</si>
  <si>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</si>
  <si>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</si>
  <si>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</si>
  <si>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</si>
  <si>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</si>
  <si>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</si>
  <si>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</si>
  <si>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</si>
  <si>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</si>
  <si>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</si>
  <si>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</si>
  <si>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</si>
  <si>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</si>
  <si>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</si>
  <si>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</si>
  <si>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</si>
  <si>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</si>
  <si>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</si>
  <si>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</si>
  <si>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</si>
  <si>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</si>
  <si>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</si>
  <si>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</si>
  <si>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</si>
  <si>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</si>
  <si>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</si>
  <si>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</si>
  <si>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</si>
  <si>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</si>
  <si>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</si>
  <si>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</si>
  <si>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</si>
  <si>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</si>
  <si>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</si>
  <si>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</si>
  <si>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</si>
  <si>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</si>
  <si>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</si>
  <si>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</si>
  <si>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</si>
  <si>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</si>
  <si>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</si>
  <si>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</si>
  <si>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</si>
  <si>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</si>
  <si>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</si>
  <si>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</si>
  <si>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</si>
  <si>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</si>
  <si>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</si>
  <si>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</si>
  <si>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</si>
  <si>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</si>
  <si>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</si>
  <si>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</si>
  <si>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</si>
  <si>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</si>
  <si>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</si>
  <si>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</si>
  <si>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</si>
  <si>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</si>
  <si>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</si>
  <si>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</si>
  <si>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</si>
  <si>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</si>
  <si>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</si>
  <si>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</si>
  <si>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</si>
  <si>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</si>
  <si>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</si>
  <si>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</si>
  <si>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</si>
  <si>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</si>
  <si>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</si>
  <si>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</si>
  <si>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</si>
  <si>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</si>
  <si>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</si>
  <si>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</si>
  <si>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</si>
  <si>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</si>
  <si>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</si>
  <si>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</si>
  <si>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</si>
  <si>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</si>
  <si>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</si>
  <si>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</si>
  <si>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</si>
  <si>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</si>
  <si>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</si>
  <si>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</si>
  <si>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</si>
  <si>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</si>
  <si>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</si>
  <si>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</si>
  <si>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</si>
  <si>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</si>
  <si>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</si>
  <si>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</si>
  <si>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</si>
  <si>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</si>
  <si>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</si>
  <si>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</si>
  <si>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</si>
  <si>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</si>
  <si>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</si>
  <si>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</si>
  <si>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</si>
  <si>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</si>
  <si>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</si>
  <si>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</si>
  <si>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</si>
  <si>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</si>
  <si>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</si>
  <si>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</si>
  <si>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</si>
  <si>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</si>
  <si>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</si>
  <si>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</si>
  <si>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</si>
  <si>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</si>
  <si>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</si>
  <si>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</si>
  <si>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</si>
  <si>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</si>
  <si>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</si>
  <si>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</si>
  <si>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</si>
  <si>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</si>
  <si>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</si>
  <si>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</si>
  <si>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</si>
  <si>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</si>
  <si>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</si>
  <si>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</si>
  <si>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</si>
  <si>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</si>
  <si>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</si>
  <si>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</si>
  <si>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</si>
  <si>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</si>
  <si>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</si>
  <si>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</si>
  <si>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</si>
  <si>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</si>
  <si>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</si>
  <si>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</si>
  <si>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</si>
  <si>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</si>
  <si>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</si>
  <si>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</si>
  <si>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</si>
  <si>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</si>
  <si>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</si>
  <si>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</si>
  <si>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</si>
  <si>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</si>
  <si>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</si>
  <si>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</si>
  <si>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</si>
  <si>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</si>
  <si>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</si>
  <si>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</si>
  <si>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</si>
  <si>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</si>
  <si>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</si>
  <si>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</si>
  <si>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</si>
  <si>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</si>
  <si>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</si>
  <si>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</si>
  <si>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</si>
  <si>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</si>
  <si>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</si>
  <si>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</si>
  <si>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</si>
  <si>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</si>
  <si>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</si>
  <si>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</si>
  <si>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</si>
  <si>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</si>
  <si>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</si>
  <si>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</si>
  <si>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</si>
  <si>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</si>
  <si>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</si>
  <si>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</si>
  <si>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</si>
  <si>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</si>
  <si>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</si>
  <si>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</si>
  <si>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</si>
  <si>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</si>
  <si>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</si>
  <si>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</si>
  <si>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</si>
  <si>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</si>
  <si>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</si>
  <si>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</si>
  <si>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</si>
  <si>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</si>
  <si>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</si>
  <si>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</si>
  <si>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</si>
  <si>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</si>
  <si>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</si>
  <si>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</si>
  <si>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</si>
  <si>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</si>
  <si>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</si>
  <si>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</si>
  <si>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</si>
  <si>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</si>
  <si>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</si>
  <si>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</si>
  <si>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</si>
  <si>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</si>
  <si>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</si>
  <si>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</si>
  <si>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</si>
  <si>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</si>
  <si>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</si>
  <si>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</si>
  <si>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</si>
  <si>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</si>
  <si>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</si>
  <si>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</si>
  <si>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</si>
  <si>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</si>
  <si>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</si>
  <si>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</si>
  <si>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</si>
  <si>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</si>
  <si>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</si>
  <si>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</si>
  <si>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</si>
  <si>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</si>
  <si>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</si>
  <si>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</si>
  <si>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</si>
  <si>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</si>
  <si>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</si>
  <si>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</si>
  <si>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</si>
  <si>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</si>
  <si>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</si>
  <si>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</si>
  <si>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</si>
  <si>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</si>
  <si>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</si>
  <si>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</si>
  <si>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</si>
  <si>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</si>
  <si>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</si>
  <si>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</si>
  <si>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</si>
  <si>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</si>
  <si>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</si>
  <si>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</si>
  <si>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</si>
  <si>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</si>
  <si>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</si>
  <si>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</si>
  <si>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</si>
  <si>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</si>
  <si>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</si>
  <si>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</si>
  <si>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</si>
  <si>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</si>
  <si>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</si>
  <si>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</si>
  <si>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</si>
  <si>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</si>
  <si>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</si>
  <si>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</si>
  <si>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</si>
  <si>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</si>
  <si>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</si>
  <si>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</si>
  <si>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</si>
  <si>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</si>
  <si>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</si>
  <si>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</si>
  <si>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</si>
  <si>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</si>
  <si>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</si>
  <si>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</si>
  <si>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</si>
  <si>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</si>
  <si>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</si>
  <si>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</si>
  <si>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</si>
  <si>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</si>
  <si>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</si>
  <si>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</si>
  <si>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</si>
  <si>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</si>
  <si>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</si>
  <si>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</si>
  <si>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</si>
  <si>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</si>
  <si>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</si>
  <si>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</si>
  <si>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</si>
  <si>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</si>
  <si>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</si>
  <si>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</si>
  <si>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</si>
  <si>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</si>
  <si>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</si>
  <si>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</si>
  <si>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</si>
  <si>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</si>
  <si>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</si>
  <si>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</si>
  <si>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</si>
  <si>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</si>
  <si>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</si>
  <si>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</si>
  <si>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</si>
  <si>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</si>
  <si>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</si>
  <si>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</si>
  <si>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</si>
  <si>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</si>
  <si>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</si>
  <si>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</si>
  <si>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</si>
  <si>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</si>
  <si>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</si>
  <si>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</si>
  <si>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</si>
  <si>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</si>
  <si>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</si>
  <si>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</si>
  <si>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</si>
  <si>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</si>
  <si>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</si>
  <si>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</si>
  <si>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</si>
  <si>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</si>
  <si>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</si>
  <si>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</si>
  <si>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</si>
  <si>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</si>
  <si>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</si>
  <si>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</si>
  <si>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</si>
  <si>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</si>
  <si>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</si>
  <si>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</si>
  <si>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</si>
  <si>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</si>
  <si>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</si>
  <si>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</si>
  <si>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</si>
  <si>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</si>
  <si>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</si>
  <si>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</si>
  <si>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</si>
  <si>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</si>
  <si>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</si>
  <si>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</si>
  <si>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</si>
  <si>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</si>
  <si>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</si>
  <si>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</si>
  <si>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</si>
  <si>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</si>
  <si>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</si>
  <si>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</si>
  <si>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</si>
  <si>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</si>
  <si>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</si>
  <si>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</si>
  <si>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</si>
  <si>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</si>
  <si>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</si>
  <si>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</si>
  <si>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</si>
  <si>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</si>
  <si>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</si>
  <si>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</si>
  <si>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</si>
  <si>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</si>
  <si>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</si>
  <si>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</si>
  <si>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</si>
  <si>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</si>
  <si>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</si>
  <si>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</si>
  <si>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</si>
  <si>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</si>
  <si>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</si>
  <si>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</si>
  <si>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</si>
  <si>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</si>
  <si>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</si>
  <si>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</si>
  <si>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</si>
  <si>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</si>
  <si>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</si>
  <si>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</si>
  <si>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</si>
  <si>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</si>
  <si>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</si>
  <si>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</si>
  <si>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</si>
  <si>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</si>
  <si>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</si>
  <si>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</si>
  <si>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</si>
  <si>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</si>
  <si>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</si>
  <si>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</si>
  <si>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</si>
  <si>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</si>
  <si>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</si>
  <si>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</si>
  <si>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</si>
  <si>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</si>
  <si>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</si>
  <si>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</si>
  <si>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</si>
  <si>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</si>
  <si>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</si>
  <si>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</si>
  <si>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</si>
  <si>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</si>
  <si>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</si>
  <si>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</si>
  <si>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</si>
  <si>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</si>
  <si>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</si>
  <si>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</si>
  <si>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</si>
  <si>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</si>
  <si>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</si>
  <si>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</si>
  <si>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</si>
  <si>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</si>
  <si>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</si>
  <si>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</si>
  <si>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</si>
  <si>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</si>
  <si>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</si>
  <si>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</si>
  <si>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</si>
  <si>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</si>
  <si>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</si>
  <si>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</si>
  <si>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</si>
  <si>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</si>
  <si>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</si>
  <si>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</si>
  <si>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</si>
  <si>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</si>
  <si>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</si>
  <si>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</si>
  <si>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</si>
  <si>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</si>
  <si>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</si>
  <si>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</si>
  <si>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</si>
  <si>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</si>
  <si>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</si>
  <si>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</si>
  <si>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</si>
  <si>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</si>
  <si>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</si>
  <si>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</si>
  <si>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</si>
  <si>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</si>
  <si>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</si>
  <si>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</si>
  <si>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</si>
  <si>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</si>
  <si>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</si>
  <si>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</si>
  <si>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</si>
  <si>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</si>
  <si>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</si>
  <si>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</si>
  <si>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</si>
  <si>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</si>
  <si>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</si>
  <si>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</si>
  <si>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</si>
  <si>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</si>
  <si>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</si>
  <si>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</si>
  <si>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</si>
  <si>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</si>
  <si>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</si>
  <si>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</si>
  <si>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</si>
  <si>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</si>
  <si>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</si>
  <si>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</si>
  <si>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</si>
  <si>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</si>
  <si>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</si>
  <si>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</si>
  <si>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</si>
  <si>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</si>
  <si>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</si>
  <si>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</si>
  <si>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</si>
  <si>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</si>
  <si>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</si>
  <si>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</si>
  <si>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</si>
  <si>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</si>
  <si>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</si>
  <si>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</si>
  <si>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</si>
  <si>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</si>
  <si>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</si>
  <si>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</si>
  <si>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</si>
  <si>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</si>
  <si>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</si>
  <si>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</si>
  <si>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</si>
  <si>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</si>
  <si>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</si>
  <si>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</si>
  <si>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</si>
  <si>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</si>
  <si>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</si>
  <si>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</si>
  <si>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</si>
  <si>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</si>
  <si>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</si>
  <si>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</si>
  <si>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</si>
  <si>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</si>
  <si>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</si>
  <si>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</si>
  <si>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</si>
  <si>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</si>
  <si>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</si>
  <si>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</si>
  <si>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</si>
  <si>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</si>
  <si>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</si>
  <si>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</si>
  <si>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</si>
  <si>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</si>
  <si>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</si>
  <si>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</si>
  <si>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</si>
  <si>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</si>
  <si>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</si>
  <si>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</si>
  <si>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</si>
  <si>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</si>
  <si>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</si>
  <si>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</si>
  <si>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</si>
  <si>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</si>
  <si>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</si>
  <si>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</si>
  <si>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</si>
  <si>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</si>
  <si>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</si>
  <si>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</si>
  <si>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</si>
  <si>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</si>
  <si>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</si>
  <si>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</si>
  <si>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</si>
  <si>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</si>
  <si>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</si>
  <si>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</si>
  <si>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</si>
  <si>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</si>
  <si>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</si>
  <si>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</si>
  <si>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</si>
  <si>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</si>
  <si>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</si>
  <si>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</si>
  <si>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</si>
  <si>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</si>
  <si>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</si>
  <si>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</si>
  <si>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</si>
  <si>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</si>
  <si>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</si>
  <si>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</si>
  <si>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</si>
  <si>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</si>
  <si>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</si>
  <si>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</si>
  <si>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</si>
  <si>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</si>
  <si>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</si>
  <si>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</si>
  <si>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</si>
  <si>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</si>
  <si>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</si>
  <si>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</si>
  <si>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</si>
  <si>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</si>
  <si>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</si>
  <si>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</si>
  <si>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</si>
  <si>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</si>
  <si>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</si>
  <si>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</si>
  <si>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</si>
  <si>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</si>
  <si>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</si>
  <si>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</si>
  <si>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</si>
  <si>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</si>
  <si>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</si>
  <si>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</si>
  <si>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</si>
  <si>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</si>
  <si>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</si>
  <si>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</si>
  <si>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</si>
  <si>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</si>
  <si>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</si>
  <si>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</si>
  <si>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</si>
  <si>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</si>
  <si>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</si>
  <si>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</si>
  <si>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</si>
  <si>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</si>
  <si>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</si>
  <si>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</si>
  <si>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</si>
  <si>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</si>
  <si>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</si>
  <si>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</si>
  <si>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</si>
  <si>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</si>
  <si>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</si>
  <si>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</si>
  <si>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</si>
  <si>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</si>
  <si>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</si>
  <si>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</si>
  <si>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</si>
  <si>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</si>
  <si>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</si>
  <si>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</si>
  <si>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</si>
  <si>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</si>
  <si>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</si>
  <si>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</si>
  <si>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</si>
  <si>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</si>
  <si>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</si>
  <si>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</si>
  <si>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</si>
  <si>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</si>
  <si>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</si>
  <si>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</si>
  <si>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</si>
  <si>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</si>
  <si>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</si>
  <si>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</si>
  <si>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</si>
  <si>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</si>
  <si>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</si>
  <si>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</si>
  <si>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</si>
  <si>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</si>
  <si>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</si>
  <si>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</si>
  <si>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</si>
  <si>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</si>
  <si>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</si>
  <si>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</si>
  <si>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</si>
  <si>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</si>
  <si>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</si>
  <si>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</si>
  <si>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</si>
  <si>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</si>
  <si>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</si>
  <si>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</si>
  <si>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</si>
  <si>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</si>
  <si>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</si>
  <si>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</si>
  <si>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</si>
  <si>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</si>
  <si>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</si>
  <si>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</si>
  <si>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</si>
  <si>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</si>
  <si>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</si>
  <si>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</si>
  <si>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</si>
  <si>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</si>
  <si>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</si>
  <si>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</si>
  <si>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</si>
  <si>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</si>
  <si>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</si>
  <si>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</si>
  <si>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</si>
  <si>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</si>
  <si>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</si>
  <si>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</si>
  <si>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</si>
  <si>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</si>
  <si>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</si>
  <si>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</si>
  <si>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</si>
  <si>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</si>
  <si>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</si>
  <si>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</si>
  <si>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</si>
  <si>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</si>
  <si>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</si>
  <si>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</si>
  <si>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</si>
  <si>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</si>
  <si>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</si>
  <si>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</si>
  <si>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</si>
  <si>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</si>
  <si>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</si>
  <si>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</si>
  <si>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</si>
  <si>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</si>
  <si>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</si>
  <si>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</si>
  <si>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</si>
  <si>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</si>
  <si>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</si>
  <si>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</si>
  <si>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</si>
  <si>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</si>
  <si>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</si>
  <si>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</si>
  <si>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</si>
  <si>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</si>
  <si>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</si>
  <si>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</si>
  <si>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</si>
  <si>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</si>
  <si>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</si>
  <si>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</si>
  <si>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</si>
  <si>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</si>
  <si>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</si>
  <si>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</si>
  <si>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</si>
  <si>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</si>
  <si>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</si>
  <si>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</si>
  <si>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</si>
  <si>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</si>
  <si>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</si>
  <si>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</si>
  <si>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</si>
  <si>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</si>
  <si>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</si>
  <si>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</si>
  <si>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</si>
  <si>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</si>
  <si>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</si>
  <si>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</si>
  <si>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</si>
  <si>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</si>
  <si>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</si>
  <si>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</si>
  <si>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</si>
  <si>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</si>
  <si>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</si>
  <si>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</si>
  <si>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</si>
  <si>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</si>
  <si>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</si>
  <si>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</si>
  <si>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</si>
  <si>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</si>
  <si>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</si>
  <si>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</si>
  <si>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</si>
  <si>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</si>
  <si>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</si>
  <si>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</si>
  <si>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</si>
  <si>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</si>
  <si>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</si>
  <si>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</si>
  <si>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</si>
  <si>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</si>
  <si>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</si>
  <si>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</si>
  <si>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</si>
  <si>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</si>
  <si>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</si>
  <si>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</si>
  <si>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</si>
  <si>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</si>
  <si>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</si>
  <si>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</si>
  <si>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</si>
  <si>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</si>
  <si>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</si>
  <si>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</si>
  <si>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</si>
  <si>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</si>
  <si>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</si>
  <si>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</si>
  <si>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</si>
  <si>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</si>
  <si>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</si>
  <si>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</si>
  <si>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</si>
  <si>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</si>
  <si>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</si>
  <si>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</si>
  <si>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</si>
  <si>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</si>
  <si>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</si>
  <si>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</si>
  <si>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</si>
  <si>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</si>
  <si>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</si>
  <si>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</si>
  <si>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</si>
  <si>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</si>
  <si>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</si>
  <si>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</si>
  <si>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</si>
  <si>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</si>
  <si>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</si>
  <si>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</si>
  <si>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</si>
  <si>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</si>
  <si>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</si>
  <si>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</si>
  <si>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</si>
  <si>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</si>
  <si>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</si>
  <si>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</si>
  <si>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</si>
  <si>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</si>
  <si>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</si>
  <si>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</si>
  <si>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</si>
  <si>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</si>
  <si>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</si>
  <si>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</si>
  <si>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</si>
  <si>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</si>
  <si>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</si>
  <si>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</si>
  <si>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</si>
  <si>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</si>
  <si>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</si>
  <si>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</si>
  <si>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</si>
  <si>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</si>
  <si>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</si>
  <si>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</si>
  <si>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</si>
  <si>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</si>
  <si>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</si>
  <si>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</si>
  <si>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</si>
  <si>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</si>
  <si>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</si>
  <si>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</si>
  <si>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</si>
  <si>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</si>
  <si>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</si>
  <si>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</si>
  <si>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</si>
  <si>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</si>
  <si>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</si>
  <si>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</si>
  <si>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</si>
  <si>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</si>
  <si>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</si>
  <si>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</si>
  <si>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</si>
  <si>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</si>
  <si>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</si>
  <si>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</si>
  <si>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</si>
  <si>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</si>
  <si>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</si>
  <si>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</si>
  <si>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</si>
  <si>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</si>
  <si>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</si>
  <si>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</si>
  <si>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</si>
  <si>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</si>
  <si>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</si>
  <si>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</si>
  <si>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</si>
  <si>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</si>
  <si>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</si>
  <si>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</si>
  <si>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</si>
  <si>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</si>
  <si>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</si>
  <si>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</si>
  <si>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</si>
  <si>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</si>
  <si>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</si>
  <si>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</si>
  <si>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</si>
  <si>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</si>
  <si>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</si>
  <si>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</si>
  <si>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</si>
  <si>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</si>
  <si>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</si>
  <si>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</si>
  <si>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</si>
  <si>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</si>
  <si>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</si>
  <si>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</si>
  <si>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</si>
  <si>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</si>
  <si>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</si>
  <si>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</si>
  <si>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</si>
  <si>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</si>
  <si>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</si>
  <si>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</si>
  <si>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</si>
  <si>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</si>
  <si>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</si>
  <si>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</si>
  <si>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</si>
  <si>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</si>
  <si>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</si>
  <si>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</si>
  <si>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</si>
  <si>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</si>
  <si>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</si>
  <si>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</si>
  <si>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</si>
  <si>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</si>
  <si>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</si>
  <si>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</si>
  <si>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</si>
  <si>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</si>
  <si>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</si>
  <si>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</si>
  <si>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</si>
  <si>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</si>
  <si>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</si>
  <si>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</si>
  <si>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</si>
  <si>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</si>
  <si>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</si>
  <si>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</si>
  <si>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</si>
  <si>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</si>
  <si>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</si>
  <si>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</si>
  <si>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</si>
  <si>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</si>
  <si>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</si>
  <si>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</si>
  <si>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</si>
  <si>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</si>
  <si>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</si>
  <si>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</si>
  <si>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</si>
  <si>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</si>
  <si>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</si>
  <si>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</si>
  <si>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</si>
  <si>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</si>
  <si>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</si>
  <si>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</si>
  <si>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</si>
  <si>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</si>
  <si>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</si>
  <si>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</si>
  <si>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</si>
  <si>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</si>
  <si>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</si>
  <si>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</si>
  <si>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</si>
  <si>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</si>
  <si>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</si>
  <si>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</si>
  <si>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</si>
  <si>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</si>
  <si>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</si>
  <si>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</si>
  <si>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</si>
  <si>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</si>
  <si>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</si>
  <si>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</si>
  <si>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</si>
  <si>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</si>
  <si>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</si>
  <si>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</si>
  <si>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</si>
  <si>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</si>
  <si>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</si>
  <si>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</si>
  <si>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</si>
  <si>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</si>
  <si>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</si>
  <si>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</si>
  <si>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</si>
  <si>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</si>
  <si>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</si>
  <si>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</si>
  <si>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</si>
  <si>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</si>
  <si>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</si>
  <si>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</si>
  <si>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</si>
  <si>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</si>
  <si>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</si>
  <si>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</si>
  <si>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</si>
  <si>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</si>
  <si>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</si>
  <si>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</si>
  <si>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</si>
  <si>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</si>
  <si>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</si>
  <si>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</si>
  <si>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</si>
  <si>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</si>
  <si>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</si>
  <si>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</si>
  <si>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</si>
  <si>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</si>
  <si>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</si>
  <si>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</si>
  <si>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</si>
  <si>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</si>
  <si>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</si>
  <si>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</si>
  <si>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</si>
  <si>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</si>
  <si>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</si>
  <si>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</si>
  <si>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</si>
  <si>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</si>
  <si>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</si>
  <si>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</si>
  <si>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</si>
  <si>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</si>
  <si>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</si>
  <si>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</si>
  <si>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</si>
  <si>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</si>
  <si>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</si>
  <si>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</si>
  <si>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</si>
  <si>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</si>
  <si>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</si>
  <si>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</si>
  <si>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</si>
  <si>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</si>
  <si>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</si>
  <si>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</si>
  <si>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</si>
  <si>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</si>
  <si>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</si>
  <si>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</si>
  <si>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</si>
  <si>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</si>
  <si>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</si>
  <si>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</si>
  <si>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</si>
  <si>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</si>
  <si>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</si>
  <si>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</si>
  <si>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</si>
  <si>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</si>
  <si>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</si>
  <si>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</si>
  <si>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</si>
  <si>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</si>
  <si>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</si>
  <si>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</si>
  <si>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</si>
  <si>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</si>
  <si>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</si>
  <si>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</si>
  <si>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</si>
  <si>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</si>
  <si>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</si>
  <si>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</si>
  <si>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</si>
  <si>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</si>
  <si>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</si>
  <si>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</si>
  <si>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</si>
  <si>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</si>
  <si>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</si>
  <si>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</si>
  <si>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</si>
  <si>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</si>
  <si>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</si>
  <si>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</si>
  <si>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</si>
  <si>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</si>
  <si>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</si>
  <si>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</si>
  <si>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</si>
  <si>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</si>
  <si>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</si>
  <si>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</si>
  <si>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</si>
  <si>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</si>
  <si>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</si>
  <si>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</si>
  <si>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</si>
  <si>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</si>
  <si>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</si>
  <si>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</si>
  <si>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</si>
  <si>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</si>
  <si>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</si>
  <si>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</si>
  <si>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</si>
  <si>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</si>
  <si>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</si>
  <si>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</si>
  <si>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</si>
  <si>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</si>
  <si>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</si>
  <si>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</si>
  <si>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</si>
  <si>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</si>
  <si>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</si>
  <si>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</si>
  <si>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</si>
  <si>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</si>
  <si>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</si>
  <si>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</si>
  <si>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</si>
  <si>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</si>
  <si>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</si>
  <si>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</si>
  <si>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</si>
  <si>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</si>
  <si>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</si>
  <si>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</si>
  <si>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</si>
  <si>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</si>
  <si>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</si>
  <si>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</si>
  <si>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</si>
  <si>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</si>
  <si>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</si>
  <si>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</si>
  <si>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</si>
  <si>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</si>
  <si>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</si>
  <si>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</si>
  <si>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</si>
  <si>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</si>
  <si>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</si>
  <si>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</si>
  <si>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</si>
  <si>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</si>
  <si>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</si>
  <si>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</si>
  <si>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</si>
  <si>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</si>
  <si>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</si>
  <si>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</si>
  <si>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</si>
  <si>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</si>
  <si>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</si>
  <si>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</si>
  <si>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</si>
  <si>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</si>
  <si>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</si>
  <si>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</si>
  <si>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</si>
  <si>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</si>
  <si>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</si>
  <si>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</si>
  <si>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</si>
  <si>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</si>
  <si>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</si>
  <si>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</si>
  <si>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</si>
  <si>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</si>
  <si>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</si>
  <si>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</si>
  <si>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</si>
  <si>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</si>
  <si>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</si>
  <si>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</si>
  <si>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</si>
  <si>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</si>
  <si>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</si>
  <si>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</si>
  <si>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</si>
  <si>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</si>
  <si>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</si>
  <si>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</si>
  <si>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</si>
  <si>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</si>
  <si>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</si>
  <si>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</si>
  <si>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</si>
  <si>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</si>
  <si>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</si>
  <si>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</si>
  <si>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</si>
  <si>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</si>
  <si>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</si>
  <si>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</si>
  <si>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</si>
  <si>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</si>
  <si>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</si>
  <si>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</si>
  <si>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</si>
  <si>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</si>
  <si>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</si>
  <si>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</si>
  <si>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</si>
  <si>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</si>
  <si>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</si>
  <si>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</si>
  <si>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</si>
  <si>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</si>
  <si>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</si>
  <si>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</si>
  <si>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</si>
  <si>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</si>
  <si>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</si>
  <si>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</si>
  <si>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</si>
  <si>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</si>
  <si>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</si>
  <si>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</si>
  <si>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</si>
  <si>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</si>
  <si>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</si>
  <si>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</si>
  <si>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</si>
  <si>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</si>
  <si>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</si>
  <si>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</si>
  <si>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</si>
  <si>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</si>
  <si>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</si>
  <si>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</si>
  <si>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</si>
  <si>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</si>
  <si>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</si>
  <si>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</si>
  <si>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</si>
  <si>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</si>
  <si>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</si>
  <si>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</si>
  <si>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</si>
  <si>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</si>
  <si>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</si>
  <si>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</si>
  <si>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</si>
  <si>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</si>
  <si>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</si>
  <si>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</si>
  <si>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</si>
  <si>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</si>
  <si>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</si>
  <si>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</si>
  <si>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</si>
  <si>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</si>
  <si>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</si>
  <si>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</si>
  <si>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</si>
  <si>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</si>
  <si>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</si>
  <si>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</si>
  <si>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</si>
  <si>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</si>
  <si>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</si>
  <si>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</si>
  <si>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</si>
  <si>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</si>
  <si>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</si>
  <si>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</si>
  <si>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</si>
  <si>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</si>
  <si>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</si>
  <si>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</si>
  <si>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</si>
  <si>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</si>
  <si>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</si>
  <si>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</si>
  <si>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</si>
  <si>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</si>
  <si>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</si>
  <si>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</si>
  <si>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</si>
  <si>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</si>
  <si>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</si>
  <si>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</si>
  <si>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</si>
  <si>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</si>
  <si>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</si>
  <si>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</si>
  <si>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</si>
  <si>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</si>
  <si>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</si>
  <si>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</si>
  <si>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</si>
  <si>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</si>
  <si>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</si>
  <si>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</si>
  <si>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</si>
  <si>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</si>
  <si>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</si>
  <si>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</si>
  <si>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</si>
  <si>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</si>
  <si>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</si>
  <si>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</si>
  <si>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</si>
  <si>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</si>
  <si>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</si>
  <si>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</si>
  <si>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</si>
  <si>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</si>
  <si>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</si>
  <si>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</si>
  <si>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</si>
  <si>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</si>
  <si>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</si>
  <si>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</si>
  <si>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</si>
  <si>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</si>
  <si>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</si>
  <si>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</si>
  <si>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</si>
  <si>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</si>
  <si>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</si>
  <si>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</si>
  <si>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</si>
  <si>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</si>
  <si>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</si>
  <si>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</si>
  <si>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</si>
  <si>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</si>
  <si>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</si>
  <si>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</si>
  <si>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</si>
  <si>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</si>
  <si>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</si>
  <si>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</si>
  <si>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</si>
  <si>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</si>
  <si>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</si>
  <si>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</si>
  <si>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</si>
  <si>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</si>
  <si>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</si>
  <si>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</si>
  <si>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</si>
  <si>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</si>
  <si>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</si>
  <si>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</si>
  <si>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</si>
  <si>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</si>
  <si>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</si>
  <si>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</si>
  <si>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</si>
  <si>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</si>
  <si>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</si>
  <si>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</si>
  <si>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</si>
  <si>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</si>
  <si>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</si>
  <si>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</si>
  <si>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</si>
  <si>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</si>
  <si>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</si>
  <si>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</si>
  <si>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</si>
  <si>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</si>
  <si>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</si>
  <si>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</si>
  <si>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</si>
  <si>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</si>
  <si>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</si>
  <si>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</si>
  <si>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</si>
  <si>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</si>
  <si>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</si>
  <si>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</si>
  <si>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</si>
  <si>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</si>
  <si>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</si>
  <si>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</si>
  <si>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</si>
  <si>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</si>
  <si>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</si>
  <si>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</si>
  <si>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</si>
  <si>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</si>
  <si>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</si>
  <si>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</si>
  <si>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</si>
  <si>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</si>
  <si>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</si>
  <si>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</si>
  <si>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</si>
  <si>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</si>
  <si>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</si>
  <si>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</si>
  <si>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</si>
  <si>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</si>
  <si>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</si>
  <si>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</si>
  <si>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</si>
  <si>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</si>
  <si>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</si>
  <si>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</si>
  <si>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</si>
  <si>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</si>
  <si>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</si>
  <si>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</si>
  <si>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</si>
  <si>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</si>
  <si>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</si>
  <si>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</si>
  <si>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</si>
  <si>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</si>
  <si>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</si>
  <si>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</si>
  <si>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</si>
  <si>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</si>
  <si>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</si>
  <si>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</si>
  <si>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</si>
  <si>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</si>
  <si>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</si>
  <si>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</si>
  <si>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</si>
  <si>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</si>
  <si>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</si>
  <si>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</si>
  <si>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</si>
  <si>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</si>
  <si>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</si>
  <si>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</si>
  <si>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</si>
  <si>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</si>
  <si>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</si>
  <si>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</si>
  <si>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</si>
  <si>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</si>
  <si>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</si>
  <si>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</si>
  <si>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</si>
  <si>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</si>
  <si>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</si>
  <si>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</si>
  <si>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</si>
  <si>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</si>
  <si>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</si>
  <si>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</si>
  <si>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</si>
  <si>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</si>
  <si>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</si>
  <si>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</si>
  <si>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</si>
  <si>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</si>
  <si>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</si>
  <si>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</si>
  <si>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</si>
  <si>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</si>
  <si>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</si>
  <si>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</si>
  <si>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</si>
  <si>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</si>
  <si>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</si>
  <si>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</si>
  <si>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</si>
  <si>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</si>
  <si>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</si>
  <si>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</si>
  <si>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</si>
  <si>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</si>
  <si>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</si>
  <si>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</si>
  <si>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</si>
  <si>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</si>
  <si>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</si>
  <si>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</si>
  <si>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</si>
  <si>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</si>
  <si>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</si>
  <si>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</si>
  <si>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</si>
  <si>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</si>
  <si>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</si>
  <si>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</si>
  <si>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</si>
  <si>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</si>
  <si>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</si>
  <si>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</si>
  <si>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</si>
  <si>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</si>
  <si>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</si>
  <si>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</si>
  <si>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</si>
  <si>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</si>
  <si>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</si>
  <si>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</si>
  <si>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</si>
  <si>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</si>
  <si>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</si>
  <si>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</si>
  <si>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</si>
  <si>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</si>
  <si>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</si>
  <si>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</si>
  <si>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</si>
  <si>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</si>
  <si>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</si>
  <si>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</si>
  <si>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</si>
  <si>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</si>
  <si>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</si>
  <si>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</si>
  <si>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</si>
  <si>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</si>
  <si>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</si>
  <si>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</si>
  <si>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</si>
  <si>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</si>
  <si>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</si>
  <si>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</si>
  <si>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</si>
  <si>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</si>
  <si>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</si>
  <si>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</si>
  <si>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</si>
  <si>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</si>
  <si>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</si>
  <si>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</si>
  <si>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</si>
  <si>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</si>
  <si>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</si>
  <si>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</si>
  <si>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</si>
  <si>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</si>
  <si>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</si>
  <si>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</si>
  <si>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</si>
  <si>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</si>
  <si>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</si>
  <si>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</si>
  <si>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</si>
  <si>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</si>
  <si>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</si>
  <si>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</si>
  <si>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</si>
  <si>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</si>
  <si>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</si>
  <si>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</si>
  <si>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</si>
  <si>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</si>
  <si>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</si>
  <si>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</si>
  <si>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</si>
  <si>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</si>
  <si>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</si>
  <si>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</si>
  <si>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</si>
  <si>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</si>
  <si>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</si>
  <si>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</si>
  <si>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</si>
  <si>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</si>
  <si>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</si>
  <si>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</si>
  <si>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</si>
  <si>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</si>
  <si>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</si>
  <si>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</si>
  <si>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</si>
  <si>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</si>
  <si>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</si>
  <si>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</si>
  <si>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</si>
  <si>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</si>
  <si>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</si>
  <si>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</si>
  <si>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</si>
  <si>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</si>
  <si>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</si>
  <si>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</si>
  <si>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</si>
  <si>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</si>
  <si>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</si>
  <si>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</si>
  <si>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</si>
  <si>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</si>
  <si>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</si>
  <si>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</si>
  <si>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</si>
  <si>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</si>
  <si>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</si>
  <si>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</si>
  <si>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</si>
  <si>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</si>
  <si>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</si>
  <si>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</si>
  <si>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</si>
  <si>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</si>
  <si>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</si>
  <si>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</si>
  <si>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</si>
  <si>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</si>
  <si>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</si>
  <si>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</si>
  <si>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</si>
  <si>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</si>
  <si>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</si>
  <si>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</si>
  <si>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</si>
  <si>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</si>
  <si>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</si>
  <si>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</si>
  <si>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</si>
  <si>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</si>
  <si>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</si>
  <si>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</si>
  <si>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</si>
  <si>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</si>
  <si>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</si>
  <si>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</si>
  <si>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</si>
  <si>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</si>
  <si>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</si>
  <si>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</si>
  <si>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</si>
  <si>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</si>
  <si>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</si>
  <si>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</si>
  <si>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</si>
  <si>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</si>
  <si>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</si>
  <si>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</si>
  <si>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</si>
  <si>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</si>
  <si>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</si>
  <si>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</si>
  <si>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</si>
  <si>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</si>
  <si>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</si>
  <si>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</si>
  <si>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</si>
  <si>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</si>
  <si>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</si>
  <si>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</si>
  <si>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</si>
  <si>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</si>
  <si>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</si>
  <si>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</si>
  <si>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</si>
  <si>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</si>
  <si>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</si>
  <si>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</si>
  <si>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</si>
  <si>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</si>
  <si>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</si>
  <si>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</si>
  <si>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</si>
  <si>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</si>
  <si>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</si>
  <si>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</si>
  <si>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</si>
  <si>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</si>
  <si>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</si>
  <si>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</si>
  <si>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</si>
  <si>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</si>
  <si>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</si>
  <si>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</si>
  <si>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</si>
  <si>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</si>
  <si>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</si>
  <si>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</si>
  <si>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</si>
  <si>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</si>
  <si>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</si>
  <si>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</si>
  <si>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</si>
  <si>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</si>
  <si>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</si>
  <si>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</si>
  <si>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</si>
  <si>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</si>
  <si>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</si>
  <si>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</si>
  <si>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</si>
  <si>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</si>
  <si>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</si>
  <si>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</si>
  <si>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</si>
  <si>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</si>
  <si>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</si>
  <si>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</si>
  <si>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</si>
  <si>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</si>
  <si>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</si>
  <si>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</si>
  <si>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</si>
  <si>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</si>
  <si>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</si>
  <si>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</si>
  <si>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</si>
  <si>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</si>
  <si>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</si>
  <si>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</si>
  <si>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</si>
  <si>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</si>
  <si>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</si>
  <si>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</si>
  <si>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</si>
  <si>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</si>
  <si>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</si>
  <si>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</si>
  <si>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</si>
  <si>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</si>
  <si>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</si>
  <si>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</si>
  <si>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</si>
  <si>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</si>
  <si>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</si>
  <si>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</si>
  <si>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</si>
  <si>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</si>
  <si>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</si>
  <si>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</si>
  <si>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</si>
  <si>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</si>
  <si>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</si>
  <si>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</si>
  <si>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</si>
  <si>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</si>
  <si>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</si>
  <si>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</si>
  <si>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</si>
  <si>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</si>
  <si>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</si>
  <si>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</si>
  <si>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</si>
  <si>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</si>
  <si>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</si>
  <si>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</si>
  <si>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</si>
  <si>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</si>
  <si>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</si>
  <si>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</si>
  <si>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</si>
  <si>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</si>
  <si>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</si>
  <si>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</si>
  <si>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</si>
  <si>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</si>
  <si>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</si>
  <si>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</si>
  <si>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</si>
  <si>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</si>
  <si>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</si>
  <si>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</si>
  <si>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</si>
  <si>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</si>
  <si>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</si>
  <si>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</si>
  <si>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</si>
  <si>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</si>
  <si>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</si>
  <si>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</si>
  <si>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</si>
  <si>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</si>
  <si>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</si>
  <si>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</si>
  <si>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</si>
  <si>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</si>
  <si>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</si>
  <si>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</si>
  <si>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</si>
  <si>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</si>
  <si>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</si>
  <si>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</si>
  <si>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</si>
  <si>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</si>
  <si>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</si>
  <si>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</si>
  <si>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</si>
  <si>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</si>
  <si>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</si>
  <si>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</si>
  <si>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</si>
  <si>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</si>
  <si>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</si>
  <si>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</si>
  <si>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</si>
  <si>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</si>
  <si>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</si>
  <si>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</si>
  <si>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</si>
  <si>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</si>
  <si>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</si>
  <si>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</si>
  <si>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</si>
  <si>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</si>
  <si>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</si>
  <si>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</si>
  <si>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</si>
  <si>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</si>
  <si>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</si>
  <si>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</si>
  <si>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</si>
  <si>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</si>
  <si>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</si>
  <si>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</si>
  <si>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</si>
  <si>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</si>
  <si>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</si>
  <si>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</si>
  <si>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</si>
  <si>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</si>
  <si>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</si>
  <si>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</si>
  <si>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</si>
  <si>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</si>
  <si>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</si>
  <si>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</si>
  <si>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</si>
  <si>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</si>
  <si>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</si>
  <si>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</si>
  <si>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</si>
  <si>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</si>
  <si>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</si>
  <si>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</si>
  <si>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</si>
  <si>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</si>
  <si>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</si>
  <si>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</si>
  <si>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</si>
  <si>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</si>
  <si>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</si>
  <si>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</si>
  <si>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</si>
  <si>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</si>
  <si>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</si>
  <si>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</si>
  <si>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</si>
  <si>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</si>
  <si>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</si>
  <si>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</si>
  <si>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</si>
  <si>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</si>
  <si>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</si>
  <si>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</si>
  <si>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</si>
  <si>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</si>
  <si>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</si>
  <si>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</si>
  <si>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</si>
  <si>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</si>
  <si>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</si>
  <si>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</si>
  <si>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</si>
  <si>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</si>
  <si>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</si>
  <si>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</si>
  <si>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</si>
  <si>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</si>
  <si>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</si>
  <si>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</si>
  <si>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</si>
  <si>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</si>
  <si>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</si>
  <si>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</si>
  <si>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</si>
  <si>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</si>
  <si>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</si>
  <si>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</si>
  <si>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</si>
  <si>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</si>
  <si>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</si>
  <si>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</si>
  <si>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</si>
  <si>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</si>
  <si>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</si>
  <si>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</si>
  <si>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</si>
  <si>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</si>
  <si>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</si>
  <si>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</si>
  <si>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</si>
  <si>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</si>
  <si>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</si>
  <si>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</si>
  <si>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</si>
  <si>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</si>
  <si>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</si>
  <si>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</si>
  <si>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</si>
  <si>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</si>
  <si>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</si>
  <si>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</si>
  <si>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</si>
  <si>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</si>
  <si>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</si>
  <si>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</si>
  <si>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</si>
  <si>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</si>
  <si>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</si>
  <si>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</si>
  <si>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</si>
  <si>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</si>
  <si>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</si>
  <si>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</si>
  <si>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</si>
  <si>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</si>
  <si>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</si>
  <si>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</si>
  <si>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</si>
  <si>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</si>
  <si>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</si>
  <si>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</si>
  <si>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</si>
  <si>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</si>
  <si>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</si>
  <si>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</si>
  <si>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</si>
  <si>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</si>
  <si>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</si>
  <si>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</si>
  <si>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</si>
  <si>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</si>
  <si>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</si>
  <si>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</si>
  <si>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</si>
  <si>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</si>
  <si>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</si>
  <si>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</si>
  <si>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</si>
  <si>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</si>
  <si>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</si>
  <si>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</si>
  <si>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</si>
  <si>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</si>
  <si>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</si>
  <si>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</si>
  <si>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</si>
  <si>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</si>
  <si>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</si>
  <si>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</si>
  <si>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</si>
  <si>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</si>
  <si>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</si>
  <si>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</si>
  <si>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</si>
  <si>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</si>
  <si>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</si>
  <si>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</si>
  <si>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</si>
  <si>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</si>
  <si>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</si>
  <si>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</si>
  <si>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</si>
  <si>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</si>
  <si>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</si>
  <si>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</si>
  <si>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</si>
  <si>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</si>
  <si>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</si>
  <si>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</si>
  <si>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</si>
  <si>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</si>
  <si>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</si>
  <si>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</si>
  <si>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</si>
  <si>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</si>
  <si>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</si>
  <si>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</si>
  <si>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</si>
  <si>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</si>
  <si>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</si>
  <si>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</si>
  <si>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</si>
  <si>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</si>
  <si>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</si>
  <si>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</si>
  <si>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</si>
  <si>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</si>
  <si>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</si>
  <si>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</si>
  <si>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</si>
  <si>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</si>
  <si>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</si>
  <si>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</si>
  <si>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</si>
  <si>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</si>
  <si>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</si>
  <si>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</si>
  <si>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</si>
  <si>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</si>
  <si>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</si>
  <si>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</si>
  <si>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</si>
  <si>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</si>
  <si>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</si>
  <si>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</si>
  <si>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</si>
  <si>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</si>
  <si>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</si>
  <si>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</si>
  <si>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</si>
  <si>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</si>
  <si>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</si>
  <si>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</si>
  <si>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</si>
  <si>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</si>
  <si>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</si>
  <si>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</si>
  <si>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</si>
  <si>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</si>
  <si>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</si>
  <si>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</si>
  <si>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</si>
  <si>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</si>
  <si>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</si>
  <si>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</si>
  <si>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</si>
  <si>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</si>
  <si>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</si>
  <si>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</si>
  <si>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</si>
  <si>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</si>
  <si>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</si>
  <si>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</si>
  <si>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</si>
  <si>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</si>
  <si>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</si>
  <si>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</si>
  <si>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</si>
  <si>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</si>
  <si>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</si>
  <si>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</si>
  <si>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</si>
  <si>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</si>
  <si>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</si>
  <si>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</si>
  <si>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</si>
  <si>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</si>
  <si>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</si>
  <si>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</si>
  <si>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</si>
  <si>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</si>
  <si>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</si>
  <si>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</si>
  <si>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</si>
  <si>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</si>
  <si>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</si>
  <si>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</si>
  <si>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</si>
  <si>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</si>
  <si>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</si>
  <si>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</si>
  <si>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</si>
  <si>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</si>
  <si>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</si>
  <si>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</si>
  <si>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</si>
  <si>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</si>
  <si>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</si>
  <si>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</si>
  <si>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</si>
  <si>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</si>
  <si>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</si>
  <si>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</si>
  <si>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</si>
  <si>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</si>
  <si>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</si>
  <si>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</si>
  <si>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</si>
  <si>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</si>
  <si>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</si>
  <si>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</si>
  <si>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</si>
  <si>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</si>
  <si>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</si>
  <si>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</si>
  <si>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</si>
  <si>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</si>
  <si>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</si>
  <si>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</si>
  <si>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</si>
  <si>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</si>
  <si>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</si>
  <si>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</si>
  <si>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</si>
  <si>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</si>
  <si>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</si>
  <si>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</si>
  <si>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</si>
  <si>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</si>
  <si>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</si>
  <si>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</si>
  <si>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</si>
  <si>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</si>
  <si>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</si>
  <si>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</si>
  <si>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</si>
  <si>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</si>
  <si>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</si>
  <si>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</si>
  <si>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</si>
  <si>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</si>
  <si>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</si>
  <si>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</si>
  <si>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</si>
  <si>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</si>
  <si>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</si>
  <si>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</si>
  <si>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</si>
  <si>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</si>
  <si>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</si>
  <si>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</si>
  <si>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</si>
  <si>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</si>
  <si>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</si>
  <si>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</si>
  <si>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</si>
  <si>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</si>
  <si>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</si>
  <si>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</si>
  <si>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</si>
  <si>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</si>
  <si>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</si>
  <si>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</si>
  <si>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</si>
  <si>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</si>
  <si>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</si>
  <si>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</si>
  <si>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</si>
  <si>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</si>
  <si>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</si>
  <si>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</si>
  <si>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</si>
  <si>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</si>
  <si>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</si>
  <si>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</si>
  <si>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</si>
  <si>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</si>
  <si>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</si>
  <si>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</si>
  <si>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</si>
  <si>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</si>
  <si>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</si>
  <si>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</si>
  <si>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</si>
  <si>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</si>
  <si>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</si>
  <si>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</si>
  <si>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</si>
  <si>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</si>
  <si>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</si>
  <si>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</si>
  <si>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</si>
  <si>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</si>
  <si>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</si>
  <si>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</si>
  <si>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</si>
  <si>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</si>
  <si>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</si>
  <si>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</si>
  <si>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</si>
  <si>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</si>
  <si>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</si>
  <si>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</si>
  <si>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</si>
  <si>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</si>
  <si>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</si>
  <si>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</si>
  <si>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</si>
  <si>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</si>
  <si>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</si>
  <si>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</si>
  <si>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</si>
  <si>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</si>
  <si>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</si>
  <si>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</si>
  <si>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</si>
  <si>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</si>
  <si>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</si>
  <si>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</si>
  <si>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</si>
  <si>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</si>
  <si>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</si>
  <si>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</si>
  <si>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</si>
  <si>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</si>
  <si>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</si>
  <si>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</si>
  <si>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</si>
  <si>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</si>
  <si>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</si>
  <si>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</si>
  <si>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</si>
  <si>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</si>
  <si>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</si>
  <si>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</si>
  <si>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</si>
  <si>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</si>
  <si>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</si>
  <si>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</si>
  <si>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</si>
  <si>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</si>
  <si>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</si>
  <si>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</si>
  <si>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</si>
  <si>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</si>
  <si>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</si>
  <si>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</si>
  <si>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</si>
  <si>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</si>
  <si>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</si>
  <si>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</si>
  <si>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</si>
  <si>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</si>
  <si>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</si>
  <si>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</si>
  <si>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</si>
  <si>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</si>
  <si>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</si>
  <si>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</si>
  <si>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</si>
  <si>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</si>
  <si>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</si>
  <si>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</si>
  <si>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</si>
  <si>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</si>
  <si>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</si>
  <si>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</si>
  <si>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</si>
  <si>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</si>
  <si>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</si>
  <si>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</si>
  <si>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</si>
  <si>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</si>
  <si>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</si>
  <si>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</si>
  <si>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</si>
  <si>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</si>
  <si>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</si>
  <si>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</si>
  <si>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</si>
  <si>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</si>
  <si>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</si>
  <si>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</si>
  <si>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</si>
  <si>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</si>
  <si>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</si>
  <si>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</si>
  <si>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</si>
  <si>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</si>
  <si>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</si>
  <si>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</si>
  <si>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</si>
  <si>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</si>
  <si>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</si>
  <si>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</si>
  <si>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</si>
  <si>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</si>
  <si>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</si>
  <si>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</si>
  <si>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</si>
  <si>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</si>
  <si>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</si>
  <si>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</si>
  <si>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</si>
  <si>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</si>
  <si>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</si>
  <si>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</si>
  <si>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</si>
  <si>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</si>
  <si>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</si>
  <si>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</si>
  <si>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</si>
  <si>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</si>
  <si>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</si>
  <si>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</si>
  <si>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</si>
  <si>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</si>
  <si>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</si>
  <si>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</si>
  <si>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</si>
  <si>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</si>
  <si>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</si>
  <si>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</si>
  <si>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</si>
  <si>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</si>
  <si>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</si>
  <si>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</si>
  <si>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</si>
  <si>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</si>
  <si>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</si>
  <si>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</si>
  <si>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</si>
  <si>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</si>
  <si>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</si>
  <si>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</si>
  <si>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</si>
  <si>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</si>
  <si>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</si>
  <si>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</si>
  <si>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</si>
  <si>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</si>
  <si>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</si>
  <si>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</si>
  <si>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</si>
  <si>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</si>
  <si>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</si>
  <si>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</si>
  <si>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</si>
  <si>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</si>
  <si>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</si>
  <si>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</si>
  <si>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</si>
  <si>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</si>
  <si>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</si>
  <si>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</si>
  <si>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</si>
  <si>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</si>
  <si>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</si>
  <si>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</si>
  <si>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</si>
  <si>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</si>
  <si>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</si>
  <si>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</si>
  <si>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</si>
  <si>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</si>
  <si>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</si>
  <si>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</si>
  <si>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</si>
  <si>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</si>
  <si>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</si>
  <si>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</si>
  <si>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</si>
  <si>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</si>
  <si>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</si>
  <si>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</si>
  <si>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</si>
  <si>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</si>
  <si>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</si>
  <si>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</si>
  <si>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</si>
  <si>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</si>
  <si>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</si>
  <si>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</si>
  <si>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</si>
  <si>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</si>
  <si>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</si>
  <si>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</si>
  <si>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</si>
  <si>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</si>
  <si>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</si>
  <si>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</si>
  <si>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</si>
  <si>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</si>
  <si>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</si>
  <si>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</si>
  <si>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</si>
  <si>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</si>
  <si>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</si>
  <si>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</si>
  <si>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</si>
  <si>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</si>
  <si>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</si>
  <si>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</si>
  <si>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</si>
  <si>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</si>
  <si>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</si>
  <si>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</si>
  <si>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</si>
  <si>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</si>
  <si>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</si>
  <si>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</si>
  <si>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</si>
  <si>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</si>
  <si>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</si>
  <si>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</si>
  <si>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</si>
  <si>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</si>
  <si>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</si>
  <si>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</si>
  <si>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</si>
  <si>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</si>
  <si>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</si>
  <si>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</si>
  <si>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</si>
  <si>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</si>
  <si>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</si>
  <si>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</si>
  <si>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</si>
  <si>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</si>
  <si>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</si>
  <si>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</si>
  <si>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</si>
  <si>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</si>
  <si>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</si>
  <si>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</si>
  <si>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</si>
  <si>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</si>
  <si>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</si>
  <si>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</si>
  <si>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</si>
  <si>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</si>
  <si>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</si>
  <si>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</si>
  <si>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</si>
  <si>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</si>
  <si>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</si>
  <si>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</si>
  <si>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</si>
  <si>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</si>
  <si>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</si>
  <si>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</si>
  <si>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</si>
  <si>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</si>
  <si>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</si>
  <si>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</si>
  <si>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</si>
  <si>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</si>
  <si>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</si>
  <si>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</si>
  <si>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</si>
  <si>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</si>
  <si>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</si>
  <si>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</si>
  <si>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</si>
  <si>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</si>
  <si>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</si>
  <si>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</si>
  <si>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</si>
  <si>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</si>
  <si>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</si>
  <si>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</si>
  <si>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</si>
  <si>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</si>
  <si>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</si>
  <si>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</si>
  <si>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</si>
  <si>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</si>
  <si>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</si>
  <si>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</si>
  <si>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</si>
  <si>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</si>
  <si>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</si>
  <si>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</si>
  <si>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</si>
  <si>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</si>
  <si>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</si>
  <si>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</si>
  <si>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</si>
  <si>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</si>
  <si>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</si>
  <si>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</si>
  <si>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</si>
  <si>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</si>
  <si>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</si>
  <si>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</si>
  <si>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</si>
  <si>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</si>
  <si>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</si>
  <si>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</si>
  <si>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</si>
  <si>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</si>
  <si>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</si>
  <si>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</si>
  <si>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</si>
  <si>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</si>
  <si>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</si>
  <si>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</si>
  <si>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</si>
  <si>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</si>
  <si>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</si>
  <si>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</si>
  <si>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</si>
  <si>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</si>
  <si>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</si>
  <si>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</si>
  <si>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</si>
  <si>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</si>
  <si>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</si>
  <si>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</si>
  <si>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</si>
  <si>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</si>
  <si>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</si>
  <si>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</si>
  <si>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</si>
  <si>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</si>
  <si>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</si>
  <si>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</si>
  <si>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</si>
  <si>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</si>
  <si>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</si>
  <si>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</si>
  <si>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</si>
  <si>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</si>
  <si>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</si>
  <si>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</si>
  <si>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</si>
  <si>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</si>
  <si>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</si>
  <si>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</si>
  <si>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</si>
  <si>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</si>
  <si>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</si>
  <si>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</si>
  <si>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</si>
  <si>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</si>
  <si>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</si>
  <si>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</si>
  <si>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</si>
  <si>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</si>
  <si>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</si>
  <si>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</si>
  <si>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</si>
  <si>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</si>
  <si>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</si>
  <si>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</si>
  <si>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</si>
  <si>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</si>
  <si>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</si>
  <si>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</si>
  <si>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</si>
  <si>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</si>
  <si>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</si>
  <si>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</si>
  <si>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</si>
  <si>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</si>
  <si>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</si>
  <si>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</si>
  <si>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</si>
  <si>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</si>
  <si>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</si>
  <si>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</si>
  <si>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</si>
  <si>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</si>
  <si>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</si>
  <si>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</si>
  <si>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</si>
  <si>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</si>
  <si>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</si>
  <si>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</si>
  <si>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</si>
  <si>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</si>
  <si>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</si>
  <si>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</si>
  <si>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</si>
  <si>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</si>
  <si>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</si>
  <si>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</si>
  <si>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</si>
  <si>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</si>
  <si>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</si>
  <si>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</si>
  <si>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</si>
  <si>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</si>
  <si>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</si>
  <si>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</si>
  <si>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</si>
  <si>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</si>
  <si>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</si>
  <si>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</si>
  <si>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</si>
  <si>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</si>
  <si>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</si>
  <si>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</si>
  <si>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</si>
  <si>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</si>
  <si>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</si>
  <si>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</si>
  <si>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</si>
  <si>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</si>
  <si>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</si>
  <si>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</si>
  <si>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</si>
  <si>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</si>
  <si>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</si>
  <si>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</si>
  <si>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</si>
  <si>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</si>
  <si>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</si>
  <si>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</si>
  <si>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</si>
  <si>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</si>
  <si>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</si>
  <si>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</si>
  <si>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</si>
  <si>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</si>
  <si>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</si>
  <si>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</si>
  <si>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</si>
  <si>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</si>
  <si>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</si>
  <si>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</si>
  <si>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</si>
  <si>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</si>
  <si>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</si>
  <si>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</si>
  <si>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</si>
  <si>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</si>
  <si>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</si>
  <si>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</si>
  <si>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</si>
  <si>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</si>
  <si>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</si>
  <si>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</si>
  <si>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</si>
  <si>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</si>
  <si>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</si>
  <si>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</si>
  <si>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</si>
  <si>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</si>
  <si>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</si>
  <si>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</si>
  <si>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</si>
  <si>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</si>
  <si>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</si>
  <si>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</si>
  <si>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</si>
  <si>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</si>
  <si>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</si>
  <si>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</si>
  <si>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</si>
  <si>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</si>
  <si>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</si>
  <si>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</si>
  <si>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</si>
  <si>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</si>
  <si>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</si>
  <si>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</si>
  <si>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</si>
  <si>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</si>
  <si>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</si>
  <si>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</si>
  <si>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</si>
  <si>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</si>
  <si>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</si>
  <si>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</si>
  <si>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</si>
  <si>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</si>
  <si>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</si>
  <si>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</si>
  <si>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</si>
  <si>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</si>
  <si>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</si>
  <si>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</si>
  <si>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</si>
  <si>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</si>
  <si>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</si>
  <si>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</si>
  <si>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</si>
  <si>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</si>
  <si>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</si>
  <si>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</si>
  <si>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</si>
  <si>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</si>
  <si>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</si>
  <si>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</si>
  <si>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</si>
  <si>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</si>
  <si>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</si>
  <si>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</si>
  <si>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</si>
  <si>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</si>
  <si>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</si>
  <si>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</si>
  <si>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</si>
  <si>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</si>
  <si>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</si>
  <si>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</si>
  <si>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</si>
  <si>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</si>
  <si>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</si>
  <si>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</si>
  <si>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</si>
  <si>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</si>
  <si>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</si>
  <si>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</si>
  <si>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</si>
  <si>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</si>
  <si>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</si>
  <si>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</si>
  <si>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</si>
  <si>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</si>
  <si>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</si>
  <si>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</si>
  <si>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</si>
  <si>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</si>
  <si>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</si>
  <si>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</si>
  <si>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</si>
  <si>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</si>
  <si>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</si>
  <si>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</si>
  <si>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</si>
  <si>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</si>
  <si>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</si>
  <si>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</si>
  <si>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</si>
  <si>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</si>
  <si>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</si>
  <si>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</si>
  <si>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</si>
  <si>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</si>
  <si>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</si>
  <si>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</si>
  <si>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</si>
  <si>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</si>
  <si>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</si>
  <si>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</si>
  <si>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</si>
  <si>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</si>
  <si>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</si>
  <si>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</si>
  <si>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</si>
  <si>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</si>
  <si>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</si>
  <si>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</si>
  <si>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</si>
  <si>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</si>
  <si>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</si>
  <si>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</si>
  <si>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</si>
  <si>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</si>
  <si>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</si>
  <si>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</si>
  <si>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</si>
  <si>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</si>
  <si>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</si>
  <si>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</si>
  <si>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</si>
  <si>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</si>
  <si>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</si>
  <si>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</si>
  <si>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</si>
  <si>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</si>
  <si>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</si>
  <si>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</si>
  <si>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</si>
  <si>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</si>
  <si>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</si>
  <si>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</si>
  <si>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</si>
  <si>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</si>
  <si>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</si>
  <si>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</si>
  <si>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</si>
  <si>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</si>
  <si>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</si>
  <si>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</si>
  <si>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</si>
  <si>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</si>
  <si>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</si>
  <si>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</si>
  <si>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</si>
  <si>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</si>
  <si>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</si>
  <si>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</si>
  <si>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</si>
  <si>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</si>
  <si>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</si>
  <si>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</si>
  <si>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</si>
  <si>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</si>
  <si>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</si>
  <si>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</si>
  <si>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</si>
  <si>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</si>
  <si>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</si>
  <si>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</si>
  <si>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</si>
  <si>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</si>
  <si>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</si>
  <si>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</si>
  <si>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</si>
  <si>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</si>
  <si>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</si>
  <si>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</si>
  <si>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</si>
  <si>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</si>
  <si>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</si>
  <si>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</si>
  <si>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</si>
  <si>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</si>
  <si>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</si>
  <si>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</si>
  <si>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</si>
  <si>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</si>
  <si>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</si>
  <si>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</si>
  <si>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</si>
  <si>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</si>
  <si>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</si>
  <si>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</si>
  <si>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</si>
  <si>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</si>
  <si>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</si>
  <si>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</si>
  <si>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</si>
  <si>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</si>
  <si>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</si>
  <si>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</si>
  <si>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</si>
  <si>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</si>
  <si>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</si>
  <si>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</si>
  <si>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</si>
  <si>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</si>
  <si>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</si>
  <si>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</si>
  <si>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</si>
  <si>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</si>
  <si>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</si>
  <si>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</si>
  <si>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</si>
  <si>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</si>
  <si>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</si>
  <si>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</si>
  <si>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</si>
  <si>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</si>
  <si>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</si>
  <si>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</si>
  <si>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</si>
  <si>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</si>
  <si>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</si>
  <si>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</si>
  <si>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</si>
  <si>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</si>
  <si>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</si>
  <si>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</si>
  <si>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</si>
  <si>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</si>
  <si>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</si>
  <si>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</si>
  <si>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</si>
  <si>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</si>
  <si>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</si>
  <si>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</si>
  <si>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</si>
  <si>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</si>
  <si>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</si>
  <si>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</si>
  <si>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</si>
  <si>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</si>
  <si>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</si>
  <si>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</si>
  <si>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</si>
  <si>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</si>
  <si>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</si>
  <si>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</si>
  <si>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</si>
  <si>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</si>
  <si>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</si>
  <si>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</si>
  <si>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</si>
  <si>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</si>
  <si>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</si>
  <si>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</si>
  <si>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</si>
  <si>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</si>
  <si>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</si>
  <si>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</si>
  <si>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</si>
  <si>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</si>
  <si>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</si>
  <si>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</si>
  <si>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</si>
  <si>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</si>
  <si>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</si>
  <si>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</si>
  <si>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</si>
  <si>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</si>
  <si>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</si>
  <si>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</si>
  <si>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</si>
  <si>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</si>
  <si>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</si>
  <si>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</si>
  <si>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</si>
  <si>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</si>
  <si>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</si>
  <si>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</si>
  <si>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</si>
  <si>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</si>
  <si>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</si>
  <si>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</si>
  <si>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</si>
  <si>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</si>
  <si>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</si>
  <si>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</si>
  <si>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</si>
  <si>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</si>
  <si>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</si>
  <si>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</si>
  <si>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</si>
  <si>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</si>
  <si>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</si>
  <si>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</si>
  <si>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</si>
  <si>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</si>
  <si>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</si>
  <si>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</si>
  <si>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</si>
  <si>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</si>
  <si>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</si>
  <si>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</si>
  <si>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</si>
  <si>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</si>
  <si>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</si>
  <si>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</si>
  <si>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</si>
  <si>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</si>
  <si>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</si>
  <si>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</si>
  <si>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</si>
  <si>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</si>
  <si>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</si>
  <si>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</si>
  <si>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</si>
  <si>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</si>
  <si>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</si>
  <si>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</si>
  <si>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</si>
  <si>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</si>
  <si>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</si>
  <si>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</si>
  <si>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</si>
  <si>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</si>
  <si>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</si>
  <si>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</si>
  <si>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</si>
  <si>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</si>
  <si>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</si>
  <si>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</si>
  <si>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</si>
  <si>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</si>
  <si>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</si>
  <si>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</si>
  <si>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</si>
  <si>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</si>
  <si>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</si>
  <si>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</si>
  <si>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</si>
  <si>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</si>
  <si>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</si>
  <si>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</si>
  <si>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</si>
  <si>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</si>
  <si>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</si>
  <si>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</si>
  <si>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</si>
  <si>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</si>
  <si>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</si>
  <si>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</si>
  <si>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</si>
  <si>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</si>
  <si>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</si>
  <si>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</si>
  <si>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</si>
  <si>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</si>
  <si>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</si>
  <si>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</si>
  <si>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</si>
  <si>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</si>
  <si>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</si>
  <si>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</si>
  <si>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</si>
  <si>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</si>
  <si>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</si>
  <si>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</si>
  <si>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</si>
  <si>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</si>
  <si>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</si>
  <si>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</si>
  <si>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</si>
  <si>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</si>
  <si>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</si>
  <si>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</si>
  <si>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</si>
  <si>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</si>
  <si>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</si>
  <si>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</si>
  <si>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</si>
  <si>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</si>
  <si>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</si>
  <si>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</si>
  <si>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</si>
  <si>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</si>
  <si>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</si>
  <si>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</si>
  <si>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</si>
  <si>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</si>
  <si>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</si>
  <si>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</si>
  <si>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</si>
  <si>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</si>
  <si>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</si>
  <si>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</si>
  <si>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</si>
  <si>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</si>
  <si>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</si>
  <si>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</si>
  <si>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</si>
  <si>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</si>
  <si>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</si>
  <si>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</si>
  <si>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</si>
  <si>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</si>
  <si>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</si>
  <si>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</si>
  <si>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</si>
  <si>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</si>
  <si>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</si>
  <si>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</si>
  <si>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</si>
  <si>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</si>
  <si>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</si>
  <si>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</si>
  <si>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</si>
  <si>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</si>
  <si>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</si>
  <si>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</si>
  <si>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</si>
  <si>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</si>
  <si>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</si>
  <si>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</si>
  <si>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</si>
  <si>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</si>
  <si>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</si>
  <si>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</si>
  <si>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</si>
  <si>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</si>
  <si>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</si>
  <si>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</si>
  <si>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</si>
  <si>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</si>
  <si>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</si>
  <si>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</si>
  <si>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</si>
  <si>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</si>
  <si>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</si>
  <si>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</si>
  <si>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</si>
  <si>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</si>
  <si>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</si>
  <si>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</si>
  <si>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</si>
  <si>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</si>
  <si>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</si>
  <si>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</si>
  <si>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</si>
  <si>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</si>
  <si>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</si>
  <si>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</si>
  <si>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</si>
  <si>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</si>
  <si>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</si>
  <si>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</si>
  <si>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</si>
  <si>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</si>
  <si>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</si>
  <si>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</si>
  <si>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</si>
  <si>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</si>
  <si>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</si>
  <si>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</si>
  <si>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</si>
  <si>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</si>
  <si>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</si>
  <si>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</si>
  <si>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</si>
  <si>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</si>
  <si>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</si>
  <si>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</si>
  <si>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</si>
  <si>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</si>
  <si>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</si>
  <si>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</si>
  <si>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</si>
  <si>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</si>
  <si>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</si>
  <si>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</si>
  <si>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</si>
  <si>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</si>
  <si>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</si>
  <si>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</si>
  <si>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</si>
  <si>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</si>
  <si>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</si>
  <si>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</si>
  <si>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</si>
  <si>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</si>
  <si>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</si>
  <si>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</si>
  <si>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</si>
  <si>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</si>
  <si>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</si>
  <si>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</si>
  <si>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</si>
  <si>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</si>
  <si>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</si>
  <si>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</si>
  <si>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</si>
  <si>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</si>
  <si>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</si>
  <si>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</si>
  <si>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</si>
  <si>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</si>
  <si>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</si>
  <si>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</si>
  <si>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</si>
  <si>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</si>
  <si>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</si>
  <si>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</si>
  <si>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</si>
  <si>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</si>
  <si>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</si>
  <si>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</si>
  <si>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</si>
  <si>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</si>
  <si>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</si>
  <si>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</si>
  <si>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</si>
  <si>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</si>
  <si>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</si>
  <si>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</si>
  <si>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</si>
  <si>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</si>
  <si>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</si>
  <si>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</si>
  <si>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</si>
  <si>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</si>
  <si>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</si>
  <si>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</si>
  <si>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</si>
  <si>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</si>
  <si>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</si>
  <si>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</si>
  <si>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</si>
  <si>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</si>
  <si>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</si>
  <si>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</si>
  <si>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</si>
  <si>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</si>
  <si>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</si>
  <si>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</si>
  <si>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</si>
  <si>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</si>
  <si>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</si>
  <si>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</si>
  <si>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</si>
  <si>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</si>
  <si>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</si>
  <si>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</si>
  <si>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</si>
  <si>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</si>
  <si>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</si>
  <si>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</si>
  <si>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</si>
  <si>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</si>
  <si>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</si>
  <si>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</si>
  <si>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</si>
  <si>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</si>
  <si>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</si>
  <si>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</si>
  <si>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</si>
  <si>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</si>
  <si>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</si>
  <si>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</si>
  <si>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</si>
  <si>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</si>
  <si>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</si>
  <si>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</si>
  <si>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</si>
  <si>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</si>
  <si>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</si>
  <si>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</si>
  <si>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</si>
  <si>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</si>
  <si>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</si>
  <si>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</si>
  <si>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</si>
  <si>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</si>
  <si>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</si>
  <si>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</si>
  <si>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</si>
  <si>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</si>
  <si>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</si>
  <si>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</si>
  <si>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</si>
  <si>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</si>
  <si>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</si>
  <si>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</si>
  <si>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</si>
  <si>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</si>
  <si>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</si>
  <si>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</si>
  <si>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</si>
  <si>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</si>
  <si>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</si>
  <si>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</si>
  <si>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</si>
  <si>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</si>
  <si>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</si>
  <si>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</si>
  <si>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</si>
  <si>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</si>
  <si>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</si>
  <si>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</si>
  <si>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</si>
  <si>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</si>
  <si>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</si>
  <si>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</si>
  <si>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</si>
  <si>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</si>
  <si>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</si>
  <si>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</si>
  <si>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</si>
  <si>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</si>
  <si>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</si>
  <si>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</si>
  <si>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</si>
  <si>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</si>
  <si>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</si>
  <si>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</si>
  <si>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</si>
  <si>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</si>
  <si>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</si>
  <si>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</si>
  <si>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</si>
  <si>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</si>
  <si>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</si>
  <si>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</si>
  <si>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</si>
  <si>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</si>
  <si>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</si>
  <si>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</si>
  <si>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</si>
  <si>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</si>
  <si>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</si>
  <si>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</si>
  <si>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</si>
  <si>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</si>
  <si>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</si>
  <si>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</si>
  <si>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</si>
  <si>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</si>
  <si>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</si>
  <si>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</si>
  <si>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</si>
  <si>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</si>
  <si>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</si>
  <si>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</si>
  <si>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</si>
  <si>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</si>
  <si>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</si>
  <si>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</si>
  <si>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</si>
  <si>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</si>
  <si>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</si>
  <si>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</si>
  <si>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</si>
  <si>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</si>
  <si>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</si>
  <si>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</si>
  <si>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</si>
  <si>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</si>
  <si>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</si>
  <si>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</si>
  <si>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</si>
  <si>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</si>
  <si>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</si>
  <si>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</si>
  <si>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</si>
  <si>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</si>
  <si>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</si>
  <si>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</si>
  <si>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</si>
  <si>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</si>
  <si>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</si>
  <si>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</si>
  <si>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</si>
  <si>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</si>
  <si>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</si>
  <si>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</si>
  <si>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</si>
  <si>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</si>
  <si>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</si>
  <si>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</si>
  <si>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</si>
  <si>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</si>
  <si>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</si>
  <si>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</si>
  <si>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</si>
  <si>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</si>
  <si>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</si>
  <si>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</si>
  <si>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</si>
  <si>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</si>
  <si>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</si>
  <si>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</si>
  <si>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</si>
  <si>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</si>
  <si>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</si>
  <si>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</si>
  <si>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</si>
  <si>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</si>
  <si>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</si>
  <si>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</si>
  <si>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</si>
  <si>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</si>
  <si>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</si>
  <si>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</si>
  <si>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</si>
  <si>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</si>
  <si>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</si>
  <si>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</si>
  <si>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</si>
  <si>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</si>
  <si>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</si>
  <si>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</si>
  <si>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</si>
  <si>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</si>
  <si>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</si>
  <si>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</si>
  <si>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</si>
  <si>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</si>
  <si>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</si>
  <si>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</si>
  <si>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</si>
  <si>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</si>
  <si>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</si>
  <si>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</si>
  <si>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</si>
  <si>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</si>
  <si>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</si>
  <si>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</si>
  <si>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</si>
  <si>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</si>
  <si>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</si>
  <si>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</si>
  <si>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</si>
  <si>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</si>
  <si>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</si>
  <si>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</si>
  <si>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</si>
  <si>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</si>
  <si>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</si>
  <si>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</si>
  <si>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</si>
  <si>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</si>
  <si>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</si>
  <si>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</si>
  <si>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</si>
  <si>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</si>
  <si>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</si>
  <si>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</si>
  <si>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</si>
  <si>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</si>
  <si>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</si>
  <si>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</si>
  <si>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</si>
  <si>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</si>
  <si>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</si>
  <si>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</si>
  <si>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</si>
  <si>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</si>
  <si>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</si>
  <si>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</si>
  <si>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</si>
  <si>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</si>
  <si>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</si>
  <si>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</si>
  <si>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</si>
  <si>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</si>
  <si>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</si>
  <si>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</si>
  <si>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</si>
  <si>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</si>
  <si>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</si>
  <si>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</si>
  <si>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</si>
  <si>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</si>
  <si>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</si>
  <si>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</si>
  <si>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</si>
  <si>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</si>
  <si>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</si>
  <si>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</si>
  <si>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</si>
  <si>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</si>
  <si>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</si>
  <si>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</si>
  <si>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</si>
  <si>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</si>
  <si>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</si>
  <si>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</si>
  <si>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</si>
  <si>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</si>
  <si>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</si>
  <si>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</si>
  <si>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</si>
  <si>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</si>
  <si>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</si>
  <si>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</si>
  <si>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</si>
  <si>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</si>
  <si>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</si>
  <si>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</si>
  <si>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</si>
  <si>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</si>
  <si>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</si>
  <si>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</si>
  <si>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</si>
  <si>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</si>
  <si>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</si>
  <si>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</si>
  <si>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</si>
  <si>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</si>
  <si>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</si>
  <si>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</si>
  <si>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</si>
  <si>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</si>
  <si>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</si>
  <si>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</si>
  <si>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</si>
  <si>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</si>
  <si>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</si>
  <si>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</si>
  <si>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</si>
  <si>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</si>
  <si>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</si>
  <si>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</si>
  <si>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</si>
  <si>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</si>
  <si>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</si>
  <si>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</si>
  <si>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</si>
  <si>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</si>
  <si>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</si>
  <si>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</si>
  <si>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</si>
  <si>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</si>
  <si>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</si>
  <si>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</si>
  <si>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</si>
  <si>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</si>
  <si>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</si>
  <si>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</si>
  <si>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</si>
  <si>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</si>
  <si>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</si>
  <si>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</si>
  <si>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</si>
  <si>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</si>
  <si>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</si>
  <si>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</si>
  <si>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</si>
  <si>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</si>
  <si>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</si>
  <si>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</si>
  <si>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</si>
  <si>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</si>
  <si>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</si>
  <si>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</si>
  <si>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</si>
  <si>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</si>
  <si>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</si>
  <si>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</si>
  <si>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</si>
  <si>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</si>
  <si>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</si>
  <si>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</si>
  <si>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</si>
  <si>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</si>
  <si>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</si>
  <si>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</si>
  <si>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</si>
  <si>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</si>
  <si>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</si>
  <si>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</si>
  <si>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</si>
  <si>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</si>
  <si>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</si>
  <si>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</si>
  <si>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</si>
  <si>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</si>
  <si>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</si>
  <si>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</si>
  <si>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</si>
  <si>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</si>
  <si>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</si>
  <si>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</si>
  <si>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</si>
  <si>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</si>
  <si>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</si>
  <si>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</si>
  <si>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</si>
  <si>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</si>
  <si>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</si>
  <si>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</si>
  <si>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</si>
  <si>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</si>
  <si>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</si>
  <si>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</si>
  <si>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</si>
  <si>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</si>
  <si>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</si>
  <si>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</si>
  <si>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</si>
  <si>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</si>
  <si>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</si>
  <si>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</si>
  <si>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</si>
  <si>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</si>
  <si>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</si>
  <si>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</si>
  <si>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</si>
  <si>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</si>
  <si>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</si>
  <si>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</si>
  <si>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</si>
  <si>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</si>
  <si>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</si>
  <si>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</si>
  <si>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</si>
  <si>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</si>
  <si>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</si>
  <si>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</si>
  <si>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</si>
  <si>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</si>
  <si>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</si>
  <si>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</si>
  <si>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</si>
  <si>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</si>
  <si>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</si>
  <si>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</si>
  <si>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</si>
  <si>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</si>
  <si>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</si>
  <si>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</si>
  <si>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</si>
  <si>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</si>
  <si>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</si>
  <si>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</si>
  <si>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</si>
  <si>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</si>
  <si>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</si>
  <si>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</si>
  <si>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</si>
  <si>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</si>
  <si>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</si>
  <si>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</si>
  <si>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</si>
  <si>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</si>
  <si>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</si>
  <si>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</si>
  <si>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</si>
  <si>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</si>
  <si>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</si>
  <si>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</si>
  <si>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</si>
  <si>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</si>
  <si>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</si>
  <si>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</si>
  <si>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</si>
  <si>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</si>
  <si>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</si>
  <si>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</si>
  <si>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</si>
  <si>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</si>
  <si>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</si>
  <si>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</si>
  <si>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</si>
  <si>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</si>
  <si>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</si>
  <si>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</si>
  <si>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</si>
  <si>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</si>
  <si>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</si>
  <si>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</si>
  <si>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</si>
  <si>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</si>
  <si>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</si>
  <si>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</si>
  <si>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</si>
  <si>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</si>
  <si>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</si>
  <si>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</si>
  <si>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</si>
  <si>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</si>
  <si>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</si>
  <si>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</si>
  <si>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</si>
  <si>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</si>
  <si>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</si>
  <si>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</si>
  <si>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</si>
  <si>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</si>
  <si>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</si>
  <si>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</si>
  <si>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</si>
  <si>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</si>
  <si>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</si>
  <si>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</si>
  <si>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</si>
  <si>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</si>
  <si>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</si>
  <si>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</si>
  <si>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</si>
  <si>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</si>
  <si>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</si>
  <si>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</si>
  <si>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</si>
  <si>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</si>
  <si>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</si>
  <si>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</si>
  <si>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</si>
  <si>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</si>
  <si>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</si>
  <si>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</si>
  <si>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</si>
  <si>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</si>
  <si>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</si>
  <si>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</si>
  <si>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</si>
  <si>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</si>
  <si>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</si>
  <si>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</si>
  <si>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</si>
  <si>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</si>
  <si>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</si>
  <si>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</si>
  <si>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</si>
  <si>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</si>
  <si>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</si>
  <si>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</si>
  <si>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</si>
  <si>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</si>
  <si>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</si>
  <si>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</si>
  <si>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</si>
  <si>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</si>
  <si>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</si>
  <si>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</si>
  <si>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</si>
  <si>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</si>
  <si>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</si>
  <si>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</si>
  <si>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</si>
  <si>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</si>
  <si>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</si>
  <si>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</si>
  <si>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</si>
  <si>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</si>
  <si>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</si>
  <si>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</si>
  <si>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</si>
  <si>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</si>
  <si>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</si>
  <si>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</si>
  <si>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</si>
  <si>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</si>
  <si>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</si>
  <si>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</si>
  <si>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</si>
  <si>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</si>
  <si>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</si>
  <si>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</si>
  <si>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</si>
  <si>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</si>
  <si>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</si>
  <si>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</si>
  <si>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</si>
  <si>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</si>
  <si>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</si>
  <si>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</si>
  <si>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</si>
  <si>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</si>
  <si>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</si>
  <si>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</si>
  <si>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</si>
  <si>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</si>
  <si>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</si>
  <si>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</si>
  <si>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</si>
  <si>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</si>
  <si>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</si>
  <si>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</si>
  <si>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</si>
  <si>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</si>
  <si>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</si>
  <si>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</si>
  <si>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</si>
  <si>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</si>
  <si>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</si>
  <si>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</si>
  <si>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</si>
  <si>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</si>
  <si>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</si>
  <si>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</si>
  <si>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</si>
  <si>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</si>
  <si>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</si>
  <si>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</si>
  <si>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</si>
  <si>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</si>
  <si>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</si>
  <si>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</si>
  <si>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</si>
  <si>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</si>
  <si>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</si>
  <si>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</si>
  <si>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</si>
  <si>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</si>
  <si>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</si>
  <si>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</si>
  <si>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</si>
  <si>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</si>
  <si>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</si>
  <si>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</si>
  <si>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</si>
  <si>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</si>
  <si>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</si>
  <si>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</si>
  <si>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</si>
  <si>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</si>
  <si>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</si>
  <si>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</si>
  <si>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</si>
  <si>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</si>
  <si>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</si>
  <si>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</si>
  <si>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</si>
  <si>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</si>
  <si>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</si>
  <si>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</si>
  <si>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</si>
  <si>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</si>
  <si>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</si>
  <si>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</si>
  <si>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</si>
  <si>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</si>
  <si>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</si>
  <si>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</si>
  <si>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</si>
  <si>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</si>
  <si>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</si>
  <si>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</si>
  <si>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</si>
  <si>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</si>
  <si>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</si>
  <si>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</si>
  <si>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</si>
  <si>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</si>
  <si>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</si>
  <si>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</si>
  <si>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</si>
  <si>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</si>
  <si>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</si>
  <si>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</si>
  <si>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</si>
  <si>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</si>
  <si>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</si>
  <si>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</si>
  <si>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</si>
  <si>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</si>
  <si>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</si>
  <si>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</si>
  <si>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</si>
  <si>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</si>
  <si>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</si>
  <si>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</si>
  <si>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</si>
  <si>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</si>
  <si>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</si>
  <si>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</si>
  <si>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</si>
  <si>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</si>
  <si>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</si>
  <si>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</si>
  <si>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</si>
  <si>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</si>
  <si>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</si>
  <si>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</si>
  <si>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</si>
  <si>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</si>
  <si>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</si>
  <si>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</si>
  <si>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</si>
  <si>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</si>
  <si>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</si>
  <si>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</si>
  <si>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</si>
  <si>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</si>
  <si>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</si>
  <si>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</si>
  <si>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</si>
  <si>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</si>
  <si>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</si>
  <si>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</si>
  <si>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</si>
  <si>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</si>
  <si>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</si>
  <si>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</si>
  <si>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</si>
  <si>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</si>
  <si>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</si>
  <si>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</si>
  <si>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</si>
  <si>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</si>
  <si>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</si>
  <si>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</si>
  <si>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</si>
  <si>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</si>
  <si>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</si>
  <si>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</si>
  <si>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</si>
  <si>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</si>
  <si>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</si>
  <si>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</si>
  <si>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</si>
  <si>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</si>
  <si>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</si>
  <si>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</si>
  <si>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</si>
  <si>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</si>
  <si>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</si>
  <si>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</si>
  <si>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</si>
  <si>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</si>
  <si>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</si>
  <si>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</si>
  <si>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</si>
  <si>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</si>
  <si>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</si>
  <si>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</si>
  <si>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</si>
  <si>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</si>
  <si>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</si>
  <si>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</si>
  <si>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</si>
  <si>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</si>
  <si>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</si>
  <si>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</si>
  <si>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</si>
  <si>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</si>
  <si>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</si>
  <si>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</si>
  <si>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</si>
  <si>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</si>
  <si>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</si>
  <si>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</si>
  <si>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</si>
  <si>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</si>
  <si>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</si>
  <si>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</si>
  <si>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</si>
  <si>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</si>
  <si>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</si>
  <si>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</si>
  <si>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</si>
  <si>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</si>
  <si>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</si>
  <si>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</si>
  <si>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</si>
  <si>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</si>
  <si>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</si>
  <si>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</si>
  <si>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</si>
  <si>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</si>
  <si>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</si>
  <si>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</si>
  <si>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</si>
  <si>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</si>
  <si>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</si>
  <si>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</si>
  <si>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</si>
  <si>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</si>
  <si>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</si>
  <si>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</si>
  <si>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</si>
  <si>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</si>
  <si>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</si>
  <si>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</si>
  <si>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</si>
  <si>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</si>
  <si>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</si>
  <si>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</si>
  <si>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</si>
  <si>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</si>
  <si>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</si>
  <si>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</si>
  <si>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</si>
  <si>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</si>
  <si>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</si>
  <si>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</si>
  <si>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</si>
  <si>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</si>
  <si>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</si>
  <si>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</si>
  <si>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</si>
  <si>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</si>
  <si>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</si>
  <si>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</si>
  <si>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</si>
  <si>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</si>
  <si>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</si>
  <si>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</si>
  <si>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</si>
  <si>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</si>
  <si>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</si>
  <si>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</si>
  <si>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</si>
  <si>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</si>
  <si>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</si>
  <si>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</si>
  <si>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</si>
  <si>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</si>
  <si>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</si>
  <si>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</si>
  <si>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</si>
  <si>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</si>
  <si>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</si>
  <si>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</si>
  <si>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</si>
  <si>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</si>
  <si>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</si>
  <si>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</si>
  <si>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</si>
  <si>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</si>
  <si>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</si>
  <si>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</si>
  <si>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</si>
  <si>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</si>
  <si>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</si>
  <si>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</si>
  <si>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</si>
  <si>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</si>
  <si>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</si>
  <si>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</si>
  <si>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</si>
  <si>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</si>
  <si>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</si>
  <si>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</si>
  <si>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</si>
  <si>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</si>
  <si>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</si>
  <si>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</si>
  <si>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</si>
  <si>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</si>
  <si>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</si>
  <si>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</si>
  <si>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</si>
  <si>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</si>
  <si>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</si>
  <si>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</si>
  <si>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</si>
  <si>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</si>
  <si>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</si>
  <si>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</si>
  <si>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</si>
  <si>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</si>
  <si>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</si>
  <si>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</si>
  <si>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</si>
  <si>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</si>
  <si>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</si>
  <si>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</si>
  <si>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</si>
  <si>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</si>
  <si>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</si>
  <si>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</si>
  <si>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</si>
  <si>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</si>
  <si>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</si>
  <si>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</si>
  <si>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</si>
  <si>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</si>
  <si>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</si>
  <si>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</si>
  <si>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</si>
  <si>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</si>
  <si>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</si>
  <si>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</si>
  <si>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</si>
  <si>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</si>
  <si>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</si>
  <si>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</si>
  <si>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</si>
  <si>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</si>
  <si>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</si>
  <si>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</si>
  <si>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</si>
  <si>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</si>
  <si>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</si>
  <si>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</si>
  <si>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</si>
  <si>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</si>
  <si>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</si>
  <si>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</si>
  <si>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</si>
  <si>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</si>
  <si>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</si>
  <si>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</si>
  <si>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</si>
  <si>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</si>
  <si>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</si>
  <si>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</si>
  <si>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</si>
  <si>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</si>
  <si>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</si>
  <si>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</si>
  <si>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</si>
  <si>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</si>
  <si>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</si>
  <si>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</si>
  <si>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</si>
  <si>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</si>
  <si>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</si>
  <si>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</si>
  <si>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</si>
  <si>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</si>
  <si>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</si>
  <si>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</si>
  <si>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</si>
  <si>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</si>
  <si>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</si>
  <si>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</si>
  <si>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</si>
  <si>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</si>
  <si>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</si>
  <si>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</si>
  <si>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</si>
  <si>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</si>
  <si>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</si>
  <si>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</si>
  <si>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</si>
  <si>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</si>
  <si>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</si>
  <si>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</si>
  <si>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</si>
  <si>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</si>
  <si>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</si>
  <si>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</si>
  <si>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</si>
  <si>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</si>
  <si>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</si>
  <si>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</si>
  <si>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</si>
  <si>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</si>
  <si>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</si>
  <si>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</si>
  <si>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</si>
  <si>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</si>
  <si>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</si>
  <si>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</si>
  <si>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</si>
  <si>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</si>
  <si>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</si>
  <si>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</si>
  <si>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</si>
  <si>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</si>
  <si>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</si>
  <si>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</si>
  <si>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</si>
  <si>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</si>
  <si>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</si>
  <si>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</si>
  <si>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</si>
  <si>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</si>
  <si>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</si>
  <si>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</si>
  <si>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</si>
  <si>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</si>
  <si>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</si>
  <si>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</si>
  <si>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</si>
  <si>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</si>
  <si>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</si>
  <si>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</si>
  <si>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</si>
  <si>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</si>
  <si>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</si>
  <si>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</si>
  <si>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</si>
  <si>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</si>
  <si>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</si>
  <si>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</si>
  <si>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</si>
  <si>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</si>
  <si>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</si>
  <si>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</si>
  <si>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</si>
  <si>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</si>
  <si>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</si>
  <si>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</si>
  <si>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</si>
  <si>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</si>
  <si>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</si>
  <si>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</si>
  <si>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</si>
  <si>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</si>
  <si>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</si>
  <si>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</si>
  <si>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</si>
  <si>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</si>
  <si>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</si>
  <si>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</si>
  <si>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</si>
  <si>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</si>
  <si>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</si>
  <si>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</si>
  <si>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</si>
  <si>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</si>
  <si>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</si>
  <si>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</si>
  <si>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</si>
  <si>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</si>
  <si>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</si>
  <si>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</si>
  <si>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</si>
  <si>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</si>
  <si>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</si>
  <si>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</si>
  <si>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</si>
  <si>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</si>
  <si>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</si>
  <si>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</si>
  <si>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</si>
  <si>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</si>
  <si>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</si>
  <si>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</si>
  <si>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</si>
  <si>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</si>
  <si>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</si>
  <si>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</si>
  <si>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</si>
  <si>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</si>
  <si>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</si>
  <si>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</si>
  <si>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</si>
  <si>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</si>
  <si>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</si>
  <si>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</si>
  <si>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</si>
  <si>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</si>
  <si>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</si>
  <si>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</si>
  <si>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</si>
  <si>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</si>
  <si>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</si>
  <si>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</si>
  <si>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</si>
  <si>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</si>
  <si>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</si>
  <si>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</si>
  <si>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</si>
  <si>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</si>
  <si>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</si>
  <si>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</si>
  <si>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</si>
  <si>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</si>
  <si>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</si>
  <si>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</si>
  <si>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</si>
  <si>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</si>
  <si>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</si>
  <si>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</si>
  <si>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</si>
  <si>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</si>
  <si>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</si>
  <si>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</si>
  <si>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</si>
  <si>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</si>
  <si>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</si>
  <si>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</si>
  <si>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</si>
  <si>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</si>
  <si>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</si>
  <si>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</si>
  <si>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</si>
  <si>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</si>
  <si>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</si>
  <si>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</si>
  <si>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</si>
  <si>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</si>
  <si>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</si>
  <si>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</si>
  <si>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</si>
  <si>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</si>
  <si>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</si>
  <si>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</si>
  <si>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</si>
  <si>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</si>
  <si>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</si>
  <si>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</si>
  <si>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</si>
  <si>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</si>
  <si>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</si>
  <si>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</si>
  <si>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</si>
  <si>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</si>
  <si>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</si>
  <si>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</si>
  <si>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</si>
  <si>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</si>
  <si>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</si>
  <si>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</si>
  <si>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</si>
  <si>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</si>
  <si>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</si>
  <si>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</si>
  <si>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</si>
  <si>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</si>
  <si>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</si>
  <si>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</si>
  <si>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</si>
  <si>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</si>
  <si>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</si>
  <si>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</si>
  <si>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</si>
  <si>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</si>
  <si>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</si>
  <si>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</si>
  <si>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</si>
  <si>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</si>
  <si>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</si>
  <si>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</si>
  <si>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</si>
  <si>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</si>
  <si>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</si>
  <si>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</si>
  <si>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</si>
  <si>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</si>
  <si>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</si>
  <si>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</si>
  <si>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</si>
  <si>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</si>
  <si>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</si>
  <si>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</si>
  <si>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</si>
  <si>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</si>
  <si>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</si>
  <si>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</si>
  <si>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</si>
  <si>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</si>
  <si>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</si>
  <si>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</si>
  <si>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</si>
  <si>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</si>
  <si>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</si>
  <si>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</si>
  <si>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</si>
  <si>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</si>
  <si>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</si>
  <si>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</si>
  <si>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</si>
  <si>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</si>
  <si>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</si>
  <si>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</si>
  <si>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</si>
  <si>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</si>
  <si>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</si>
  <si>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</si>
  <si>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</si>
  <si>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</si>
  <si>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</si>
  <si>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</si>
  <si>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</si>
  <si>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</si>
  <si>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</si>
  <si>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</si>
  <si>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</si>
  <si>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</si>
  <si>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</si>
  <si>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</si>
  <si>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</si>
  <si>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</si>
  <si>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</si>
  <si>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</si>
  <si>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</si>
  <si>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</si>
  <si>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</si>
  <si>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</si>
  <si>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</si>
  <si>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</si>
  <si>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</si>
  <si>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</si>
  <si>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</si>
  <si>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</si>
  <si>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</si>
  <si>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</si>
  <si>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</si>
  <si>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</si>
  <si>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</si>
  <si>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</si>
  <si>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</si>
  <si>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</si>
  <si>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</si>
  <si>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</si>
  <si>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</si>
  <si>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</si>
  <si>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</si>
  <si>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</si>
  <si>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</si>
  <si>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</si>
  <si>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</si>
  <si>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</si>
  <si>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</si>
  <si>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</si>
  <si>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</si>
  <si>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</si>
  <si>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</si>
  <si>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</si>
  <si>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</si>
  <si>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</si>
  <si>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</si>
  <si>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</si>
  <si>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</si>
  <si>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</si>
  <si>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</si>
  <si>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</si>
  <si>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</si>
  <si>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</si>
  <si>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</si>
  <si>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</si>
  <si>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</si>
  <si>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</si>
  <si>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</si>
  <si>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</si>
  <si>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</si>
  <si>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</si>
  <si>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</si>
  <si>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</si>
  <si>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</si>
  <si>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</si>
  <si>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</si>
  <si>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</si>
  <si>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</si>
  <si>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</si>
  <si>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</si>
  <si>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</si>
  <si>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</si>
  <si>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</si>
  <si>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</si>
  <si>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</si>
  <si>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</si>
  <si>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</si>
  <si>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</si>
  <si>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</si>
  <si>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</si>
  <si>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</si>
  <si>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</si>
  <si>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</si>
  <si>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</si>
  <si>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</si>
  <si>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</si>
  <si>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</si>
  <si>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</si>
  <si>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</si>
  <si>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</si>
  <si>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</si>
  <si>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</si>
  <si>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</si>
  <si>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</si>
  <si>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</si>
  <si>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</si>
  <si>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</si>
  <si>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</si>
  <si>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</si>
  <si>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</si>
  <si>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</si>
  <si>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</si>
  <si>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</si>
  <si>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</si>
  <si>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</si>
  <si>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</si>
  <si>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</si>
  <si>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</si>
  <si>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</si>
  <si>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</si>
  <si>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</si>
  <si>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</si>
  <si>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</si>
  <si>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</si>
  <si>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</si>
  <si>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</si>
  <si>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</si>
  <si>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</si>
  <si>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</si>
  <si>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</si>
  <si>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</si>
  <si>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</si>
  <si>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</si>
  <si>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</si>
  <si>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</si>
  <si>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</si>
  <si>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</si>
  <si>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</si>
  <si>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</si>
  <si>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</si>
  <si>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</si>
  <si>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</si>
  <si>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</si>
  <si>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</si>
  <si>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</si>
  <si>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</si>
  <si>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</si>
  <si>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</si>
  <si>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</si>
  <si>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</si>
  <si>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</si>
  <si>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</si>
  <si>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</si>
  <si>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</si>
  <si>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</si>
  <si>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</si>
  <si>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</si>
  <si>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</si>
  <si>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</si>
  <si>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</si>
  <si>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</si>
  <si>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</si>
  <si>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</si>
  <si>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</si>
  <si>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</si>
  <si>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</si>
  <si>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</si>
  <si>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</si>
  <si>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</si>
  <si>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</si>
  <si>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</si>
  <si>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</si>
  <si>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</si>
  <si>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</si>
  <si>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</si>
  <si>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</si>
  <si>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</si>
  <si>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</si>
  <si>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</si>
  <si>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</si>
  <si>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</si>
  <si>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</si>
  <si>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</si>
  <si>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</si>
  <si>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</si>
  <si>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</si>
  <si>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</si>
  <si>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</si>
  <si>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</si>
  <si>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</si>
  <si>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</si>
  <si>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</si>
  <si>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</si>
  <si>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</si>
  <si>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</si>
  <si>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</si>
  <si>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</si>
  <si>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</si>
  <si>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</si>
  <si>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</si>
  <si>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</si>
  <si>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</si>
  <si>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</si>
  <si>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</si>
  <si>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</si>
  <si>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</si>
  <si>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</si>
  <si>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</si>
  <si>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</si>
  <si>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</si>
  <si>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</si>
  <si>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</si>
  <si>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</si>
  <si>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</si>
  <si>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</si>
  <si>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</si>
  <si>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</si>
  <si>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</si>
  <si>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</si>
  <si>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</si>
  <si>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</si>
  <si>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</si>
  <si>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</si>
  <si>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</si>
  <si>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</si>
  <si>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</si>
  <si>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</si>
  <si>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</si>
  <si>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</si>
  <si>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</si>
  <si>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</si>
  <si>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</si>
  <si>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</si>
  <si>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</si>
  <si>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</si>
  <si>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</si>
  <si>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</si>
  <si>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</si>
  <si>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</si>
  <si>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</si>
  <si>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</si>
  <si>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</si>
  <si>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</si>
  <si>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</si>
  <si>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</si>
  <si>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</si>
  <si>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</si>
  <si>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</si>
  <si>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</si>
  <si>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</si>
  <si>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</si>
  <si>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</si>
  <si>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</si>
  <si>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</si>
  <si>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</si>
  <si>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</si>
  <si>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</si>
  <si>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</si>
  <si>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</si>
  <si>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</si>
  <si>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</si>
  <si>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</si>
  <si>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</si>
  <si>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</si>
  <si>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</si>
  <si>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</si>
  <si>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</si>
  <si>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</si>
  <si>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</si>
  <si>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</si>
  <si>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</si>
  <si>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</si>
  <si>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</si>
  <si>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</si>
  <si>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</si>
  <si>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</si>
  <si>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</si>
  <si>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</si>
  <si>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</si>
  <si>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</si>
  <si>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</si>
  <si>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</si>
  <si>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</si>
  <si>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</si>
  <si>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</si>
  <si>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</si>
  <si>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</si>
  <si>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</si>
  <si>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</si>
  <si>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</si>
  <si>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</si>
  <si>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</si>
  <si>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</si>
  <si>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</si>
  <si>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</si>
  <si>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</si>
  <si>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</si>
  <si>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</si>
  <si>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</si>
  <si>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</si>
  <si>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</si>
  <si>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</si>
  <si>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</si>
  <si>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</si>
  <si>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</si>
  <si>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</si>
  <si>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</si>
  <si>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</si>
  <si>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</si>
  <si>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</si>
  <si>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</si>
  <si>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</si>
  <si>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</si>
  <si>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</si>
  <si>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</si>
  <si>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</si>
  <si>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</si>
  <si>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</si>
  <si>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</si>
  <si>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</si>
  <si>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</si>
  <si>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</si>
  <si>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</si>
  <si>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</si>
  <si>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</si>
  <si>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</si>
  <si>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</si>
  <si>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</si>
  <si>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</si>
  <si>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</si>
  <si>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</si>
  <si>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</si>
  <si>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</si>
  <si>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</si>
  <si>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</si>
  <si>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</si>
  <si>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</si>
  <si>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</si>
  <si>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</si>
  <si>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</si>
  <si>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</si>
  <si>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</si>
  <si>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</si>
  <si>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</si>
  <si>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</si>
  <si>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</si>
  <si>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</si>
  <si>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</si>
  <si>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</si>
  <si>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</si>
  <si>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</si>
  <si>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</si>
  <si>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</si>
  <si>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</si>
  <si>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</si>
  <si>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</si>
  <si>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</si>
  <si>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</si>
  <si>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</si>
  <si>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</si>
  <si>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</si>
  <si>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</si>
  <si>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</si>
  <si>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</si>
  <si>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</si>
  <si>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</si>
  <si>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</si>
  <si>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</si>
  <si>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</si>
  <si>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</si>
  <si>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</si>
  <si>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</si>
  <si>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</si>
  <si>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</si>
  <si>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</si>
  <si>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</si>
  <si>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</si>
  <si>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</si>
  <si>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</si>
  <si>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</si>
  <si>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</si>
  <si>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</si>
  <si>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</si>
  <si>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</si>
  <si>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</si>
  <si>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</si>
  <si>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</si>
  <si>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</si>
  <si>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</si>
  <si>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</si>
  <si>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</si>
  <si>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</si>
  <si>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</si>
  <si>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</si>
  <si>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</si>
  <si>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</si>
  <si>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</si>
  <si>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</si>
  <si>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</si>
  <si>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</si>
  <si>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</si>
  <si>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</si>
  <si>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</si>
  <si>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</si>
  <si>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</si>
  <si>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</si>
  <si>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</si>
  <si>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</si>
  <si>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</si>
  <si>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</si>
  <si>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</si>
  <si>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</si>
  <si>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</si>
  <si>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</si>
  <si>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</si>
  <si>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</si>
  <si>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</si>
  <si>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</si>
  <si>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</si>
  <si>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</si>
  <si>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</si>
  <si>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</si>
  <si>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</si>
  <si>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</si>
  <si>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</si>
  <si>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</si>
  <si>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</si>
  <si>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</si>
  <si>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</si>
  <si>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</si>
  <si>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</si>
  <si>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</si>
  <si>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</si>
  <si>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</si>
  <si>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</si>
  <si>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</si>
  <si>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</si>
  <si>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</si>
  <si>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</si>
  <si>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</si>
  <si>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</si>
  <si>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</si>
  <si>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</si>
  <si>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</si>
  <si>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</si>
  <si>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</si>
  <si>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</si>
  <si>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</si>
  <si>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</si>
  <si>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</si>
  <si>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</si>
  <si>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</si>
  <si>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</si>
  <si>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</si>
  <si>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</si>
  <si>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</si>
  <si>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</si>
  <si>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</si>
  <si>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</si>
  <si>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</si>
  <si>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</si>
  <si>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</si>
  <si>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</si>
  <si>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</si>
  <si>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</si>
  <si>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</si>
  <si>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</si>
  <si>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</si>
  <si>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</si>
  <si>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</si>
  <si>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</si>
  <si>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</si>
  <si>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</si>
  <si>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</si>
  <si>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</si>
  <si>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</si>
  <si>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</si>
  <si>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</si>
  <si>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</si>
  <si>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</si>
  <si>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</si>
  <si>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</si>
  <si>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</si>
  <si>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</si>
  <si>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</si>
  <si>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</si>
  <si>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</si>
  <si>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</si>
  <si>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</si>
  <si>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</si>
  <si>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</si>
  <si>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</si>
  <si>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</si>
  <si>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</si>
  <si>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</si>
  <si>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</si>
  <si>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</si>
  <si>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</si>
  <si>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</si>
  <si>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</si>
  <si>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</si>
  <si>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</si>
  <si>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</si>
  <si>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</si>
  <si>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</si>
  <si>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</si>
  <si>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</si>
  <si>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</si>
  <si>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</si>
  <si>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</si>
  <si>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</si>
  <si>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</si>
  <si>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</si>
  <si>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</si>
  <si>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</si>
  <si>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</si>
  <si>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</si>
  <si>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</si>
  <si>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</si>
  <si>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</si>
  <si>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</si>
  <si>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</si>
  <si>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</si>
  <si>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</si>
  <si>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</si>
  <si>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</si>
  <si>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</si>
  <si>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</si>
  <si>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</si>
  <si>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</si>
  <si>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</si>
  <si>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</si>
  <si>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</si>
  <si>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</si>
  <si>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</si>
  <si>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</si>
  <si>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</si>
  <si>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</si>
  <si>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</si>
  <si>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</si>
  <si>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</si>
  <si>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</si>
  <si>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</si>
  <si>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</si>
  <si>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</si>
  <si>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</si>
  <si>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</si>
  <si>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</si>
  <si>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</si>
  <si>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</si>
  <si>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</si>
  <si>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</si>
  <si>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</si>
  <si>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</si>
  <si>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</si>
  <si>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</si>
  <si>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</si>
  <si>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</si>
  <si>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</si>
  <si>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</si>
  <si>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</si>
  <si>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</si>
  <si>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</si>
  <si>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</si>
  <si>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</si>
  <si>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</si>
  <si>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</si>
  <si>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</si>
  <si>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</si>
  <si>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</si>
  <si>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</si>
  <si>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</si>
  <si>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</si>
  <si>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</si>
  <si>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</si>
  <si>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</si>
  <si>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</si>
  <si>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</si>
  <si>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</si>
  <si>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</si>
  <si>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</si>
  <si>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</si>
  <si>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</si>
  <si>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</si>
  <si>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</si>
  <si>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</si>
  <si>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</si>
  <si>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</si>
  <si>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</si>
  <si>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</si>
  <si>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</si>
  <si>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</si>
  <si>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</si>
  <si>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</si>
  <si>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</si>
  <si>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</si>
  <si>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</si>
  <si>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</si>
  <si>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</si>
  <si>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</si>
  <si>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</si>
  <si>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</si>
  <si>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</si>
  <si>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</si>
  <si>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</si>
  <si>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</si>
  <si>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</si>
  <si>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</si>
  <si>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</si>
  <si>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</si>
  <si>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</si>
  <si>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</si>
  <si>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</si>
  <si>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</si>
  <si>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</si>
  <si>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</si>
  <si>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</si>
  <si>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</si>
  <si>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</si>
  <si>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</si>
  <si>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</si>
  <si>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</si>
  <si>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</si>
  <si>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</si>
  <si>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</si>
  <si>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</si>
  <si>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</si>
  <si>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</si>
  <si>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</si>
  <si>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</si>
  <si>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</si>
  <si>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</si>
  <si>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</si>
  <si>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</si>
  <si>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</si>
  <si>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</si>
  <si>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</si>
  <si>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</si>
  <si>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</si>
  <si>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</si>
  <si>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</si>
  <si>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</si>
  <si>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</si>
  <si>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</si>
  <si>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</si>
  <si>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</si>
  <si>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</si>
  <si>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</si>
  <si>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</si>
  <si>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</si>
  <si>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</si>
  <si>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</si>
  <si>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</si>
  <si>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</si>
  <si>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</si>
  <si>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</si>
  <si>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</si>
  <si>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</si>
  <si>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</si>
  <si>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</si>
  <si>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</si>
  <si>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</si>
  <si>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</si>
  <si>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</si>
  <si>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</si>
  <si>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</si>
  <si>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</si>
  <si>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</si>
  <si>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</si>
  <si>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</si>
  <si>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</si>
  <si>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</si>
  <si>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</si>
  <si>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</si>
  <si>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</si>
  <si>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</si>
  <si>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</si>
  <si>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</si>
  <si>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</si>
  <si>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</si>
  <si>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</si>
  <si>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</si>
  <si>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</si>
  <si>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</si>
  <si>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</si>
  <si>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</si>
  <si>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</si>
  <si>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</si>
  <si>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</si>
  <si>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</si>
  <si>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</si>
  <si>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</si>
  <si>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</si>
  <si>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</si>
  <si>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</si>
  <si>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</si>
  <si>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</si>
  <si>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</si>
  <si>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</si>
  <si>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</si>
  <si>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</si>
  <si>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</si>
  <si>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</si>
  <si>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</si>
  <si>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</si>
  <si>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</si>
  <si>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</si>
  <si>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</si>
  <si>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</si>
  <si>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</si>
  <si>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</si>
  <si>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</si>
  <si>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</si>
  <si>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</si>
  <si>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</si>
  <si>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</si>
  <si>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</si>
  <si>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</si>
  <si>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</si>
  <si>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</si>
  <si>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</si>
  <si>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</si>
  <si>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</si>
  <si>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</si>
  <si>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</si>
  <si>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</si>
  <si>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</si>
  <si>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</si>
  <si>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</si>
  <si>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</si>
  <si>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</si>
  <si>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</si>
  <si>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</si>
  <si>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</si>
  <si>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</si>
  <si>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</si>
  <si>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</si>
  <si>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</si>
  <si>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</si>
  <si>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</si>
  <si>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</si>
  <si>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</si>
  <si>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</si>
  <si>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</si>
  <si>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</si>
  <si>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</si>
  <si>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</si>
  <si>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</si>
  <si>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</si>
  <si>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</si>
  <si>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</si>
  <si>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</si>
  <si>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</si>
  <si>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</si>
  <si>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</si>
  <si>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</si>
  <si>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</si>
  <si>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</si>
  <si>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</si>
  <si>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</si>
  <si>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</si>
  <si>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</si>
  <si>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</si>
  <si>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</si>
  <si>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</si>
  <si>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</si>
  <si>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</si>
  <si>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</si>
  <si>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</si>
  <si>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</si>
  <si>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</si>
  <si>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</si>
  <si>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</si>
  <si>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</si>
  <si>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</si>
  <si>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</si>
  <si>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</si>
  <si>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</si>
  <si>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</si>
  <si>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</si>
  <si>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</si>
  <si>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</si>
  <si>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</si>
  <si>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</si>
  <si>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</si>
  <si>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</si>
  <si>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</si>
  <si>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</si>
  <si>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</si>
  <si>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</si>
  <si>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</si>
  <si>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</si>
  <si>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</si>
  <si>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</si>
  <si>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</si>
  <si>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</si>
  <si>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</si>
  <si>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</si>
  <si>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</si>
  <si>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</si>
  <si>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</si>
  <si>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</si>
  <si>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</si>
  <si>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</si>
  <si>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</si>
  <si>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</si>
  <si>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</si>
  <si>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</si>
  <si>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</si>
  <si>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</si>
  <si>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</si>
  <si>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</si>
  <si>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</si>
  <si>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</si>
  <si>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</si>
  <si>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</si>
  <si>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</si>
  <si>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</si>
  <si>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</si>
  <si>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</si>
  <si>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</si>
  <si>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</si>
  <si>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</si>
  <si>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</si>
  <si>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</si>
  <si>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</si>
  <si>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</si>
  <si>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</si>
  <si>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</si>
  <si>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</si>
  <si>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</si>
  <si>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</si>
  <si>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</si>
  <si>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</si>
  <si>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</si>
  <si>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</si>
  <si>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</si>
  <si>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</si>
  <si>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</si>
  <si>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</si>
  <si>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</si>
  <si>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</si>
  <si>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</si>
  <si>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</si>
  <si>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</si>
  <si>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</si>
  <si>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</si>
  <si>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</si>
  <si>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</si>
  <si>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</si>
  <si>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</si>
  <si>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</si>
  <si>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</si>
  <si>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</si>
  <si>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</si>
  <si>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</si>
  <si>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</si>
  <si>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</si>
  <si>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</si>
  <si>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</si>
  <si>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</si>
  <si>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</si>
  <si>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</si>
  <si>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</si>
  <si>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</si>
  <si>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</si>
  <si>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</si>
  <si>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</si>
  <si>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</si>
  <si>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</si>
  <si>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</si>
  <si>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</si>
  <si>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</si>
  <si>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</si>
  <si>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</si>
  <si>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</si>
  <si>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</si>
  <si>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</si>
  <si>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</si>
  <si>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</si>
  <si>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</si>
  <si>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</si>
  <si>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</si>
  <si>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</si>
  <si>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</si>
  <si>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</si>
  <si>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</si>
  <si>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</si>
  <si>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</si>
  <si>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</si>
  <si>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</si>
  <si>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</si>
  <si>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</si>
  <si>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</si>
  <si>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</si>
  <si>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</si>
  <si>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</si>
  <si>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</si>
  <si>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</si>
  <si>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</si>
  <si>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</si>
  <si>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</si>
  <si>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</si>
  <si>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</si>
  <si>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</si>
  <si>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</si>
  <si>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</si>
  <si>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</si>
  <si>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</si>
  <si>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</si>
  <si>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</si>
  <si>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</si>
  <si>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</si>
  <si>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</si>
  <si>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</si>
  <si>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</si>
  <si>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</si>
  <si>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</si>
  <si>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</si>
  <si>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</si>
  <si>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</si>
  <si>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</si>
  <si>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</si>
  <si>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</si>
  <si>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</si>
  <si>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</si>
  <si>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</si>
  <si>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</si>
  <si>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</si>
  <si>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</si>
  <si>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</si>
  <si>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</si>
  <si>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</si>
  <si>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</si>
  <si>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</si>
  <si>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</si>
  <si>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</si>
  <si>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</si>
  <si>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</si>
  <si>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</si>
  <si>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</si>
  <si>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</si>
  <si>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</si>
  <si>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</si>
  <si>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</si>
  <si>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</si>
  <si>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</si>
  <si>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</si>
  <si>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</si>
  <si>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</si>
  <si>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</si>
  <si>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</si>
  <si>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</si>
  <si>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</si>
  <si>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</si>
  <si>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</si>
  <si>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</si>
  <si>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</si>
  <si>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</si>
  <si>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</si>
  <si>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</si>
  <si>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</si>
  <si>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</si>
  <si>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</si>
  <si>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</si>
  <si>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</si>
  <si>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</si>
  <si>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</si>
  <si>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</si>
  <si>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</si>
  <si>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</si>
  <si>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</si>
  <si>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</si>
  <si>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</si>
  <si>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</si>
  <si>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</si>
  <si>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</si>
  <si>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</si>
  <si>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</si>
  <si>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</si>
  <si>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</si>
  <si>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</si>
  <si>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</si>
  <si>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</si>
  <si>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</si>
  <si>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</si>
  <si>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</si>
  <si>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</si>
  <si>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</si>
  <si>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</si>
  <si>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</si>
  <si>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</si>
  <si>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</si>
  <si>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</si>
  <si>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</si>
  <si>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</si>
  <si>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</si>
  <si>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</si>
  <si>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</si>
  <si>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</si>
  <si>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</si>
  <si>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</si>
  <si>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</si>
  <si>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</si>
  <si>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</si>
  <si>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</si>
  <si>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</si>
  <si>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</si>
  <si>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</si>
  <si>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</si>
  <si>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</si>
  <si>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</si>
  <si>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</si>
  <si>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</si>
  <si>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</si>
  <si>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</si>
  <si>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</si>
  <si>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</si>
  <si>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</si>
  <si>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</si>
  <si>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</si>
  <si>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</si>
  <si>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</si>
  <si>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</si>
  <si>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</si>
  <si>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</si>
  <si>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</si>
  <si>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</si>
  <si>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</si>
  <si>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</si>
  <si>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</si>
  <si>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</si>
  <si>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</si>
  <si>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</si>
  <si>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</si>
  <si>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</si>
  <si>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</si>
  <si>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</si>
  <si>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</si>
  <si>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</si>
  <si>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</si>
  <si>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</si>
  <si>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</si>
  <si>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</si>
  <si>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</si>
  <si>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</si>
  <si>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</si>
  <si>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</si>
  <si>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</si>
  <si>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</si>
  <si>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</si>
  <si>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</si>
  <si>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</si>
  <si>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</si>
  <si>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</si>
  <si>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</si>
  <si>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</si>
  <si>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</si>
  <si>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</si>
  <si>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</si>
  <si>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</si>
  <si>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</si>
  <si>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</si>
  <si>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</si>
  <si>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</si>
  <si>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</si>
  <si>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</si>
  <si>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</si>
  <si>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</si>
  <si>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</si>
  <si>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</si>
  <si>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</si>
  <si>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</si>
  <si>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</si>
  <si>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</si>
  <si>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</si>
  <si>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</si>
  <si>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</si>
  <si>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</si>
  <si>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</si>
  <si>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</si>
  <si>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</si>
  <si>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</si>
  <si>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</si>
  <si>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</si>
  <si>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</si>
  <si>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</si>
  <si>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</si>
  <si>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</si>
  <si>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</si>
  <si>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</si>
  <si>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</si>
  <si>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</si>
  <si>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</si>
  <si>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</si>
  <si>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</si>
  <si>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</si>
  <si>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</si>
  <si>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</si>
  <si>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</si>
  <si>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</si>
  <si>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</si>
  <si>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</si>
  <si>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</si>
  <si>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</si>
  <si>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</si>
  <si>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</si>
  <si>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</si>
  <si>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</si>
  <si>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</si>
  <si>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</si>
  <si>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</si>
  <si>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</si>
  <si>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</si>
  <si>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</si>
  <si>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</si>
  <si>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</si>
  <si>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</si>
  <si>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</si>
  <si>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</si>
  <si>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</si>
  <si>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</si>
  <si>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</si>
  <si>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</si>
  <si>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</si>
  <si>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</si>
  <si>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</si>
  <si>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</si>
  <si>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</si>
  <si>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</si>
  <si>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</si>
  <si>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</si>
  <si>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</si>
  <si>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</si>
  <si>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</si>
  <si>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</si>
  <si>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</si>
  <si>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</si>
  <si>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</si>
  <si>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</si>
  <si>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</si>
  <si>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</si>
  <si>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</si>
  <si>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</si>
  <si>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</si>
  <si>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</si>
  <si>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</si>
  <si>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</si>
  <si>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</si>
  <si>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</si>
  <si>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</si>
  <si>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</si>
  <si>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</si>
  <si>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</si>
  <si>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</si>
  <si>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</si>
  <si>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</si>
  <si>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</si>
  <si>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</si>
  <si>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</si>
  <si>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</si>
  <si>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</si>
  <si>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</si>
  <si>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</si>
  <si>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</si>
  <si>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</si>
  <si>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</si>
  <si>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</si>
  <si>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</si>
  <si>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</si>
  <si>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</si>
  <si>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</si>
  <si>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</si>
  <si>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</si>
  <si>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</si>
  <si>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</si>
  <si>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</si>
  <si>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</si>
  <si>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</si>
  <si>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</si>
  <si>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</si>
  <si>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</si>
  <si>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</si>
  <si>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</si>
  <si>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</si>
  <si>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</si>
  <si>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</si>
  <si>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</si>
  <si>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</si>
  <si>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</si>
  <si>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</si>
  <si>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</si>
  <si>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</si>
  <si>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</si>
  <si>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</si>
  <si>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</si>
  <si>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</si>
  <si>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</si>
  <si>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</si>
  <si>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</si>
  <si>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</si>
  <si>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</si>
  <si>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</si>
  <si>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</si>
  <si>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</si>
  <si>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</si>
  <si>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</si>
  <si>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</si>
  <si>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</si>
  <si>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</si>
  <si>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</si>
  <si>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</si>
  <si>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</si>
  <si>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</si>
  <si>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</si>
  <si>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</si>
  <si>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</si>
  <si>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</si>
  <si>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</si>
  <si>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</si>
  <si>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</si>
  <si>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</si>
  <si>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</si>
  <si>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</si>
  <si>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</si>
  <si>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</si>
  <si>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</si>
  <si>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</si>
  <si>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</si>
  <si>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</si>
  <si>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</si>
  <si>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</si>
  <si>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</si>
  <si>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</si>
  <si>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</si>
  <si>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</si>
  <si>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</si>
  <si>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</si>
  <si>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</si>
  <si>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</si>
  <si>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</si>
  <si>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</si>
  <si>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</si>
  <si>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</si>
  <si>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</si>
  <si>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</si>
  <si>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</si>
  <si>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</si>
  <si>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</si>
  <si>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</si>
  <si>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</si>
  <si>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</si>
  <si>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</si>
  <si>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</si>
  <si>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</si>
  <si>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</si>
  <si>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</si>
  <si>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</si>
  <si>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</si>
  <si>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</si>
  <si>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</si>
  <si>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</si>
  <si>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</si>
  <si>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</si>
  <si>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</si>
  <si>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</si>
  <si>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</si>
  <si>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</si>
  <si>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</si>
  <si>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</si>
  <si>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</si>
  <si>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</si>
  <si>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</si>
  <si>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</si>
  <si>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</si>
  <si>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</si>
  <si>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</si>
  <si>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</si>
  <si>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</si>
  <si>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</si>
  <si>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</si>
  <si>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</si>
  <si>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</si>
  <si>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</si>
  <si>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</si>
  <si>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</si>
  <si>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</si>
  <si>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</si>
  <si>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</si>
  <si>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</si>
  <si>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</si>
  <si>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</si>
  <si>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</si>
  <si>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</si>
  <si>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</si>
  <si>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</si>
  <si>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</si>
  <si>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</si>
  <si>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</si>
  <si>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</si>
  <si>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</si>
  <si>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</si>
  <si>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</si>
  <si>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</si>
  <si>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</si>
  <si>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</si>
  <si>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</si>
  <si>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</si>
  <si>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</si>
  <si>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</si>
  <si>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</si>
  <si>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</si>
  <si>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</si>
  <si>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</si>
  <si>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</si>
  <si>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</si>
  <si>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</si>
  <si>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</si>
  <si>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</si>
  <si>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</si>
  <si>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</si>
  <si>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</si>
  <si>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</si>
  <si>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</si>
  <si>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</si>
  <si>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</si>
  <si>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</si>
  <si>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</si>
  <si>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</si>
  <si>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</si>
  <si>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</si>
  <si>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</si>
  <si>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</si>
  <si>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</si>
  <si>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</si>
  <si>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</si>
  <si>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</si>
  <si>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</si>
  <si>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</si>
  <si>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</si>
  <si>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</si>
  <si>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</si>
  <si>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</si>
  <si>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</si>
  <si>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</si>
  <si>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</si>
  <si>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</si>
  <si>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</si>
  <si>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</si>
  <si>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</si>
  <si>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</si>
  <si>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</si>
  <si>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</si>
  <si>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</si>
  <si>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</si>
  <si>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</si>
  <si>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</si>
  <si>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</si>
  <si>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</si>
  <si>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</si>
  <si>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</si>
  <si>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</si>
  <si>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</si>
  <si>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</si>
  <si>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</si>
  <si>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</si>
  <si>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</si>
  <si>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</si>
  <si>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</si>
  <si>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</si>
  <si>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</si>
  <si>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</si>
  <si>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</si>
  <si>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</si>
  <si>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</si>
  <si>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</si>
  <si>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</si>
  <si>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</si>
  <si>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</si>
  <si>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</si>
  <si>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</si>
  <si>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</si>
  <si>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</si>
  <si>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</si>
  <si>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</si>
  <si>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</si>
  <si>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</si>
  <si>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</si>
  <si>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</si>
  <si>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</si>
  <si>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</si>
  <si>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</si>
  <si>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</si>
  <si>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</si>
  <si>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</si>
  <si>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</si>
  <si>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</si>
  <si>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</si>
  <si>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</si>
  <si>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</si>
  <si>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</si>
  <si>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</si>
  <si>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</si>
  <si>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</si>
  <si>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</si>
  <si>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</si>
  <si>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</si>
  <si>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</si>
  <si>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</si>
  <si>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</si>
  <si>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</si>
  <si>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</si>
  <si>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</si>
  <si>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</si>
  <si>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</si>
  <si>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</si>
  <si>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</si>
  <si>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</si>
  <si>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</si>
  <si>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</si>
  <si>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</si>
  <si>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</si>
  <si>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</si>
  <si>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</si>
  <si>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</si>
  <si>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</si>
  <si>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</si>
  <si>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</si>
  <si>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</si>
  <si>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</si>
  <si>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</si>
  <si>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</si>
  <si>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</si>
  <si>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</si>
  <si>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</si>
  <si>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</si>
  <si>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</si>
  <si>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</si>
  <si>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</si>
  <si>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</si>
  <si>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</si>
  <si>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</si>
  <si>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</si>
  <si>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</si>
  <si>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</si>
  <si>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</si>
  <si>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</si>
  <si>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</si>
  <si>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</si>
  <si>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</si>
  <si>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</si>
  <si>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</si>
  <si>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</si>
  <si>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</si>
  <si>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</si>
  <si>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</si>
  <si>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</si>
  <si>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</si>
  <si>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</si>
  <si>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</si>
  <si>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</si>
  <si>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</si>
  <si>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</si>
  <si>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</si>
  <si>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</si>
  <si>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</si>
  <si>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</si>
  <si>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</si>
  <si>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</si>
  <si>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</si>
  <si>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</si>
  <si>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</si>
  <si>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</si>
  <si>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</si>
  <si>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</si>
  <si>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</si>
  <si>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</si>
  <si>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</si>
  <si>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</si>
  <si>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</si>
  <si>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</si>
  <si>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</si>
  <si>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</si>
  <si>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</si>
  <si>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</si>
  <si>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</si>
  <si>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</si>
  <si>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</si>
  <si>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</si>
  <si>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</si>
  <si>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</si>
  <si>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</si>
  <si>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</si>
  <si>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</si>
  <si>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</si>
  <si>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</si>
  <si>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</si>
  <si>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</si>
  <si>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</si>
  <si>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</si>
  <si>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</si>
  <si>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</si>
  <si>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</si>
  <si>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</si>
  <si>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</si>
  <si>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</si>
  <si>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</si>
  <si>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</si>
  <si>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</si>
  <si>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</si>
  <si>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</si>
  <si>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</si>
  <si>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</si>
  <si>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</si>
  <si>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</si>
  <si>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</si>
  <si>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</si>
  <si>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</si>
  <si>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</si>
  <si>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</si>
  <si>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</si>
  <si>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</si>
  <si>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</si>
  <si>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</si>
  <si>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</si>
  <si>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</si>
  <si>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</si>
  <si>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</si>
  <si>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</si>
  <si>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</si>
  <si>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</si>
  <si>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</si>
  <si>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</si>
  <si>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</si>
  <si>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</si>
  <si>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</si>
  <si>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</si>
  <si>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</si>
  <si>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</si>
  <si>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</si>
  <si>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</si>
  <si>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</si>
  <si>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</si>
  <si>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</si>
  <si>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</si>
  <si>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</si>
  <si>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</si>
  <si>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</si>
  <si>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</si>
  <si>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</si>
  <si>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</si>
  <si>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</si>
  <si>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</si>
  <si>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</si>
  <si>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</si>
  <si>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</si>
  <si>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</si>
  <si>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</si>
  <si>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</si>
  <si>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</si>
  <si>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</si>
  <si>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</si>
  <si>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</si>
  <si>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</si>
  <si>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</si>
  <si>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</si>
  <si>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</si>
  <si>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</si>
  <si>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</si>
  <si>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</si>
  <si>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</si>
  <si>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</si>
  <si>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</si>
  <si>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</si>
  <si>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</si>
  <si>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</si>
  <si>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</si>
  <si>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</si>
  <si>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</si>
  <si>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</si>
  <si>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</si>
  <si>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</si>
  <si>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</si>
  <si>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</si>
  <si>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</si>
  <si>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</si>
  <si>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</si>
  <si>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</si>
  <si>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</si>
  <si>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</si>
  <si>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</si>
  <si>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</si>
  <si>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</si>
  <si>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</si>
  <si>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</si>
  <si>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</si>
  <si>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</si>
  <si>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</si>
  <si>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</si>
  <si>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</si>
  <si>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</si>
  <si>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</si>
  <si>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</si>
  <si>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</si>
  <si>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</si>
  <si>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</si>
  <si>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</si>
  <si>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</si>
  <si>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</si>
  <si>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</si>
  <si>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</si>
  <si>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</si>
  <si>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</si>
  <si>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</si>
  <si>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</si>
  <si>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</si>
  <si>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</si>
  <si>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</si>
  <si>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</si>
  <si>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</si>
  <si>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</si>
  <si>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</si>
  <si>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</si>
  <si>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</si>
  <si>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</si>
  <si>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</si>
  <si>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</si>
  <si>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</si>
  <si>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</si>
  <si>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</si>
  <si>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</si>
  <si>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</si>
  <si>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</si>
  <si>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</si>
  <si>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</si>
  <si>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</si>
  <si>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</si>
  <si>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</si>
  <si>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</si>
  <si>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</si>
  <si>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</si>
  <si>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</si>
  <si>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</si>
  <si>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</si>
  <si>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</si>
  <si>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</si>
  <si>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</si>
  <si>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</si>
  <si>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</si>
  <si>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</si>
  <si>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</si>
  <si>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</si>
  <si>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</si>
  <si>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</si>
  <si>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</si>
  <si>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</si>
  <si>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</si>
  <si>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</si>
  <si>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</si>
  <si>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</si>
  <si>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</si>
  <si>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</si>
  <si>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</si>
  <si>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</si>
  <si>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</si>
  <si>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</si>
  <si>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</si>
  <si>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</si>
  <si>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</si>
  <si>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</si>
  <si>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</si>
  <si>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</si>
  <si>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</si>
  <si>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</si>
  <si>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</si>
  <si>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</si>
  <si>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</si>
  <si>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</si>
  <si>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</si>
  <si>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</si>
  <si>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</si>
  <si>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</si>
  <si>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</si>
  <si>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</si>
  <si>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</si>
  <si>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</si>
  <si>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</si>
  <si>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</si>
  <si>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</si>
  <si>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</si>
  <si>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</si>
  <si>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</si>
  <si>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</si>
  <si>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</si>
  <si>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</si>
  <si>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</si>
  <si>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</si>
  <si>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</si>
  <si>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</si>
  <si>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</si>
  <si>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</si>
  <si>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</si>
  <si>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</si>
  <si>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</si>
  <si>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</si>
  <si>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</si>
  <si>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</si>
  <si>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</si>
  <si>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</si>
  <si>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</si>
  <si>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</si>
  <si>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</si>
  <si>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</si>
  <si>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</si>
  <si>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</si>
  <si>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</si>
  <si>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</si>
  <si>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</si>
  <si>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</si>
  <si>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</si>
  <si>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</si>
  <si>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</si>
  <si>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</si>
  <si>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</si>
  <si>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</si>
  <si>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</si>
  <si>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</si>
  <si>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</si>
  <si>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</si>
  <si>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</si>
  <si>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</si>
  <si>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</si>
  <si>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</si>
  <si>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</si>
  <si>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</si>
  <si>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</si>
  <si>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</si>
  <si>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</si>
  <si>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</si>
  <si>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</si>
  <si>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</si>
  <si>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</si>
  <si>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</si>
  <si>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</si>
  <si>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</si>
  <si>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</si>
  <si>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</si>
  <si>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</si>
  <si>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</si>
  <si>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</si>
  <si>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</si>
  <si>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</si>
  <si>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</si>
  <si>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</si>
  <si>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</si>
  <si>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</si>
  <si>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</si>
  <si>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</si>
  <si>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</si>
  <si>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</si>
  <si>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</si>
  <si>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</si>
  <si>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</si>
  <si>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</si>
  <si>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</si>
  <si>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</si>
  <si>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</si>
  <si>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</si>
  <si>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</si>
  <si>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</si>
  <si>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</si>
  <si>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</si>
  <si>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</si>
  <si>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</si>
  <si>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</si>
  <si>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</si>
  <si>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</si>
  <si>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</si>
  <si>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</si>
  <si>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</si>
  <si>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</si>
  <si>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</si>
  <si>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</si>
  <si>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</si>
  <si>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</si>
  <si>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</si>
  <si>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</si>
  <si>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</si>
  <si>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</si>
  <si>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</si>
  <si>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</si>
  <si>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</si>
  <si>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</si>
  <si>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</si>
  <si>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</si>
  <si>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</si>
  <si>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</si>
  <si>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</si>
  <si>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</si>
  <si>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</si>
  <si>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</si>
  <si>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</si>
  <si>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</si>
  <si>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</si>
  <si>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</si>
  <si>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</si>
  <si>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</si>
  <si>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</si>
  <si>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</si>
  <si>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</si>
  <si>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</si>
  <si>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</si>
  <si>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</si>
  <si>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</si>
  <si>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</si>
  <si>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</si>
  <si>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</si>
  <si>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</si>
  <si>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</si>
  <si>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</si>
  <si>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</si>
  <si>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</si>
  <si>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</si>
  <si>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</si>
  <si>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</si>
  <si>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</si>
  <si>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</si>
  <si>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</si>
  <si>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</si>
  <si>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</si>
  <si>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</si>
  <si>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</si>
  <si>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</si>
  <si>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</si>
  <si>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</si>
  <si>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</si>
  <si>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</si>
  <si>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</si>
  <si>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</si>
  <si>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</si>
  <si>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</si>
  <si>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</si>
  <si>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</si>
  <si>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</si>
  <si>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</si>
  <si>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</si>
  <si>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</si>
  <si>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</si>
  <si>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</si>
  <si>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</si>
  <si>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</si>
  <si>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</si>
  <si>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</si>
  <si>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</si>
  <si>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</si>
  <si>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</si>
  <si>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</si>
  <si>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</si>
  <si>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</si>
  <si>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</si>
  <si>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</si>
  <si>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</si>
  <si>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</si>
  <si>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</si>
  <si>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</si>
  <si>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</si>
  <si>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</si>
  <si>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</si>
  <si>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</si>
  <si>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</si>
  <si>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</si>
  <si>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</si>
  <si>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</si>
  <si>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</si>
  <si>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</si>
  <si>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</si>
  <si>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</si>
  <si>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</si>
  <si>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</si>
  <si>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</si>
  <si>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</si>
  <si>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</si>
  <si>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</si>
  <si>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</si>
  <si>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</si>
  <si>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</si>
  <si>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</si>
  <si>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</si>
  <si>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</si>
  <si>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</si>
  <si>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</si>
  <si>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</si>
  <si>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</si>
  <si>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</si>
  <si>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</si>
  <si>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</si>
  <si>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</si>
  <si>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</si>
  <si>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</si>
  <si>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</si>
  <si>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</si>
  <si>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</si>
  <si>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</si>
  <si>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</si>
  <si>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</si>
  <si>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</si>
  <si>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</si>
  <si>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</si>
  <si>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</si>
  <si>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</si>
  <si>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</si>
  <si>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</si>
  <si>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</si>
  <si>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</si>
  <si>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</si>
  <si>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</si>
  <si>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</si>
  <si>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</si>
  <si>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</si>
  <si>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</si>
  <si>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</si>
  <si>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</si>
  <si>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</si>
  <si>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</si>
  <si>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</si>
  <si>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</si>
  <si>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</si>
  <si>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</si>
  <si>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</si>
  <si>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</si>
  <si>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</si>
  <si>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</si>
  <si>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</si>
  <si>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</si>
  <si>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</si>
  <si>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</si>
  <si>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</si>
  <si>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</si>
  <si>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</si>
  <si>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</si>
  <si>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</si>
  <si>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</si>
  <si>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</si>
  <si>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</si>
  <si>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</si>
  <si>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</si>
  <si>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</si>
  <si>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</si>
  <si>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</si>
  <si>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</si>
  <si>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</si>
  <si>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</si>
  <si>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</si>
  <si>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</si>
  <si>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</si>
  <si>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</si>
  <si>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</si>
  <si>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</si>
  <si>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</si>
  <si>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</si>
  <si>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</si>
  <si>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</si>
  <si>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</si>
  <si>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</si>
  <si>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</si>
  <si>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</si>
  <si>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</si>
  <si>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</si>
  <si>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</si>
  <si>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</si>
  <si>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</si>
  <si>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</si>
  <si>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</si>
  <si>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</si>
  <si>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</si>
  <si>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</si>
  <si>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</si>
  <si>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</si>
  <si>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</si>
  <si>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</si>
  <si>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</si>
  <si>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</si>
  <si>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</si>
  <si>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</si>
  <si>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</si>
  <si>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</si>
  <si>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</si>
  <si>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</si>
  <si>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</si>
  <si>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</si>
  <si>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</si>
  <si>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</si>
  <si>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</si>
  <si>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</si>
  <si>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</si>
  <si>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</si>
  <si>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</si>
  <si>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</si>
  <si>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</si>
  <si>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</si>
  <si>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</si>
  <si>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</si>
  <si>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</si>
  <si>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</si>
  <si>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</si>
  <si>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</si>
  <si>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</si>
  <si>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</si>
  <si>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</si>
  <si>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</si>
  <si>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</si>
  <si>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</si>
  <si>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</si>
  <si>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</si>
  <si>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</si>
  <si>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</si>
  <si>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</si>
  <si>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</si>
  <si>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</si>
  <si>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</si>
  <si>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</si>
  <si>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</si>
  <si>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</si>
  <si>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</si>
  <si>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</si>
  <si>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</si>
  <si>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</si>
  <si>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</si>
  <si>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</si>
  <si>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</si>
  <si>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</si>
  <si>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</si>
  <si>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</si>
  <si>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</si>
  <si>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</si>
  <si>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</si>
  <si>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</si>
  <si>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</si>
  <si>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</si>
  <si>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</si>
  <si>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</si>
  <si>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</si>
  <si>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</si>
  <si>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</si>
  <si>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</si>
  <si>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</si>
  <si>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</si>
  <si>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</si>
  <si>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</si>
  <si>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</si>
  <si>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</si>
  <si>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</si>
  <si>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</si>
  <si>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</si>
  <si>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</si>
  <si>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</si>
  <si>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</si>
  <si>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</si>
  <si>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</si>
  <si>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</si>
  <si>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</si>
  <si>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</si>
  <si>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</si>
  <si>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</si>
  <si>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</si>
  <si>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</si>
  <si>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</si>
  <si>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</si>
  <si>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</si>
  <si>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</si>
  <si>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</si>
  <si>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</si>
  <si>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</si>
  <si>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</si>
  <si>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</si>
  <si>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</si>
  <si>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</si>
  <si>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</si>
  <si>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</si>
  <si>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</si>
  <si>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</si>
  <si>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</si>
  <si>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</si>
  <si>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</si>
  <si>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</si>
  <si>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</si>
  <si>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</si>
  <si>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</si>
  <si>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</si>
  <si>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</si>
  <si>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</si>
  <si>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</si>
  <si>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</si>
  <si>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</si>
  <si>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</si>
  <si>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</si>
  <si>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</si>
  <si>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</si>
  <si>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</si>
  <si>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</si>
  <si>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</si>
  <si>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</si>
  <si>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</si>
  <si>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</si>
  <si>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</si>
  <si>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</si>
  <si>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</si>
  <si>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</si>
  <si>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</si>
  <si>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</si>
  <si>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</si>
  <si>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</si>
  <si>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</si>
  <si>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</si>
  <si>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</si>
  <si>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</si>
  <si>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</si>
  <si>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</si>
  <si>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</si>
  <si>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</si>
  <si>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</si>
  <si>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</si>
  <si>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</si>
  <si>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</si>
  <si>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</si>
  <si>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</si>
  <si>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</si>
  <si>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</si>
  <si>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</si>
  <si>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</si>
  <si>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</si>
  <si>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</si>
  <si>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</si>
  <si>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</si>
  <si>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</si>
  <si>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</si>
  <si>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</si>
  <si>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</si>
  <si>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</si>
  <si>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</si>
  <si>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</si>
  <si>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</si>
  <si>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</si>
  <si>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</si>
  <si>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</si>
  <si>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</si>
  <si>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</si>
  <si>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</si>
  <si>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</si>
  <si>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</si>
  <si>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</si>
  <si>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</si>
  <si>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</si>
  <si>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</si>
  <si>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</si>
  <si>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</si>
  <si>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</si>
  <si>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</si>
  <si>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</si>
  <si>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</si>
  <si>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</si>
  <si>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</si>
  <si>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</si>
  <si>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</si>
  <si>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</si>
  <si>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</si>
  <si>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</si>
  <si>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</si>
  <si>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</si>
  <si>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</si>
  <si>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</si>
  <si>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</si>
  <si>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</si>
  <si>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</si>
  <si>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</si>
  <si>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</si>
  <si>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</si>
  <si>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</si>
  <si>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</si>
  <si>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</si>
  <si>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</si>
  <si>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</si>
  <si>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</si>
  <si>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</si>
  <si>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</si>
  <si>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</si>
  <si>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</si>
  <si>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</si>
  <si>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</si>
  <si>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</si>
  <si>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</si>
  <si>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</si>
  <si>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</si>
  <si>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</si>
  <si>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</si>
  <si>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</si>
  <si>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</si>
  <si>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</si>
  <si>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</si>
  <si>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</si>
  <si>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</si>
  <si>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</si>
  <si>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</si>
  <si>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</si>
  <si>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</si>
  <si>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</si>
  <si>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</si>
  <si>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</si>
  <si>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</si>
  <si>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</si>
  <si>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</si>
  <si>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</si>
  <si>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</si>
  <si>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</si>
  <si>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</si>
  <si>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</si>
  <si>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</si>
  <si>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</si>
  <si>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</si>
  <si>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</si>
  <si>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</si>
  <si>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</si>
  <si>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</si>
  <si>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</si>
  <si>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</si>
  <si>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</si>
  <si>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</si>
  <si>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</si>
  <si>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</si>
  <si>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</si>
  <si>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</si>
  <si>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</si>
  <si>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</si>
  <si>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</si>
  <si>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</si>
  <si>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</si>
  <si>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</si>
  <si>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</si>
  <si>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</si>
  <si>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</si>
  <si>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</si>
  <si>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</si>
  <si>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</si>
  <si>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</si>
  <si>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</si>
  <si>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</si>
  <si>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</si>
  <si>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</si>
  <si>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</si>
  <si>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</si>
  <si>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</si>
  <si>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</si>
  <si>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</si>
  <si>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</si>
  <si>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</si>
  <si>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</si>
  <si>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</si>
  <si>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</si>
  <si>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</si>
  <si>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</si>
  <si>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</si>
  <si>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</si>
  <si>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</si>
  <si>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</si>
  <si>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</si>
  <si>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</si>
  <si>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</si>
  <si>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</si>
  <si>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</si>
  <si>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</si>
  <si>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</si>
  <si>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</si>
  <si>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</si>
  <si>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</si>
  <si>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</si>
  <si>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</si>
  <si>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</si>
  <si>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</si>
  <si>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</si>
  <si>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</si>
  <si>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</si>
  <si>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도구 개념으로서의 소정근로시간</t>
    <phoneticPr fontId="3" type="noConversion"/>
  </si>
  <si>
    <t>2024라1091 결정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</si>
  <si>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</si>
  <si>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</si>
  <si>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</si>
  <si>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</si>
  <si>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</si>
  <si>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</si>
  <si>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</si>
  <si>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</si>
  <si>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</si>
  <si>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</si>
  <si>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</si>
  <si>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</si>
  <si>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</si>
  <si>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</si>
  <si>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</si>
  <si>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</si>
  <si>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</si>
  <si>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</si>
  <si>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</si>
  <si>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</si>
  <si>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</si>
  <si>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</si>
  <si>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</si>
  <si>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</si>
  <si>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</si>
  <si>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</si>
  <si>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</si>
  <si>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</si>
  <si>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</si>
  <si>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</si>
  <si>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</si>
  <si>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</si>
  <si>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</si>
  <si>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</si>
  <si>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</si>
  <si>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</si>
  <si>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</si>
  <si>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</si>
  <si>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</si>
  <si>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</si>
  <si>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</si>
  <si>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</si>
  <si>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</si>
  <si>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</si>
  <si>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</si>
  <si>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</si>
  <si>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</si>
  <si>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</si>
  <si>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</si>
  <si>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</si>
  <si>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</si>
  <si>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</si>
  <si>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</si>
  <si>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</si>
  <si>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</si>
  <si>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</si>
  <si>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</si>
  <si>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</si>
  <si>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</si>
  <si>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</si>
  <si>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</si>
  <si>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</si>
  <si>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</si>
  <si>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</si>
  <si>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</si>
  <si>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</si>
  <si>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</si>
  <si>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</si>
  <si>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</si>
  <si>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</si>
  <si>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</si>
  <si>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</si>
  <si>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</si>
  <si>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</si>
  <si>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</si>
  <si>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</si>
  <si>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</si>
  <si>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</si>
  <si>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</si>
  <si>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</si>
  <si>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</si>
  <si>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</si>
  <si>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</si>
  <si>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</si>
  <si>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</si>
  <si>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</si>
  <si>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</si>
  <si>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</si>
  <si>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</si>
  <si>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</si>
  <si>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</si>
  <si>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</si>
  <si>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</si>
  <si>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</si>
  <si>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</si>
  <si>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</si>
  <si>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</si>
  <si>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</si>
  <si>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</si>
  <si>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</si>
  <si>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</si>
  <si>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</si>
  <si>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</si>
  <si>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</si>
  <si>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</si>
  <si>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</si>
  <si>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</si>
  <si>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</si>
  <si>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</si>
  <si>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</si>
  <si>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</si>
  <si>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</si>
  <si>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</si>
  <si>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</si>
  <si>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</si>
  <si>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</si>
  <si>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</si>
  <si>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</si>
  <si>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</si>
  <si>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</si>
  <si>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</si>
  <si>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</si>
  <si>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</si>
  <si>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</si>
  <si>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</si>
  <si>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</si>
  <si>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</si>
  <si>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</si>
  <si>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</si>
  <si>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보충(Ⅳ목차) 참조</t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</si>
  <si>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</si>
  <si>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</si>
  <si>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</si>
  <si>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</si>
  <si>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</si>
  <si>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</si>
  <si>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</si>
  <si>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</si>
  <si>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</si>
  <si>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</si>
  <si>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</si>
  <si>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</si>
  <si>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</si>
  <si>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</si>
  <si>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</si>
  <si>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</si>
  <si>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</si>
  <si>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</si>
  <si>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</si>
  <si>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</si>
  <si>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</si>
  <si>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</si>
  <si>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</si>
  <si>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</si>
  <si>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</si>
  <si>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</si>
  <si>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</si>
  <si>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</si>
  <si>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</si>
  <si>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</si>
  <si>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</si>
  <si>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</si>
  <si>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</si>
  <si>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</si>
  <si>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</si>
  <si>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</si>
  <si>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</si>
  <si>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</si>
  <si>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</si>
  <si>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</si>
  <si>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</si>
  <si>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</si>
  <si>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</si>
  <si>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</si>
  <si>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</si>
  <si>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</si>
  <si>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</si>
  <si>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</si>
  <si>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</si>
  <si>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</si>
  <si>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</si>
  <si>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</si>
  <si>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</si>
  <si>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</si>
  <si>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</si>
  <si>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</si>
  <si>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</si>
  <si>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</si>
  <si>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</si>
  <si>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</si>
  <si>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</si>
  <si>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</si>
  <si>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</si>
  <si>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</si>
  <si>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</si>
  <si>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</si>
  <si>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</si>
  <si>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</si>
  <si>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</si>
  <si>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</si>
  <si>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</si>
  <si>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</si>
  <si>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</si>
  <si>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</si>
  <si>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</si>
  <si>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</si>
  <si>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</si>
  <si>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</si>
  <si>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</si>
  <si>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</si>
  <si>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</si>
  <si>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</si>
  <si>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</si>
  <si>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</si>
  <si>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</si>
  <si>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</si>
  <si>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</si>
  <si>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</si>
  <si>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</si>
  <si>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</si>
  <si>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</si>
  <si>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</si>
  <si>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</si>
  <si>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</si>
  <si>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</si>
  <si>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</si>
  <si>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</si>
  <si>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</si>
  <si>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</si>
  <si>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</si>
  <si>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2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</si>
  <si>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</si>
  <si>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</si>
  <si>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</si>
  <si>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</si>
  <si>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01.03-1</t>
    <phoneticPr fontId="3" type="noConversion"/>
  </si>
  <si>
    <t>01.03-2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</si>
  <si>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</si>
  <si>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</si>
  <si>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</si>
  <si>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</si>
  <si>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</si>
  <si>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</si>
  <si>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</si>
  <si>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</si>
  <si>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</si>
  <si>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01.03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</si>
  <si>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</si>
  <si>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</si>
  <si>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</si>
  <si>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</si>
  <si>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동일 지배기업 산하 국내법인과 외국법인 한국영업소의 단일 사업장 인정 여부 및 해고 서면통지 적용 여부</t>
    <phoneticPr fontId="3" type="noConversion"/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</si>
  <si>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</si>
  <si>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</si>
  <si>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</si>
  <si>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</si>
  <si>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국제근로관계에서 근로기준법상 상시 5인 이상 사업장 해당 여부 및 부당해고 구제신청의 적법성</t>
    <phoneticPr fontId="3" type="noConversion"/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</si>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</sst>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#,###_-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8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/>
      <right/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/>
      <right/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9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3" fillId="0" borderId="59" xfId="0" applyFont="1" applyBorder="1" applyAlignment="1">
      <alignment horizontal="center"/>
    </xf>
    <xf numFmtId="0" fontId="16" fillId="0" borderId="59" xfId="0" applyFont="1" applyBorder="1" applyAlignment="1"/>
    <xf numFmtId="0" fontId="17" fillId="0" borderId="59" xfId="0" applyFont="1" applyBorder="1" applyAlignment="1"/>
    <xf numFmtId="0" fontId="17" fillId="0" borderId="60" xfId="0" applyFont="1" applyBorder="1" applyAlignment="1"/>
    <xf numFmtId="0" fontId="7" fillId="0" borderId="61" xfId="0" applyFont="1" applyBorder="1" applyAlignment="1"/>
    <xf numFmtId="0" fontId="7" fillId="0" borderId="59" xfId="0" applyFont="1" applyBorder="1" applyAlignment="1"/>
    <xf numFmtId="0" fontId="6" fillId="5" borderId="59" xfId="0" applyFont="1" applyFill="1" applyBorder="1" applyAlignment="1"/>
    <xf numFmtId="0" fontId="17" fillId="5" borderId="59" xfId="0" applyFont="1" applyFill="1" applyBorder="1" applyAlignment="1"/>
    <xf numFmtId="0" fontId="18" fillId="0" borderId="59" xfId="0" applyFont="1" applyBorder="1" applyAlignment="1"/>
    <xf numFmtId="0" fontId="5" fillId="0" borderId="59" xfId="0" applyFont="1" applyBorder="1" applyAlignment="1"/>
    <xf numFmtId="0" fontId="6" fillId="6" borderId="59" xfId="0" applyFont="1" applyFill="1" applyBorder="1" applyAlignment="1"/>
    <xf numFmtId="0" fontId="17" fillId="6" borderId="59" xfId="0" applyFont="1" applyFill="1" applyBorder="1" applyAlignment="1"/>
    <xf numFmtId="0" fontId="6" fillId="0" borderId="59" xfId="0" applyFont="1" applyBorder="1" applyAlignment="1"/>
    <xf numFmtId="0" fontId="6" fillId="7" borderId="59" xfId="0" applyFont="1" applyFill="1" applyBorder="1" applyAlignment="1"/>
    <xf numFmtId="0" fontId="17" fillId="8" borderId="59" xfId="0" applyFont="1" applyFill="1" applyBorder="1" applyAlignment="1"/>
    <xf numFmtId="0" fontId="6" fillId="9" borderId="59" xfId="0" applyFont="1" applyFill="1" applyBorder="1" applyAlignment="1"/>
    <xf numFmtId="0" fontId="6" fillId="10" borderId="59" xfId="0" applyFont="1" applyFill="1" applyBorder="1" applyAlignment="1"/>
    <xf numFmtId="0" fontId="20" fillId="0" borderId="59" xfId="0" applyFont="1" applyBorder="1" applyAlignment="1"/>
    <xf numFmtId="0" fontId="22" fillId="0" borderId="59" xfId="0" applyFont="1" applyBorder="1" applyAlignment="1"/>
    <xf numFmtId="0" fontId="17" fillId="0" borderId="59" xfId="0" quotePrefix="1" applyFont="1" applyBorder="1" applyAlignment="1"/>
    <xf numFmtId="0" fontId="17" fillId="8" borderId="60" xfId="0" applyFont="1" applyFill="1" applyBorder="1" applyAlignment="1"/>
    <xf numFmtId="0" fontId="17" fillId="8" borderId="59" xfId="0" quotePrefix="1" applyFont="1" applyFill="1" applyBorder="1" applyAlignment="1"/>
    <xf numFmtId="0" fontId="24" fillId="0" borderId="59" xfId="0" applyFont="1" applyBorder="1" applyAlignment="1"/>
    <xf numFmtId="0" fontId="17" fillId="9" borderId="59" xfId="0" applyFont="1" applyFill="1" applyBorder="1" applyAlignment="1"/>
    <xf numFmtId="0" fontId="25" fillId="0" borderId="59" xfId="0" applyFont="1" applyBorder="1" applyAlignment="1"/>
    <xf numFmtId="0" fontId="6" fillId="11" borderId="59" xfId="0" applyFont="1" applyFill="1" applyBorder="1" applyAlignment="1"/>
    <xf numFmtId="0" fontId="17" fillId="12" borderId="59" xfId="0" applyFont="1" applyFill="1" applyBorder="1" applyAlignment="1"/>
    <xf numFmtId="0" fontId="26" fillId="0" borderId="59" xfId="0" applyFont="1" applyBorder="1" applyAlignment="1"/>
    <xf numFmtId="0" fontId="17" fillId="12" borderId="60" xfId="0" applyFont="1" applyFill="1" applyBorder="1" applyAlignment="1"/>
    <xf numFmtId="0" fontId="27" fillId="8" borderId="59" xfId="0" applyFont="1" applyFill="1" applyBorder="1" applyAlignment="1"/>
    <xf numFmtId="0" fontId="28" fillId="0" borderId="59" xfId="0" applyFont="1" applyBorder="1" applyAlignment="1"/>
    <xf numFmtId="0" fontId="7" fillId="8" borderId="59" xfId="0" applyFont="1" applyFill="1" applyBorder="1" applyAlignment="1"/>
    <xf numFmtId="0" fontId="29" fillId="0" borderId="59" xfId="0" applyFont="1" applyBorder="1" applyAlignment="1"/>
    <xf numFmtId="0" fontId="30" fillId="0" borderId="59" xfId="0" applyFont="1" applyBorder="1" applyAlignment="1"/>
    <xf numFmtId="0" fontId="7" fillId="0" borderId="60" xfId="0" applyFont="1" applyBorder="1" applyAlignment="1"/>
    <xf numFmtId="0" fontId="17" fillId="0" borderId="61" xfId="0" applyFont="1" applyBorder="1" applyAlignment="1"/>
    <xf numFmtId="0" fontId="17" fillId="13" borderId="59" xfId="0" applyFont="1" applyFill="1" applyBorder="1" applyAlignment="1"/>
    <xf numFmtId="0" fontId="17" fillId="0" borderId="73" xfId="0" applyFont="1" applyBorder="1" applyAlignment="1"/>
    <xf numFmtId="0" fontId="17" fillId="0" borderId="95" xfId="0" applyFont="1" applyBorder="1" applyAlignment="1"/>
    <xf numFmtId="0" fontId="6" fillId="13" borderId="59" xfId="0" applyFont="1" applyFill="1" applyBorder="1" applyAlignment="1"/>
    <xf numFmtId="0" fontId="17" fillId="14" borderId="59" xfId="0" applyFont="1" applyFill="1" applyBorder="1" applyAlignment="1"/>
    <xf numFmtId="0" fontId="37" fillId="0" borderId="59" xfId="0" applyFont="1" applyBorder="1" applyAlignment="1"/>
    <xf numFmtId="0" fontId="37" fillId="0" borderId="60" xfId="0" applyFont="1" applyBorder="1" applyAlignment="1"/>
    <xf numFmtId="0" fontId="38" fillId="0" borderId="59" xfId="0" applyFont="1" applyBorder="1" applyAlignment="1"/>
    <xf numFmtId="0" fontId="39" fillId="11" borderId="59" xfId="0" applyFont="1" applyFill="1" applyBorder="1" applyAlignment="1"/>
    <xf numFmtId="0" fontId="39" fillId="0" borderId="59" xfId="0" applyFont="1" applyBorder="1" applyAlignment="1"/>
    <xf numFmtId="0" fontId="17" fillId="11" borderId="59" xfId="0" applyFont="1" applyFill="1" applyBorder="1" applyAlignment="1"/>
    <xf numFmtId="0" fontId="17" fillId="10" borderId="59" xfId="0" applyFont="1" applyFill="1" applyBorder="1" applyAlignment="1"/>
    <xf numFmtId="0" fontId="17" fillId="0" borderId="98" xfId="0" applyFont="1" applyBorder="1" applyAlignment="1"/>
    <xf numFmtId="0" fontId="45" fillId="13" borderId="59" xfId="0" applyFont="1" applyFill="1" applyBorder="1" applyAlignment="1"/>
    <xf numFmtId="0" fontId="23" fillId="0" borderId="59" xfId="0" applyFont="1" applyBorder="1" applyAlignment="1"/>
    <xf numFmtId="0" fontId="17" fillId="13" borderId="73" xfId="0" applyFont="1" applyFill="1" applyBorder="1" applyAlignment="1"/>
    <xf numFmtId="0" fontId="17" fillId="0" borderId="99" xfId="0" applyFont="1" applyBorder="1" applyAlignment="1"/>
    <xf numFmtId="0" fontId="17" fillId="8" borderId="59" xfId="0" applyFont="1" applyFill="1" applyBorder="1" applyAlignment="1">
      <alignment horizontal="left"/>
    </xf>
    <xf numFmtId="0" fontId="31" fillId="0" borderId="59" xfId="0" applyFont="1" applyBorder="1" applyAlignment="1"/>
    <xf numFmtId="0" fontId="17" fillId="0" borderId="100" xfId="0" applyFont="1" applyBorder="1" applyAlignment="1"/>
    <xf numFmtId="0" fontId="17" fillId="0" borderId="101" xfId="0" applyFont="1" applyBorder="1" applyAlignment="1"/>
    <xf numFmtId="0" fontId="17" fillId="8" borderId="59" xfId="0" applyFont="1" applyFill="1" applyBorder="1" applyAlignment="1">
      <alignment horizontal="center"/>
    </xf>
    <xf numFmtId="0" fontId="17" fillId="8" borderId="95" xfId="0" applyFont="1" applyFill="1" applyBorder="1" applyAlignment="1"/>
    <xf numFmtId="0" fontId="49" fillId="0" borderId="59" xfId="0" applyFont="1" applyBorder="1" applyAlignment="1"/>
    <xf numFmtId="0" fontId="17" fillId="2" borderId="59" xfId="0" applyFont="1" applyFill="1" applyBorder="1" applyAlignment="1"/>
    <xf numFmtId="0" fontId="6" fillId="14" borderId="59" xfId="0" applyFont="1" applyFill="1" applyBorder="1" applyAlignment="1"/>
    <xf numFmtId="0" fontId="45" fillId="0" borderId="59" xfId="0" applyFont="1" applyBorder="1" applyAlignment="1"/>
    <xf numFmtId="0" fontId="33" fillId="0" borderId="59" xfId="0" applyFont="1" applyBorder="1" applyAlignment="1"/>
    <xf numFmtId="0" fontId="45" fillId="14" borderId="59" xfId="0" applyFont="1" applyFill="1" applyBorder="1" applyAlignment="1"/>
    <xf numFmtId="0" fontId="7" fillId="8" borderId="60" xfId="0" applyFont="1" applyFill="1" applyBorder="1" applyAlignment="1"/>
    <xf numFmtId="0" fontId="39" fillId="8" borderId="59" xfId="0" applyFont="1" applyFill="1" applyBorder="1" applyAlignment="1"/>
    <xf numFmtId="0" fontId="51" fillId="0" borderId="59" xfId="0" applyFont="1" applyBorder="1" applyAlignment="1"/>
    <xf numFmtId="0" fontId="18" fillId="0" borderId="61" xfId="0" applyFont="1" applyBorder="1" applyAlignment="1"/>
    <xf numFmtId="0" fontId="24" fillId="0" borderId="61" xfId="0" applyFont="1" applyBorder="1" applyAlignment="1"/>
    <xf numFmtId="0" fontId="22" fillId="0" borderId="61" xfId="0" applyFont="1" applyBorder="1" applyAlignment="1"/>
    <xf numFmtId="0" fontId="7" fillId="0" borderId="99" xfId="0" applyFont="1" applyBorder="1" applyAlignment="1"/>
    <xf numFmtId="0" fontId="18" fillId="0" borderId="73" xfId="0" applyFont="1" applyBorder="1" applyAlignment="1"/>
    <xf numFmtId="0" fontId="7" fillId="0" borderId="73" xfId="0" applyFont="1" applyBorder="1" applyAlignment="1"/>
    <xf numFmtId="0" fontId="53" fillId="0" borderId="102" xfId="0" applyFont="1" applyBorder="1" applyAlignment="1"/>
    <xf numFmtId="0" fontId="7" fillId="0" borderId="102" xfId="0" applyFont="1" applyBorder="1" applyAlignment="1"/>
    <xf numFmtId="0" fontId="5" fillId="15" borderId="59" xfId="0" applyFont="1" applyFill="1" applyBorder="1" applyAlignment="1"/>
    <xf numFmtId="0" fontId="5" fillId="0" borderId="103" xfId="0" applyFont="1" applyBorder="1" applyAlignment="1"/>
    <xf numFmtId="0" fontId="5" fillId="0" borderId="95" xfId="0" applyFont="1" applyBorder="1" applyAlignment="1"/>
    <xf numFmtId="0" fontId="7" fillId="0" borderId="100" xfId="0" applyFont="1" applyBorder="1" applyAlignment="1"/>
    <xf numFmtId="0" fontId="7" fillId="0" borderId="59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4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2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87" xfId="0" applyFont="1" applyFill="1" applyBorder="1" applyAlignment="1">
      <alignment vertical="top"/>
    </xf>
    <xf numFmtId="0" fontId="12" fillId="2" borderId="19" xfId="0" applyFont="1" applyFill="1" applyBorder="1" applyAlignment="1">
      <alignment vertical="top"/>
    </xf>
    <xf numFmtId="0" fontId="10" fillId="3" borderId="50" xfId="0" applyFont="1" applyFill="1" applyBorder="1" applyAlignment="1">
      <alignment horizontal="center" vertical="center"/>
    </xf>
    <xf numFmtId="0" fontId="10" fillId="3" borderId="108" xfId="0" applyFont="1" applyFill="1" applyBorder="1" applyAlignment="1">
      <alignment horizontal="center" vertical="center"/>
    </xf>
    <xf numFmtId="0" fontId="6" fillId="0" borderId="48" xfId="0" applyFont="1" applyBorder="1" applyAlignment="1">
      <alignment vertical="top"/>
    </xf>
    <xf numFmtId="0" fontId="6" fillId="0" borderId="45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54" xfId="0" applyFont="1" applyBorder="1" applyAlignment="1">
      <alignment vertical="top"/>
    </xf>
    <xf numFmtId="0" fontId="6" fillId="0" borderId="20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53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2" borderId="30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6" fillId="0" borderId="113" xfId="0" applyFont="1" applyBorder="1" applyAlignment="1">
      <alignment vertical="top"/>
    </xf>
    <xf numFmtId="0" fontId="6" fillId="0" borderId="111" xfId="0" applyFont="1" applyBorder="1" applyAlignment="1">
      <alignment vertical="top"/>
    </xf>
    <xf numFmtId="0" fontId="6" fillId="0" borderId="109" xfId="0" applyFont="1" applyBorder="1" applyAlignment="1">
      <alignment vertical="top"/>
    </xf>
    <xf numFmtId="0" fontId="6" fillId="0" borderId="112" xfId="0" applyFont="1" applyBorder="1" applyAlignment="1">
      <alignment vertical="top"/>
    </xf>
    <xf numFmtId="0" fontId="10" fillId="3" borderId="57" xfId="0" applyFont="1" applyFill="1" applyBorder="1" applyAlignment="1">
      <alignment horizontal="center" vertical="top"/>
    </xf>
    <xf numFmtId="0" fontId="10" fillId="3" borderId="50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0" borderId="39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10" fillId="3" borderId="10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/>
    </xf>
    <xf numFmtId="0" fontId="5" fillId="0" borderId="21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6" xfId="0" applyFont="1" applyBorder="1" applyAlignment="1">
      <alignment horizontal="left" wrapText="1"/>
    </xf>
    <xf numFmtId="0" fontId="5" fillId="2" borderId="29" xfId="0" applyFont="1" applyFill="1" applyBorder="1" applyAlignment="1">
      <alignment horizontal="center"/>
    </xf>
    <xf numFmtId="0" fontId="5" fillId="0" borderId="30" xfId="0" applyFont="1" applyBorder="1" applyAlignment="1">
      <alignment horizontal="left" wrapText="1"/>
    </xf>
    <xf numFmtId="0" fontId="10" fillId="3" borderId="33" xfId="0" applyFont="1" applyFill="1" applyBorder="1">
      <alignment vertical="center"/>
    </xf>
    <xf numFmtId="0" fontId="10" fillId="3" borderId="130" xfId="0" applyFont="1" applyFill="1" applyBorder="1">
      <alignment vertical="center"/>
    </xf>
    <xf numFmtId="0" fontId="10" fillId="3" borderId="93" xfId="0" applyFont="1" applyFill="1" applyBorder="1">
      <alignment vertical="center"/>
    </xf>
    <xf numFmtId="0" fontId="10" fillId="3" borderId="129" xfId="0" applyFont="1" applyFill="1" applyBorder="1">
      <alignment vertical="center"/>
    </xf>
    <xf numFmtId="0" fontId="5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0" xfId="0" applyFont="1" applyBorder="1" applyAlignment="1">
      <alignment vertical="top"/>
    </xf>
    <xf numFmtId="0" fontId="5" fillId="0" borderId="132" xfId="0" applyFont="1" applyBorder="1">
      <alignment vertical="center"/>
    </xf>
    <xf numFmtId="0" fontId="5" fillId="0" borderId="133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3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0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120" xfId="3" applyNumberFormat="1" applyFont="1" applyFill="1" applyBorder="1" applyAlignment="1">
      <alignment horizontal="left" vertical="top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1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121" xfId="3" applyNumberFormat="1" applyFont="1" applyFill="1" applyBorder="1" applyAlignment="1">
      <alignment horizontal="left" vertical="top"/>
    </xf>
    <xf numFmtId="177" fontId="9" fillId="0" borderId="120" xfId="3" applyNumberFormat="1" applyFont="1" applyFill="1" applyBorder="1" applyAlignment="1">
      <alignment horizontal="left" vertical="top" wrapText="1"/>
    </xf>
    <xf numFmtId="176" fontId="9" fillId="0" borderId="43" xfId="3" applyNumberFormat="1" applyFont="1" applyFill="1" applyBorder="1" applyAlignment="1">
      <alignment horizontal="right" vertical="top"/>
    </xf>
    <xf numFmtId="177" fontId="9" fillId="0" borderId="39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124" xfId="3" applyNumberFormat="1" applyFont="1" applyFill="1" applyBorder="1" applyAlignment="1">
      <alignment horizontal="left" vertical="top"/>
    </xf>
    <xf numFmtId="176" fontId="9" fillId="0" borderId="23" xfId="3" applyNumberFormat="1" applyFont="1" applyFill="1" applyBorder="1" applyAlignment="1">
      <alignment horizontal="right" vertical="top"/>
    </xf>
    <xf numFmtId="177" fontId="9" fillId="0" borderId="109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119" xfId="3" applyNumberFormat="1" applyFont="1" applyFill="1" applyBorder="1" applyAlignment="1">
      <alignment horizontal="left" vertical="top"/>
    </xf>
    <xf numFmtId="176" fontId="9" fillId="0" borderId="38" xfId="3" applyNumberFormat="1" applyFont="1" applyFill="1" applyBorder="1" applyAlignment="1">
      <alignment horizontal="right" vertical="top"/>
    </xf>
    <xf numFmtId="177" fontId="9" fillId="0" borderId="112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177" fontId="9" fillId="0" borderId="122" xfId="3" applyNumberFormat="1" applyFont="1" applyFill="1" applyBorder="1" applyAlignment="1">
      <alignment horizontal="left" vertical="top"/>
    </xf>
    <xf numFmtId="176" fontId="9" fillId="0" borderId="36" xfId="3" applyNumberFormat="1" applyFont="1" applyFill="1" applyBorder="1" applyAlignment="1">
      <alignment horizontal="right" vertical="top"/>
    </xf>
    <xf numFmtId="177" fontId="9" fillId="0" borderId="113" xfId="3" applyNumberFormat="1" applyFont="1" applyFill="1" applyBorder="1" applyAlignment="1">
      <alignment horizontal="center" vertical="top"/>
    </xf>
    <xf numFmtId="177" fontId="9" fillId="0" borderId="35" xfId="3" applyNumberFormat="1" applyFont="1" applyFill="1" applyBorder="1" applyAlignment="1">
      <alignment horizontal="center" vertical="top"/>
    </xf>
    <xf numFmtId="177" fontId="9" fillId="0" borderId="123" xfId="3" applyNumberFormat="1" applyFont="1" applyFill="1" applyBorder="1" applyAlignment="1">
      <alignment horizontal="left" vertical="top"/>
    </xf>
    <xf numFmtId="177" fontId="9" fillId="0" borderId="121" xfId="3" applyNumberFormat="1" applyFont="1" applyFill="1" applyBorder="1" applyAlignment="1">
      <alignment horizontal="left" vertical="top" wrapText="1"/>
    </xf>
    <xf numFmtId="49" fontId="12" fillId="0" borderId="18" xfId="0" applyNumberFormat="1" applyFont="1" applyBorder="1" applyAlignment="1">
      <alignment vertical="top"/>
    </xf>
    <xf numFmtId="0" fontId="12" fillId="0" borderId="21" xfId="0" applyFont="1" applyBorder="1" applyAlignment="1">
      <alignment vertical="top"/>
    </xf>
    <xf numFmtId="176" fontId="9" fillId="0" borderId="21" xfId="3" applyNumberFormat="1" applyFont="1" applyFill="1" applyBorder="1" applyAlignment="1">
      <alignment horizontal="right" vertical="top"/>
    </xf>
    <xf numFmtId="177" fontId="9" fillId="0" borderId="17" xfId="3" applyNumberFormat="1" applyFont="1" applyFill="1" applyBorder="1" applyAlignment="1">
      <alignment horizontal="center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left" vertical="top"/>
    </xf>
    <xf numFmtId="0" fontId="9" fillId="0" borderId="109" xfId="0" applyFont="1" applyBorder="1" applyAlignment="1">
      <alignment horizontal="center" vertical="top"/>
    </xf>
    <xf numFmtId="49" fontId="12" fillId="0" borderId="15" xfId="0" applyNumberFormat="1" applyFont="1" applyBorder="1" applyAlignment="1">
      <alignment vertical="top"/>
    </xf>
    <xf numFmtId="0" fontId="12" fillId="0" borderId="23" xfId="0" applyFont="1" applyBorder="1" applyAlignment="1">
      <alignment vertical="top"/>
    </xf>
    <xf numFmtId="0" fontId="9" fillId="0" borderId="110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4" xfId="0" applyFont="1" applyBorder="1" applyAlignment="1">
      <alignment vertical="top"/>
    </xf>
    <xf numFmtId="0" fontId="9" fillId="0" borderId="111" xfId="0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9" fillId="0" borderId="37" xfId="0" applyNumberFormat="1" applyFont="1" applyBorder="1" applyAlignment="1">
      <alignment vertical="top"/>
    </xf>
    <xf numFmtId="49" fontId="9" fillId="0" borderId="37" xfId="0" applyNumberFormat="1" applyFont="1" applyBorder="1" applyAlignment="1">
      <alignment horizontal="center" vertical="top"/>
    </xf>
    <xf numFmtId="0" fontId="9" fillId="0" borderId="38" xfId="0" applyFont="1" applyBorder="1" applyAlignment="1">
      <alignment vertical="top"/>
    </xf>
    <xf numFmtId="0" fontId="9" fillId="0" borderId="113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0" fontId="12" fillId="0" borderId="36" xfId="0" applyFont="1" applyBorder="1" applyAlignment="1">
      <alignment vertical="top"/>
    </xf>
    <xf numFmtId="0" fontId="9" fillId="0" borderId="39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3" xfId="0" applyFont="1" applyBorder="1" applyAlignment="1">
      <alignment vertical="top"/>
    </xf>
    <xf numFmtId="0" fontId="9" fillId="0" borderId="114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7" xfId="0" applyFont="1" applyBorder="1" applyAlignment="1">
      <alignment vertical="top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114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125" xfId="3" applyNumberFormat="1" applyFont="1" applyFill="1" applyBorder="1" applyAlignment="1">
      <alignment horizontal="left" vertical="top"/>
    </xf>
    <xf numFmtId="0" fontId="9" fillId="0" borderId="17" xfId="0" applyFont="1" applyBorder="1" applyAlignment="1">
      <alignment horizontal="center" vertical="top"/>
    </xf>
    <xf numFmtId="177" fontId="9" fillId="0" borderId="109" xfId="3" applyNumberFormat="1" applyFont="1" applyFill="1" applyBorder="1" applyAlignment="1">
      <alignment horizontal="center" vertical="top" wrapText="1"/>
    </xf>
    <xf numFmtId="49" fontId="9" fillId="0" borderId="136" xfId="0" applyNumberFormat="1" applyFont="1" applyBorder="1" applyAlignment="1">
      <alignment vertical="top"/>
    </xf>
    <xf numFmtId="49" fontId="9" fillId="0" borderId="136" xfId="0" applyNumberFormat="1" applyFont="1" applyBorder="1" applyAlignment="1">
      <alignment horizontal="center" vertical="top"/>
    </xf>
    <xf numFmtId="0" fontId="9" fillId="0" borderId="137" xfId="0" applyFont="1" applyBorder="1" applyAlignment="1">
      <alignment vertical="top"/>
    </xf>
    <xf numFmtId="176" fontId="9" fillId="0" borderId="137" xfId="3" applyNumberFormat="1" applyFont="1" applyFill="1" applyBorder="1" applyAlignment="1">
      <alignment horizontal="right" vertical="top"/>
    </xf>
    <xf numFmtId="177" fontId="9" fillId="0" borderId="135" xfId="3" applyNumberFormat="1" applyFont="1" applyFill="1" applyBorder="1" applyAlignment="1">
      <alignment horizontal="center" vertical="top"/>
    </xf>
    <xf numFmtId="177" fontId="9" fillId="0" borderId="136" xfId="3" applyNumberFormat="1" applyFont="1" applyFill="1" applyBorder="1" applyAlignment="1">
      <alignment horizontal="center" vertical="top"/>
    </xf>
    <xf numFmtId="177" fontId="9" fillId="0" borderId="139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2" xfId="0" applyFont="1" applyBorder="1" applyAlignment="1">
      <alignment vertical="top"/>
    </xf>
    <xf numFmtId="176" fontId="9" fillId="0" borderId="52" xfId="3" applyNumberFormat="1" applyFont="1" applyFill="1" applyBorder="1" applyAlignment="1">
      <alignment horizontal="right" vertical="top"/>
    </xf>
    <xf numFmtId="177" fontId="9" fillId="0" borderId="115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126" xfId="3" applyNumberFormat="1" applyFont="1" applyFill="1" applyBorder="1" applyAlignment="1">
      <alignment horizontal="left" vertical="top"/>
    </xf>
    <xf numFmtId="14" fontId="12" fillId="0" borderId="23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2" xfId="0" applyFont="1" applyBorder="1" applyAlignment="1">
      <alignment vertical="top"/>
    </xf>
    <xf numFmtId="49" fontId="12" fillId="0" borderId="18" xfId="0" applyNumberFormat="1" applyFont="1" applyBorder="1">
      <alignment vertical="center"/>
    </xf>
    <xf numFmtId="0" fontId="12" fillId="0" borderId="21" xfId="0" applyFont="1" applyBorder="1">
      <alignment vertical="center"/>
    </xf>
    <xf numFmtId="0" fontId="9" fillId="0" borderId="55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05" xfId="0" applyFont="1" applyBorder="1">
      <alignment vertical="center"/>
    </xf>
    <xf numFmtId="176" fontId="9" fillId="0" borderId="105" xfId="3" applyNumberFormat="1" applyFont="1" applyFill="1" applyBorder="1" applyAlignment="1">
      <alignment horizontal="right" vertical="top"/>
    </xf>
    <xf numFmtId="177" fontId="9" fillId="0" borderId="55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27" xfId="3" applyNumberFormat="1" applyFont="1" applyFill="1" applyBorder="1" applyAlignment="1">
      <alignment horizontal="left" vertical="top"/>
    </xf>
    <xf numFmtId="49" fontId="12" fillId="0" borderId="1" xfId="0" applyNumberFormat="1" applyFont="1" applyBorder="1">
      <alignment vertical="center"/>
    </xf>
    <xf numFmtId="0" fontId="12" fillId="0" borderId="26" xfId="0" applyFont="1" applyBorder="1">
      <alignment vertical="center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22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128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3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4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37" xfId="0" applyNumberFormat="1" applyFont="1" applyBorder="1">
      <alignment vertical="center"/>
    </xf>
    <xf numFmtId="49" fontId="9" fillId="0" borderId="37" xfId="0" applyNumberFormat="1" applyFont="1" applyBorder="1" applyAlignment="1">
      <alignment horizontal="center" vertical="center"/>
    </xf>
    <xf numFmtId="0" fontId="9" fillId="0" borderId="38" xfId="0" applyFont="1" applyBorder="1">
      <alignment vertical="center"/>
    </xf>
    <xf numFmtId="0" fontId="9" fillId="0" borderId="20" xfId="0" applyFont="1" applyBorder="1" applyAlignment="1">
      <alignment horizontal="center" vertical="top" wrapText="1"/>
    </xf>
    <xf numFmtId="0" fontId="9" fillId="0" borderId="15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54" xfId="0" applyFont="1" applyBorder="1" applyAlignment="1">
      <alignment horizontal="center" vertical="top" wrapText="1"/>
    </xf>
    <xf numFmtId="0" fontId="9" fillId="0" borderId="138" xfId="0" applyFont="1" applyBorder="1" applyAlignment="1">
      <alignment horizontal="center" vertical="top" wrapText="1"/>
    </xf>
    <xf numFmtId="0" fontId="9" fillId="0" borderId="53" xfId="0" applyFont="1" applyBorder="1" applyAlignment="1">
      <alignment horizontal="center" vertical="top" wrapText="1"/>
    </xf>
    <xf numFmtId="0" fontId="9" fillId="0" borderId="88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horizontal="center" vertical="top"/>
    </xf>
    <xf numFmtId="49" fontId="9" fillId="0" borderId="35" xfId="0" applyNumberFormat="1" applyFont="1" applyBorder="1" applyAlignment="1">
      <alignment horizontal="center" vertical="top"/>
    </xf>
    <xf numFmtId="49" fontId="9" fillId="0" borderId="18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41" xfId="0" applyFont="1" applyFill="1" applyBorder="1">
      <alignment vertical="center"/>
    </xf>
    <xf numFmtId="0" fontId="10" fillId="3" borderId="51" xfId="0" applyFont="1" applyFill="1" applyBorder="1">
      <alignment vertical="center"/>
    </xf>
    <xf numFmtId="0" fontId="5" fillId="0" borderId="142" xfId="0" applyFont="1" applyBorder="1" applyAlignment="1">
      <alignment vertical="top"/>
    </xf>
    <xf numFmtId="0" fontId="5" fillId="0" borderId="143" xfId="0" applyFont="1" applyBorder="1" applyAlignment="1">
      <alignment vertical="top"/>
    </xf>
    <xf numFmtId="0" fontId="5" fillId="0" borderId="133" xfId="0" applyFont="1" applyBorder="1" applyAlignment="1">
      <alignment vertical="top"/>
    </xf>
    <xf numFmtId="0" fontId="5" fillId="0" borderId="132" xfId="0" applyFont="1" applyBorder="1" applyAlignment="1">
      <alignment vertical="top"/>
    </xf>
    <xf numFmtId="0" fontId="5" fillId="0" borderId="144" xfId="0" applyFont="1" applyBorder="1">
      <alignment vertical="center"/>
    </xf>
    <xf numFmtId="0" fontId="5" fillId="0" borderId="145" xfId="0" applyFont="1" applyBorder="1" applyAlignment="1">
      <alignment vertical="top"/>
    </xf>
    <xf numFmtId="0" fontId="5" fillId="0" borderId="146" xfId="0" applyFont="1" applyBorder="1" applyAlignment="1">
      <alignment vertical="top"/>
    </xf>
    <xf numFmtId="0" fontId="5" fillId="0" borderId="147" xfId="0" applyFont="1" applyBorder="1" applyAlignment="1">
      <alignment vertical="top"/>
    </xf>
    <xf numFmtId="0" fontId="5" fillId="0" borderId="56" xfId="0" applyFont="1" applyBorder="1" applyAlignment="1">
      <alignment vertical="top"/>
    </xf>
    <xf numFmtId="0" fontId="5" fillId="0" borderId="148" xfId="0" applyFont="1" applyBorder="1" applyAlignment="1">
      <alignment vertical="top"/>
    </xf>
    <xf numFmtId="0" fontId="5" fillId="0" borderId="149" xfId="0" applyFont="1" applyBorder="1" applyAlignment="1">
      <alignment vertical="top"/>
    </xf>
    <xf numFmtId="0" fontId="5" fillId="0" borderId="150" xfId="0" applyFont="1" applyBorder="1" applyAlignment="1">
      <alignment vertical="top"/>
    </xf>
    <xf numFmtId="0" fontId="5" fillId="0" borderId="151" xfId="0" applyFont="1" applyBorder="1" applyAlignment="1">
      <alignment vertical="top"/>
    </xf>
    <xf numFmtId="0" fontId="5" fillId="0" borderId="152" xfId="0" applyFont="1" applyBorder="1" applyAlignment="1">
      <alignment vertical="top"/>
    </xf>
    <xf numFmtId="0" fontId="5" fillId="0" borderId="35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7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8" xfId="0" applyFont="1" applyBorder="1" applyAlignment="1">
      <alignment horizontal="center" vertical="top"/>
    </xf>
    <xf numFmtId="0" fontId="5" fillId="0" borderId="29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36" xfId="0" applyFont="1" applyBorder="1" applyAlignment="1">
      <alignment horizontal="center" vertical="top"/>
    </xf>
    <xf numFmtId="0" fontId="5" fillId="0" borderId="131" xfId="0" applyFont="1" applyBorder="1" applyAlignment="1">
      <alignment horizontal="center" vertical="top"/>
    </xf>
    <xf numFmtId="177" fontId="9" fillId="0" borderId="125" xfId="3" applyNumberFormat="1" applyFont="1" applyFill="1" applyBorder="1" applyAlignment="1">
      <alignment horizontal="left" vertical="top" wrapText="1"/>
    </xf>
    <xf numFmtId="49" fontId="58" fillId="0" borderId="1" xfId="0" applyNumberFormat="1" applyFont="1" applyBorder="1" applyAlignment="1">
      <alignment horizontal="left" vertical="center"/>
    </xf>
    <xf numFmtId="0" fontId="58" fillId="0" borderId="1" xfId="0" applyFont="1" applyBorder="1">
      <alignment vertical="center"/>
    </xf>
    <xf numFmtId="0" fontId="9" fillId="0" borderId="20" xfId="3" applyNumberFormat="1" applyFont="1" applyFill="1" applyBorder="1" applyAlignment="1">
      <alignment horizontal="center" vertical="center" wrapText="1"/>
    </xf>
    <xf numFmtId="0" fontId="9" fillId="0" borderId="15" xfId="3" applyNumberFormat="1" applyFont="1" applyFill="1" applyBorder="1" applyAlignment="1">
      <alignment horizontal="center" vertical="center" wrapText="1"/>
    </xf>
    <xf numFmtId="0" fontId="9" fillId="0" borderId="45" xfId="3" applyNumberFormat="1" applyFont="1" applyFill="1" applyBorder="1" applyAlignment="1">
      <alignment horizontal="center" vertical="center" wrapText="1"/>
    </xf>
    <xf numFmtId="0" fontId="9" fillId="0" borderId="46" xfId="3" applyNumberFormat="1" applyFont="1" applyFill="1" applyBorder="1" applyAlignment="1">
      <alignment horizontal="center" vertical="center" wrapText="1"/>
    </xf>
    <xf numFmtId="0" fontId="9" fillId="0" borderId="47" xfId="3" applyNumberFormat="1" applyFont="1" applyFill="1" applyBorder="1" applyAlignment="1">
      <alignment horizontal="center" vertical="center" wrapText="1"/>
    </xf>
    <xf numFmtId="0" fontId="9" fillId="0" borderId="48" xfId="3" applyNumberFormat="1" applyFont="1" applyFill="1" applyBorder="1" applyAlignment="1">
      <alignment horizontal="center" vertical="center" wrapText="1"/>
    </xf>
    <xf numFmtId="0" fontId="9" fillId="0" borderId="54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138" xfId="3" applyNumberFormat="1" applyFont="1" applyFill="1" applyBorder="1" applyAlignment="1">
      <alignment horizontal="center" vertical="center" wrapText="1"/>
    </xf>
    <xf numFmtId="0" fontId="9" fillId="0" borderId="53" xfId="3" applyNumberFormat="1" applyFont="1" applyFill="1" applyBorder="1" applyAlignment="1">
      <alignment horizontal="center" vertical="center" wrapText="1"/>
    </xf>
    <xf numFmtId="0" fontId="9" fillId="0" borderId="88" xfId="3" applyNumberFormat="1" applyFont="1" applyFill="1" applyBorder="1" applyAlignment="1">
      <alignment horizontal="center" vertical="center" wrapText="1"/>
    </xf>
    <xf numFmtId="0" fontId="9" fillId="0" borderId="49" xfId="3" applyNumberFormat="1" applyFont="1" applyFill="1" applyBorder="1" applyAlignment="1">
      <alignment horizontal="center" vertical="center" wrapText="1"/>
    </xf>
    <xf numFmtId="0" fontId="9" fillId="0" borderId="153" xfId="0" applyFont="1" applyBorder="1">
      <alignment vertical="center"/>
    </xf>
    <xf numFmtId="0" fontId="12" fillId="0" borderId="155" xfId="0" applyFont="1" applyBorder="1">
      <alignment vertical="center"/>
    </xf>
    <xf numFmtId="49" fontId="9" fillId="0" borderId="156" xfId="0" applyNumberFormat="1" applyFont="1" applyBorder="1" applyAlignment="1">
      <alignment horizontal="center" vertical="top"/>
    </xf>
    <xf numFmtId="0" fontId="12" fillId="0" borderId="157" xfId="0" applyFont="1" applyBorder="1" applyAlignment="1">
      <alignment vertical="top"/>
    </xf>
    <xf numFmtId="0" fontId="9" fillId="0" borderId="158" xfId="0" applyFont="1" applyBorder="1" applyAlignment="1">
      <alignment horizontal="center" vertical="top" wrapText="1"/>
    </xf>
    <xf numFmtId="176" fontId="9" fillId="0" borderId="157" xfId="3" applyNumberFormat="1" applyFont="1" applyFill="1" applyBorder="1" applyAlignment="1">
      <alignment horizontal="right" vertical="top"/>
    </xf>
    <xf numFmtId="177" fontId="9" fillId="0" borderId="154" xfId="3" applyNumberFormat="1" applyFont="1" applyFill="1" applyBorder="1" applyAlignment="1">
      <alignment horizontal="center" vertical="top"/>
    </xf>
    <xf numFmtId="177" fontId="9" fillId="0" borderId="156" xfId="3" applyNumberFormat="1" applyFont="1" applyFill="1" applyBorder="1" applyAlignment="1">
      <alignment horizontal="center" vertical="top"/>
    </xf>
    <xf numFmtId="0" fontId="9" fillId="0" borderId="158" xfId="3" applyNumberFormat="1" applyFont="1" applyFill="1" applyBorder="1" applyAlignment="1">
      <alignment horizontal="center" vertical="center" wrapText="1"/>
    </xf>
    <xf numFmtId="177" fontId="9" fillId="0" borderId="159" xfId="3" applyNumberFormat="1" applyFont="1" applyFill="1" applyBorder="1" applyAlignment="1">
      <alignment horizontal="left" vertical="top"/>
    </xf>
    <xf numFmtId="49" fontId="9" fillId="0" borderId="162" xfId="0" applyNumberFormat="1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 wrapText="1"/>
    </xf>
    <xf numFmtId="176" fontId="9" fillId="0" borderId="163" xfId="3" applyNumberFormat="1" applyFont="1" applyFill="1" applyBorder="1" applyAlignment="1">
      <alignment horizontal="right" vertical="top"/>
    </xf>
    <xf numFmtId="177" fontId="9" fillId="0" borderId="160" xfId="3" applyNumberFormat="1" applyFont="1" applyFill="1" applyBorder="1" applyAlignment="1">
      <alignment horizontal="center" vertical="top"/>
    </xf>
    <xf numFmtId="177" fontId="9" fillId="0" borderId="162" xfId="3" applyNumberFormat="1" applyFont="1" applyFill="1" applyBorder="1" applyAlignment="1">
      <alignment horizontal="center" vertical="top"/>
    </xf>
    <xf numFmtId="0" fontId="9" fillId="0" borderId="164" xfId="3" applyNumberFormat="1" applyFont="1" applyFill="1" applyBorder="1" applyAlignment="1">
      <alignment horizontal="center" vertical="center" wrapText="1"/>
    </xf>
    <xf numFmtId="0" fontId="9" fillId="0" borderId="167" xfId="0" applyFont="1" applyBorder="1">
      <alignment vertical="center"/>
    </xf>
    <xf numFmtId="49" fontId="9" fillId="0" borderId="168" xfId="0" applyNumberFormat="1" applyFont="1" applyBorder="1" applyAlignment="1">
      <alignment horizontal="center" vertical="top"/>
    </xf>
    <xf numFmtId="0" fontId="9" fillId="0" borderId="169" xfId="0" applyFont="1" applyBorder="1" applyAlignment="1">
      <alignment vertical="top"/>
    </xf>
    <xf numFmtId="0" fontId="9" fillId="0" borderId="170" xfId="0" applyFont="1" applyBorder="1" applyAlignment="1">
      <alignment horizontal="center" vertical="top" wrapText="1"/>
    </xf>
    <xf numFmtId="176" fontId="9" fillId="0" borderId="169" xfId="3" applyNumberFormat="1" applyFont="1" applyFill="1" applyBorder="1" applyAlignment="1">
      <alignment horizontal="right" vertical="top"/>
    </xf>
    <xf numFmtId="177" fontId="9" fillId="0" borderId="166" xfId="3" applyNumberFormat="1" applyFont="1" applyFill="1" applyBorder="1" applyAlignment="1">
      <alignment horizontal="center" vertical="top"/>
    </xf>
    <xf numFmtId="177" fontId="9" fillId="0" borderId="168" xfId="3" applyNumberFormat="1" applyFont="1" applyFill="1" applyBorder="1" applyAlignment="1">
      <alignment horizontal="center" vertical="top"/>
    </xf>
    <xf numFmtId="0" fontId="9" fillId="0" borderId="170" xfId="3" applyNumberFormat="1" applyFont="1" applyFill="1" applyBorder="1" applyAlignment="1">
      <alignment horizontal="center" vertical="center" wrapText="1"/>
    </xf>
    <xf numFmtId="177" fontId="9" fillId="0" borderId="171" xfId="3" applyNumberFormat="1" applyFont="1" applyFill="1" applyBorder="1" applyAlignment="1">
      <alignment horizontal="left" vertical="top"/>
    </xf>
    <xf numFmtId="0" fontId="9" fillId="0" borderId="161" xfId="0" applyFont="1" applyBorder="1">
      <alignment vertical="center"/>
    </xf>
    <xf numFmtId="0" fontId="9" fillId="0" borderId="163" xfId="0" applyFont="1" applyBorder="1" applyAlignment="1">
      <alignment vertical="top"/>
    </xf>
    <xf numFmtId="177" fontId="9" fillId="0" borderId="165" xfId="3" applyNumberFormat="1" applyFont="1" applyFill="1" applyBorder="1" applyAlignment="1">
      <alignment horizontal="left" vertical="top" wrapText="1"/>
    </xf>
    <xf numFmtId="0" fontId="5" fillId="0" borderId="35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3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136" xfId="0" applyFont="1" applyBorder="1" applyAlignment="1">
      <alignment horizontal="center" vertical="top" wrapText="1"/>
    </xf>
    <xf numFmtId="0" fontId="5" fillId="0" borderId="131" xfId="0" applyFont="1" applyBorder="1" applyAlignment="1">
      <alignment horizontal="center" vertical="top" wrapText="1"/>
    </xf>
    <xf numFmtId="0" fontId="10" fillId="3" borderId="1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vertical="top"/>
    </xf>
    <xf numFmtId="0" fontId="12" fillId="4" borderId="31" xfId="0" applyFont="1" applyFill="1" applyBorder="1" applyAlignment="1">
      <alignment vertical="top" wrapText="1"/>
    </xf>
    <xf numFmtId="0" fontId="12" fillId="4" borderId="39" xfId="0" applyFont="1" applyFill="1" applyBorder="1" applyAlignment="1">
      <alignment vertical="top" wrapText="1"/>
    </xf>
    <xf numFmtId="0" fontId="12" fillId="2" borderId="3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2" fillId="2" borderId="43" xfId="0" applyFont="1" applyFill="1" applyBorder="1" applyAlignment="1">
      <alignment vertical="top"/>
    </xf>
    <xf numFmtId="178" fontId="5" fillId="0" borderId="1" xfId="0" applyNumberFormat="1" applyFont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0" fontId="5" fillId="0" borderId="26" xfId="0" applyFont="1" applyBorder="1">
      <alignment vertical="center"/>
    </xf>
    <xf numFmtId="0" fontId="5" fillId="0" borderId="18" xfId="0" applyFont="1" applyBorder="1">
      <alignment vertical="center"/>
    </xf>
    <xf numFmtId="178" fontId="5" fillId="0" borderId="18" xfId="0" applyNumberFormat="1" applyFont="1" applyBorder="1">
      <alignment vertical="center"/>
    </xf>
    <xf numFmtId="0" fontId="5" fillId="0" borderId="21" xfId="0" applyFont="1" applyBorder="1">
      <alignment vertical="center"/>
    </xf>
    <xf numFmtId="0" fontId="6" fillId="4" borderId="42" xfId="0" applyFont="1" applyFill="1" applyBorder="1">
      <alignment vertical="center"/>
    </xf>
    <xf numFmtId="0" fontId="6" fillId="4" borderId="31" xfId="0" applyFont="1" applyFill="1" applyBorder="1">
      <alignment vertical="center"/>
    </xf>
    <xf numFmtId="0" fontId="59" fillId="4" borderId="39" xfId="0" applyFont="1" applyFill="1" applyBorder="1">
      <alignment vertical="center"/>
    </xf>
    <xf numFmtId="178" fontId="6" fillId="4" borderId="29" xfId="0" applyNumberFormat="1" applyFont="1" applyFill="1" applyBorder="1">
      <alignment vertical="center"/>
    </xf>
    <xf numFmtId="0" fontId="5" fillId="4" borderId="30" xfId="0" applyFont="1" applyFill="1" applyBorder="1">
      <alignment vertical="center"/>
    </xf>
    <xf numFmtId="0" fontId="59" fillId="4" borderId="130" xfId="0" applyFont="1" applyFill="1" applyBorder="1">
      <alignment vertical="center"/>
    </xf>
    <xf numFmtId="0" fontId="6" fillId="4" borderId="50" xfId="0" applyFont="1" applyFill="1" applyBorder="1" applyAlignment="1">
      <alignment horizontal="center" vertical="center"/>
    </xf>
    <xf numFmtId="0" fontId="60" fillId="4" borderId="39" xfId="0" applyFont="1" applyFill="1" applyBorder="1" applyAlignment="1">
      <alignment vertical="top" wrapText="1"/>
    </xf>
    <xf numFmtId="0" fontId="60" fillId="4" borderId="40" xfId="0" applyFont="1" applyFill="1" applyBorder="1" applyAlignment="1">
      <alignment vertical="top" wrapText="1"/>
    </xf>
    <xf numFmtId="0" fontId="61" fillId="2" borderId="105" xfId="0" applyFont="1" applyFill="1" applyBorder="1" applyAlignment="1">
      <alignment vertical="top"/>
    </xf>
    <xf numFmtId="0" fontId="61" fillId="2" borderId="43" xfId="0" applyFont="1" applyFill="1" applyBorder="1" applyAlignment="1">
      <alignment vertical="top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124" xfId="0" applyFont="1" applyFill="1" applyBorder="1" applyAlignment="1">
      <alignment horizontal="center" vertical="center"/>
    </xf>
    <xf numFmtId="49" fontId="9" fillId="0" borderId="7" xfId="0" applyNumberFormat="1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105" xfId="0" applyFont="1" applyBorder="1" applyAlignment="1">
      <alignment vertical="top"/>
    </xf>
    <xf numFmtId="0" fontId="12" fillId="2" borderId="57" xfId="0" applyFont="1" applyFill="1" applyBorder="1" applyAlignment="1">
      <alignment vertical="top"/>
    </xf>
    <xf numFmtId="49" fontId="9" fillId="0" borderId="18" xfId="0" applyNumberFormat="1" applyFont="1" applyBorder="1" applyAlignment="1">
      <alignment vertical="top"/>
    </xf>
    <xf numFmtId="0" fontId="9" fillId="0" borderId="21" xfId="0" applyFont="1" applyBorder="1" applyAlignment="1">
      <alignment vertical="top"/>
    </xf>
    <xf numFmtId="49" fontId="9" fillId="0" borderId="35" xfId="0" applyNumberFormat="1" applyFont="1" applyBorder="1" applyAlignment="1">
      <alignment vertical="top"/>
    </xf>
    <xf numFmtId="0" fontId="9" fillId="0" borderId="36" xfId="0" applyFont="1" applyBorder="1" applyAlignment="1">
      <alignment vertical="top"/>
    </xf>
    <xf numFmtId="0" fontId="61" fillId="2" borderId="92" xfId="0" applyFont="1" applyFill="1" applyBorder="1" applyAlignment="1">
      <alignment vertical="top"/>
    </xf>
    <xf numFmtId="0" fontId="12" fillId="4" borderId="172" xfId="0" applyFont="1" applyFill="1" applyBorder="1" applyAlignment="1">
      <alignment vertical="top" wrapText="1"/>
    </xf>
    <xf numFmtId="0" fontId="12" fillId="2" borderId="175" xfId="0" applyFont="1" applyFill="1" applyBorder="1" applyAlignment="1">
      <alignment vertical="top"/>
    </xf>
    <xf numFmtId="0" fontId="9" fillId="0" borderId="172" xfId="0" applyFont="1" applyBorder="1" applyAlignment="1">
      <alignment horizontal="center" vertical="top"/>
    </xf>
    <xf numFmtId="49" fontId="9" fillId="0" borderId="176" xfId="0" applyNumberFormat="1" applyFont="1" applyBorder="1" applyAlignment="1">
      <alignment vertical="top"/>
    </xf>
    <xf numFmtId="49" fontId="9" fillId="0" borderId="176" xfId="0" applyNumberFormat="1" applyFont="1" applyBorder="1" applyAlignment="1">
      <alignment horizontal="center" vertical="top"/>
    </xf>
    <xf numFmtId="0" fontId="9" fillId="0" borderId="173" xfId="0" applyFont="1" applyBorder="1" applyAlignment="1">
      <alignment vertical="top"/>
    </xf>
    <xf numFmtId="0" fontId="9" fillId="0" borderId="177" xfId="0" applyFont="1" applyBorder="1" applyAlignment="1">
      <alignment horizontal="center" vertical="top" wrapText="1"/>
    </xf>
    <xf numFmtId="176" fontId="9" fillId="0" borderId="173" xfId="3" applyNumberFormat="1" applyFont="1" applyFill="1" applyBorder="1" applyAlignment="1">
      <alignment horizontal="right" vertical="top"/>
    </xf>
    <xf numFmtId="177" fontId="9" fillId="0" borderId="172" xfId="3" applyNumberFormat="1" applyFont="1" applyFill="1" applyBorder="1" applyAlignment="1">
      <alignment horizontal="center" vertical="top"/>
    </xf>
    <xf numFmtId="177" fontId="9" fillId="0" borderId="176" xfId="3" applyNumberFormat="1" applyFont="1" applyFill="1" applyBorder="1" applyAlignment="1">
      <alignment horizontal="center" vertical="top"/>
    </xf>
    <xf numFmtId="0" fontId="9" fillId="0" borderId="177" xfId="3" applyNumberFormat="1" applyFont="1" applyFill="1" applyBorder="1" applyAlignment="1">
      <alignment horizontal="center" vertical="center" wrapText="1"/>
    </xf>
    <xf numFmtId="177" fontId="9" fillId="0" borderId="174" xfId="3" applyNumberFormat="1" applyFont="1" applyFill="1" applyBorder="1" applyAlignment="1">
      <alignment horizontal="left" vertical="top"/>
    </xf>
    <xf numFmtId="177" fontId="9" fillId="0" borderId="118" xfId="3" applyNumberFormat="1" applyFont="1" applyFill="1" applyBorder="1" applyAlignment="1">
      <alignment horizontal="left" vertical="top" wrapText="1"/>
    </xf>
    <xf numFmtId="0" fontId="61" fillId="2" borderId="129" xfId="0" applyFont="1" applyFill="1" applyBorder="1" applyAlignment="1">
      <alignment vertical="top"/>
    </xf>
    <xf numFmtId="49" fontId="9" fillId="0" borderId="35" xfId="0" applyNumberFormat="1" applyFont="1" applyBorder="1">
      <alignment vertical="center"/>
    </xf>
    <xf numFmtId="49" fontId="9" fillId="0" borderId="35" xfId="0" applyNumberFormat="1" applyFont="1" applyBorder="1" applyAlignment="1">
      <alignment horizontal="center" vertical="center"/>
    </xf>
    <xf numFmtId="0" fontId="9" fillId="0" borderId="36" xfId="0" applyFont="1" applyBorder="1">
      <alignment vertical="center"/>
    </xf>
    <xf numFmtId="0" fontId="15" fillId="2" borderId="57" xfId="0" applyFont="1" applyFill="1" applyBorder="1" applyAlignment="1">
      <alignment vertical="top"/>
    </xf>
    <xf numFmtId="49" fontId="9" fillId="0" borderId="8" xfId="0" applyNumberFormat="1" applyFont="1" applyBorder="1" applyAlignment="1">
      <alignment vertical="top"/>
    </xf>
    <xf numFmtId="0" fontId="9" fillId="0" borderId="23" xfId="0" applyFont="1" applyBorder="1" applyAlignment="1">
      <alignment vertical="top"/>
    </xf>
    <xf numFmtId="0" fontId="9" fillId="0" borderId="89" xfId="0" applyFont="1" applyBorder="1">
      <alignment vertical="center"/>
    </xf>
    <xf numFmtId="0" fontId="9" fillId="0" borderId="41" xfId="0" applyFont="1" applyBorder="1">
      <alignment vertical="center"/>
    </xf>
    <xf numFmtId="0" fontId="59" fillId="4" borderId="39" xfId="0" applyFont="1" applyFill="1" applyBorder="1" applyAlignment="1">
      <alignment vertical="top" wrapText="1"/>
    </xf>
    <xf numFmtId="0" fontId="59" fillId="4" borderId="40" xfId="0" applyFont="1" applyFill="1" applyBorder="1" applyAlignment="1">
      <alignment vertical="top" wrapText="1"/>
    </xf>
    <xf numFmtId="0" fontId="9" fillId="0" borderId="15" xfId="0" applyFont="1" applyBorder="1" applyAlignment="1">
      <alignment horizontal="center" vertical="top"/>
    </xf>
    <xf numFmtId="0" fontId="9" fillId="0" borderId="45" xfId="0" applyFont="1" applyBorder="1" applyAlignment="1">
      <alignment horizontal="center" vertical="top"/>
    </xf>
    <xf numFmtId="0" fontId="9" fillId="0" borderId="47" xfId="0" applyFont="1" applyBorder="1" applyAlignment="1">
      <alignment horizontal="center" vertical="top"/>
    </xf>
    <xf numFmtId="0" fontId="9" fillId="0" borderId="46" xfId="0" applyFont="1" applyBorder="1" applyAlignment="1">
      <alignment horizontal="center" vertical="top"/>
    </xf>
    <xf numFmtId="0" fontId="9" fillId="0" borderId="54" xfId="0" applyFont="1" applyBorder="1" applyAlignment="1">
      <alignment horizontal="center" vertical="top"/>
    </xf>
    <xf numFmtId="0" fontId="9" fillId="0" borderId="158" xfId="0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/>
    </xf>
    <xf numFmtId="0" fontId="9" fillId="0" borderId="170" xfId="0" applyFont="1" applyBorder="1" applyAlignment="1">
      <alignment horizontal="center" vertical="top"/>
    </xf>
    <xf numFmtId="0" fontId="9" fillId="0" borderId="53" xfId="0" applyFont="1" applyBorder="1" applyAlignment="1">
      <alignment horizontal="center" vertical="top"/>
    </xf>
    <xf numFmtId="0" fontId="9" fillId="0" borderId="48" xfId="0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138" xfId="0" applyFont="1" applyBorder="1" applyAlignment="1">
      <alignment horizontal="center" vertical="top"/>
    </xf>
    <xf numFmtId="0" fontId="9" fillId="0" borderId="33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12" fillId="2" borderId="150" xfId="0" applyFont="1" applyFill="1" applyBorder="1" applyAlignment="1">
      <alignment vertical="top"/>
    </xf>
    <xf numFmtId="0" fontId="61" fillId="2" borderId="150" xfId="0" applyFont="1" applyFill="1" applyBorder="1" applyAlignment="1">
      <alignment vertical="top"/>
    </xf>
    <xf numFmtId="0" fontId="12" fillId="2" borderId="178" xfId="0" applyFont="1" applyFill="1" applyBorder="1" applyAlignment="1">
      <alignment vertical="top"/>
    </xf>
    <xf numFmtId="0" fontId="61" fillId="2" borderId="144" xfId="0" applyFont="1" applyFill="1" applyBorder="1" applyAlignment="1">
      <alignment vertical="top"/>
    </xf>
    <xf numFmtId="0" fontId="9" fillId="0" borderId="88" xfId="0" applyFont="1" applyBorder="1" applyAlignment="1">
      <alignment horizontal="center" vertical="top"/>
    </xf>
    <xf numFmtId="0" fontId="9" fillId="0" borderId="49" xfId="0" applyFont="1" applyBorder="1" applyAlignment="1">
      <alignment horizontal="center" vertical="top"/>
    </xf>
    <xf numFmtId="0" fontId="12" fillId="2" borderId="56" xfId="0" applyFont="1" applyFill="1" applyBorder="1" applyAlignment="1">
      <alignment vertical="top"/>
    </xf>
    <xf numFmtId="0" fontId="12" fillId="2" borderId="179" xfId="0" applyFont="1" applyFill="1" applyBorder="1" applyAlignment="1">
      <alignment vertical="top"/>
    </xf>
    <xf numFmtId="0" fontId="12" fillId="2" borderId="179" xfId="0" applyFont="1" applyFill="1" applyBorder="1" applyAlignment="1">
      <alignment horizontal="left" vertical="top"/>
    </xf>
    <xf numFmtId="0" fontId="12" fillId="2" borderId="144" xfId="0" applyFont="1" applyFill="1" applyBorder="1" applyAlignment="1">
      <alignment vertical="top"/>
    </xf>
    <xf numFmtId="0" fontId="61" fillId="2" borderId="152" xfId="0" applyFont="1" applyFill="1" applyBorder="1" applyAlignment="1">
      <alignment vertical="top"/>
    </xf>
    <xf numFmtId="0" fontId="62" fillId="2" borderId="150" xfId="0" applyFont="1" applyFill="1" applyBorder="1" applyAlignment="1">
      <alignment vertical="top"/>
    </xf>
    <xf numFmtId="0" fontId="62" fillId="2" borderId="152" xfId="0" applyFont="1" applyFill="1" applyBorder="1" applyAlignment="1">
      <alignment vertical="top"/>
    </xf>
    <xf numFmtId="0" fontId="15" fillId="2" borderId="150" xfId="0" applyFont="1" applyFill="1" applyBorder="1" applyAlignment="1">
      <alignment vertical="top"/>
    </xf>
    <xf numFmtId="0" fontId="59" fillId="4" borderId="134" xfId="0" applyFont="1" applyFill="1" applyBorder="1" applyAlignment="1">
      <alignment vertical="top" wrapText="1"/>
    </xf>
    <xf numFmtId="0" fontId="61" fillId="2" borderId="180" xfId="0" applyFont="1" applyFill="1" applyBorder="1" applyAlignment="1">
      <alignment vertical="top"/>
    </xf>
    <xf numFmtId="0" fontId="10" fillId="3" borderId="1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07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/>
    </xf>
    <xf numFmtId="0" fontId="10" fillId="3" borderId="56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 wrapText="1"/>
    </xf>
    <xf numFmtId="0" fontId="10" fillId="3" borderId="56" xfId="0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horizontal="center"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91" xfId="0" applyFont="1" applyFill="1" applyBorder="1" applyAlignment="1">
      <alignment horizontal="center" vertical="center"/>
    </xf>
    <xf numFmtId="0" fontId="35" fillId="4" borderId="29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29" xfId="0" applyFont="1" applyBorder="1" applyAlignment="1">
      <alignment horizontal="left" vertical="top"/>
    </xf>
    <xf numFmtId="0" fontId="7" fillId="0" borderId="96" xfId="0" applyFont="1" applyBorder="1" applyAlignment="1">
      <alignment horizontal="left" vertical="top"/>
    </xf>
    <xf numFmtId="0" fontId="7" fillId="0" borderId="97" xfId="0" applyFont="1" applyBorder="1" applyAlignment="1">
      <alignment horizontal="left" vertical="top"/>
    </xf>
    <xf numFmtId="0" fontId="34" fillId="3" borderId="74" xfId="0" applyFont="1" applyFill="1" applyBorder="1" applyAlignment="1">
      <alignment horizontal="center"/>
    </xf>
    <xf numFmtId="0" fontId="34" fillId="3" borderId="18" xfId="0" applyFont="1" applyFill="1" applyBorder="1" applyAlignment="1">
      <alignment horizontal="center"/>
    </xf>
    <xf numFmtId="0" fontId="34" fillId="3" borderId="75" xfId="0" applyFont="1" applyFill="1" applyBorder="1" applyAlignment="1">
      <alignment horizontal="center"/>
    </xf>
    <xf numFmtId="0" fontId="6" fillId="4" borderId="76" xfId="0" applyFont="1" applyFill="1" applyBorder="1" applyAlignment="1">
      <alignment horizontal="center" vertical="center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6" fillId="4" borderId="7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0" xfId="0" applyFont="1" applyBorder="1" applyAlignment="1">
      <alignment horizontal="left" vertical="top" wrapText="1"/>
    </xf>
    <xf numFmtId="0" fontId="5" fillId="0" borderId="79" xfId="0" applyFont="1" applyBorder="1" applyAlignment="1">
      <alignment horizontal="left" vertical="top" wrapText="1"/>
    </xf>
    <xf numFmtId="0" fontId="5" fillId="0" borderId="77" xfId="0" applyFont="1" applyBorder="1" applyAlignment="1">
      <alignment horizontal="left" vertical="top" wrapText="1"/>
    </xf>
    <xf numFmtId="0" fontId="5" fillId="0" borderId="81" xfId="0" applyFont="1" applyBorder="1" applyAlignment="1">
      <alignment horizontal="left" vertical="top" wrapText="1"/>
    </xf>
    <xf numFmtId="0" fontId="6" fillId="4" borderId="82" xfId="0" applyFont="1" applyFill="1" applyBorder="1" applyAlignment="1">
      <alignment horizontal="center" vertical="center" wrapText="1"/>
    </xf>
    <xf numFmtId="0" fontId="6" fillId="4" borderId="8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vertical="top" wrapText="1"/>
    </xf>
    <xf numFmtId="0" fontId="5" fillId="0" borderId="84" xfId="0" applyFont="1" applyBorder="1" applyAlignment="1">
      <alignment vertical="top" wrapText="1"/>
    </xf>
    <xf numFmtId="0" fontId="5" fillId="0" borderId="83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78" xfId="0" applyFont="1" applyBorder="1" applyAlignment="1">
      <alignment vertical="top" wrapText="1"/>
    </xf>
    <xf numFmtId="0" fontId="5" fillId="0" borderId="80" xfId="0" applyFont="1" applyBorder="1" applyAlignment="1">
      <alignment vertical="top" wrapText="1"/>
    </xf>
    <xf numFmtId="0" fontId="5" fillId="0" borderId="79" xfId="0" applyFont="1" applyBorder="1" applyAlignment="1">
      <alignment vertical="top" wrapText="1"/>
    </xf>
    <xf numFmtId="0" fontId="5" fillId="0" borderId="85" xfId="0" applyFont="1" applyBorder="1" applyAlignment="1">
      <alignment vertical="top" wrapText="1"/>
    </xf>
    <xf numFmtId="0" fontId="5" fillId="0" borderId="86" xfId="0" applyFont="1" applyBorder="1" applyAlignment="1">
      <alignment vertical="top" wrapText="1"/>
    </xf>
    <xf numFmtId="0" fontId="5" fillId="0" borderId="81" xfId="0" applyFont="1" applyBorder="1" applyAlignment="1">
      <alignment vertical="top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93" xfId="0" applyFont="1" applyFill="1" applyBorder="1" applyAlignment="1">
      <alignment horizontal="center" vertical="center" wrapText="1"/>
    </xf>
    <xf numFmtId="0" fontId="5" fillId="0" borderId="92" xfId="0" applyFont="1" applyBorder="1" applyAlignment="1">
      <alignment vertical="top" wrapText="1"/>
    </xf>
    <xf numFmtId="0" fontId="5" fillId="0" borderId="5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6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horizontal="left" vertical="top" wrapText="1"/>
    </xf>
    <xf numFmtId="0" fontId="5" fillId="0" borderId="84" xfId="0" applyFont="1" applyBorder="1" applyAlignment="1">
      <alignment horizontal="left" vertical="top" wrapText="1"/>
    </xf>
    <xf numFmtId="0" fontId="5" fillId="0" borderId="83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5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7" fillId="0" borderId="70" xfId="0" applyFont="1" applyBorder="1" applyAlignment="1">
      <alignment horizont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10" fillId="3" borderId="74" xfId="0" applyFont="1" applyFill="1" applyBorder="1" applyAlignment="1">
      <alignment horizontal="center" wrapText="1"/>
    </xf>
    <xf numFmtId="0" fontId="10" fillId="3" borderId="18" xfId="0" applyFont="1" applyFill="1" applyBorder="1" applyAlignment="1">
      <alignment horizontal="center" wrapText="1"/>
    </xf>
    <xf numFmtId="0" fontId="10" fillId="3" borderId="75" xfId="0" applyFont="1" applyFill="1" applyBorder="1" applyAlignment="1">
      <alignment horizontal="center" wrapText="1"/>
    </xf>
    <xf numFmtId="0" fontId="7" fillId="0" borderId="62" xfId="0" applyFont="1" applyBorder="1" applyAlignment="1">
      <alignment horizontal="center"/>
    </xf>
    <xf numFmtId="0" fontId="7" fillId="0" borderId="63" xfId="0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7" fillId="0" borderId="68" xfId="0" applyFont="1" applyBorder="1" applyAlignment="1">
      <alignment horizontal="center"/>
    </xf>
    <xf numFmtId="0" fontId="7" fillId="0" borderId="69" xfId="0" applyFont="1" applyBorder="1" applyAlignment="1">
      <alignment horizontal="center"/>
    </xf>
    <xf numFmtId="0" fontId="10" fillId="3" borderId="10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left" vertical="top"/>
    </xf>
    <xf numFmtId="0" fontId="6" fillId="4" borderId="22" xfId="0" applyFont="1" applyFill="1" applyBorder="1" applyAlignment="1">
      <alignment horizontal="left" vertical="top"/>
    </xf>
    <xf numFmtId="0" fontId="6" fillId="4" borderId="28" xfId="0" applyFont="1" applyFill="1" applyBorder="1" applyAlignment="1">
      <alignment horizontal="left" vertical="top"/>
    </xf>
    <xf numFmtId="0" fontId="6" fillId="4" borderId="31" xfId="0" applyFont="1" applyFill="1" applyBorder="1" applyAlignment="1">
      <alignment horizontal="left" vertical="top"/>
    </xf>
    <xf numFmtId="0" fontId="6" fillId="4" borderId="39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55" fillId="4" borderId="31" xfId="0" applyFont="1" applyFill="1" applyBorder="1" applyAlignment="1">
      <alignment horizontal="left" vertical="top"/>
    </xf>
    <xf numFmtId="0" fontId="6" fillId="2" borderId="44" xfId="0" applyFont="1" applyFill="1" applyBorder="1" applyAlignment="1">
      <alignment vertical="top"/>
    </xf>
    <xf numFmtId="0" fontId="6" fillId="2" borderId="105" xfId="0" applyFont="1" applyFill="1" applyBorder="1" applyAlignment="1">
      <alignment vertical="top"/>
    </xf>
    <xf numFmtId="0" fontId="6" fillId="2" borderId="43" xfId="0" applyFont="1" applyFill="1" applyBorder="1" applyAlignment="1">
      <alignment vertical="top"/>
    </xf>
    <xf numFmtId="0" fontId="6" fillId="4" borderId="31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 wrapText="1"/>
    </xf>
    <xf numFmtId="0" fontId="6" fillId="2" borderId="129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4" borderId="17" xfId="0" applyFont="1" applyFill="1" applyBorder="1" applyAlignment="1">
      <alignment vertical="top" wrapText="1"/>
    </xf>
    <xf numFmtId="0" fontId="6" fillId="4" borderId="28" xfId="0" applyFont="1" applyFill="1" applyBorder="1" applyAlignment="1">
      <alignment vertical="top"/>
    </xf>
    <xf numFmtId="0" fontId="6" fillId="4" borderId="55" xfId="0" applyFont="1" applyFill="1" applyBorder="1" applyAlignment="1">
      <alignment vertical="top" wrapText="1"/>
    </xf>
    <xf numFmtId="0" fontId="6" fillId="4" borderId="22" xfId="0" applyFont="1" applyFill="1" applyBorder="1" applyAlignment="1">
      <alignment vertical="top"/>
    </xf>
    <xf numFmtId="0" fontId="6" fillId="2" borderId="34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2" borderId="140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vertical="top"/>
    </xf>
    <xf numFmtId="0" fontId="6" fillId="4" borderId="22" xfId="0" applyFont="1" applyFill="1" applyBorder="1" applyAlignment="1">
      <alignment vertical="top" wrapText="1"/>
    </xf>
    <xf numFmtId="0" fontId="6" fillId="2" borderId="30" xfId="0" applyFont="1" applyFill="1" applyBorder="1" applyAlignment="1">
      <alignment vertical="top"/>
    </xf>
    <xf numFmtId="0" fontId="6" fillId="4" borderId="134" xfId="0" applyFont="1" applyFill="1" applyBorder="1" applyAlignment="1">
      <alignment vertical="top" wrapText="1"/>
    </xf>
    <xf numFmtId="0" fontId="10" fillId="3" borderId="58" xfId="0" applyFont="1" applyFill="1" applyBorder="1" applyAlignment="1">
      <alignment horizontal="center" vertical="center"/>
    </xf>
    <xf numFmtId="0" fontId="10" fillId="3" borderId="104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87" xfId="0" applyNumberFormat="1" applyFont="1" applyFill="1" applyBorder="1">
      <alignment vertical="center"/>
    </xf>
    <xf numFmtId="49" fontId="10" fillId="3" borderId="88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E12" sqref="E12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366</v>
      </c>
      <c r="C2" s="93" t="s">
        <v>367</v>
      </c>
    </row>
    <row r="3" spans="2:3" ht="14.45" customHeight="1" x14ac:dyDescent="0.2">
      <c r="B3" s="286" t="s">
        <v>368</v>
      </c>
      <c r="C3" s="286" t="s">
        <v>505</v>
      </c>
    </row>
    <row r="5" spans="2:3" ht="14.45" customHeight="1" x14ac:dyDescent="0.2">
      <c r="B5" s="93" t="s">
        <v>237</v>
      </c>
    </row>
    <row r="6" spans="2:3" ht="14.45" customHeight="1" x14ac:dyDescent="0.2">
      <c r="B6" s="286" t="s">
        <v>117</v>
      </c>
    </row>
    <row r="7" spans="2:3" ht="14.45" customHeight="1" x14ac:dyDescent="0.2">
      <c r="B7" s="286" t="s">
        <v>12191</v>
      </c>
    </row>
    <row r="8" spans="2:3" ht="14.45" customHeight="1" x14ac:dyDescent="0.2">
      <c r="B8" s="286" t="s">
        <v>12192</v>
      </c>
    </row>
    <row r="9" spans="2:3" ht="14.45" customHeight="1" x14ac:dyDescent="0.2">
      <c r="B9" s="286" t="s">
        <v>12253</v>
      </c>
    </row>
    <row r="10" spans="2:3" ht="14.45" customHeight="1" x14ac:dyDescent="0.2">
      <c r="B10" s="286" t="s">
        <v>463</v>
      </c>
    </row>
    <row r="11" spans="2:3" ht="14.45" customHeight="1" x14ac:dyDescent="0.2">
      <c r="B11" s="286" t="s">
        <v>11271</v>
      </c>
    </row>
    <row r="13" spans="2:3" ht="14.45" customHeight="1" x14ac:dyDescent="0.2">
      <c r="B13" s="93" t="s">
        <v>12401</v>
      </c>
    </row>
    <row r="14" spans="2:3" ht="14.45" customHeight="1" x14ac:dyDescent="0.2">
      <c r="B14" s="286" t="s">
        <v>12402</v>
      </c>
    </row>
    <row r="15" spans="2:3" ht="14.45" customHeight="1" x14ac:dyDescent="0.2">
      <c r="B15" s="286" t="s">
        <v>12403</v>
      </c>
    </row>
    <row r="16" spans="2:3" ht="14.45" customHeight="1" x14ac:dyDescent="0.2">
      <c r="B16" s="286" t="s">
        <v>12404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528</v>
      </c>
      <c r="C2" s="17" t="s">
        <v>529</v>
      </c>
      <c r="D2" s="18"/>
      <c r="BC2" s="19" t="s">
        <v>530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531</v>
      </c>
      <c r="E3" s="22"/>
      <c r="BC3" s="19" t="s">
        <v>532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533</v>
      </c>
      <c r="BC4" s="19" t="s">
        <v>534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535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536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537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538</v>
      </c>
      <c r="BC9" s="19" t="s">
        <v>539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540</v>
      </c>
      <c r="BC10" s="19" t="s">
        <v>541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542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543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544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545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546</v>
      </c>
    </row>
    <row r="16" spans="1:55" ht="14.45" customHeight="1" outlineLevel="3" thickBot="1" x14ac:dyDescent="0.3">
      <c r="A16" s="11">
        <f t="shared" si="0"/>
        <v>15</v>
      </c>
      <c r="B16" s="12" t="s">
        <v>547</v>
      </c>
      <c r="C16" s="20"/>
      <c r="D16" s="23"/>
      <c r="E16" s="28" t="s">
        <v>548</v>
      </c>
      <c r="F16" s="26" t="s">
        <v>549</v>
      </c>
      <c r="K16" s="28" t="s">
        <v>550</v>
      </c>
      <c r="BC16" s="19" t="s">
        <v>551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552</v>
      </c>
      <c r="BC17" s="29" t="s">
        <v>553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554</v>
      </c>
      <c r="K18" s="25"/>
      <c r="L18" s="25"/>
      <c r="M18" s="25"/>
      <c r="BC18" s="16" t="s">
        <v>555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556</v>
      </c>
      <c r="BC19" s="16" t="s">
        <v>557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558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559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560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561</v>
      </c>
      <c r="H22" s="32"/>
      <c r="BC22" s="33" t="s">
        <v>562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563</v>
      </c>
      <c r="BC23" s="19" t="s">
        <v>564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565</v>
      </c>
      <c r="BC24" s="16" t="s">
        <v>566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567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568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569</v>
      </c>
      <c r="BC27" s="16" t="s">
        <v>570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571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572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573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574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575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576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577</v>
      </c>
      <c r="BC34" s="19" t="s">
        <v>578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579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580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581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582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583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584</v>
      </c>
      <c r="BC40" s="33" t="s">
        <v>585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586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587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588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589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590</v>
      </c>
      <c r="BC47" s="19" t="s">
        <v>591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592</v>
      </c>
      <c r="BC48" s="16" t="s">
        <v>593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594</v>
      </c>
      <c r="BC49" s="29" t="s">
        <v>595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596</v>
      </c>
      <c r="BC50" s="35" t="s">
        <v>597</v>
      </c>
      <c r="BL50" s="35" t="s">
        <v>598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599</v>
      </c>
      <c r="BC51" s="35" t="s">
        <v>600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601</v>
      </c>
      <c r="BC52" s="35" t="s">
        <v>602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603</v>
      </c>
      <c r="BC54" s="19" t="s">
        <v>604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605</v>
      </c>
      <c r="BC55" s="19" t="s">
        <v>606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607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608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609</v>
      </c>
      <c r="BC58" s="19" t="s">
        <v>610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611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612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613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614</v>
      </c>
      <c r="BC62" s="19" t="s">
        <v>615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616</v>
      </c>
      <c r="BC63" s="16" t="s">
        <v>617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548</v>
      </c>
      <c r="H64" s="36" t="s">
        <v>618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619</v>
      </c>
      <c r="BC65" s="29" t="s">
        <v>620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621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622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623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624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625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626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627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628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629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630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631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632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633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634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635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636</v>
      </c>
      <c r="BC80" s="35" t="s">
        <v>637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638</v>
      </c>
      <c r="BC81" s="16" t="s">
        <v>639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640</v>
      </c>
      <c r="BC82" s="29" t="s">
        <v>641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642</v>
      </c>
      <c r="BC83" s="16" t="s">
        <v>643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644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645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646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647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648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649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650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651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548</v>
      </c>
      <c r="G92" s="27" t="s">
        <v>652</v>
      </c>
      <c r="BC92" s="35" t="s">
        <v>637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638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653</v>
      </c>
      <c r="BC94" s="29" t="s">
        <v>654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655</v>
      </c>
      <c r="BC95" s="16" t="s">
        <v>656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642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657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548</v>
      </c>
      <c r="H98" s="36" t="s">
        <v>658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659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660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661</v>
      </c>
      <c r="BC101" s="33" t="s">
        <v>662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663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664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665</v>
      </c>
      <c r="C104" s="20"/>
      <c r="D104" s="23"/>
      <c r="I104" s="25" t="s">
        <v>666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667</v>
      </c>
      <c r="C107" s="20"/>
      <c r="D107" s="21" t="s">
        <v>668</v>
      </c>
      <c r="E107" s="22"/>
      <c r="BC107" s="19" t="s">
        <v>669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670</v>
      </c>
      <c r="BC108" s="19" t="s">
        <v>671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672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673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674</v>
      </c>
      <c r="BC112" s="19" t="s">
        <v>675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676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677</v>
      </c>
      <c r="BC115" s="19" t="s">
        <v>678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679</v>
      </c>
      <c r="BC116" s="19" t="s">
        <v>680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681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682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683</v>
      </c>
      <c r="BC119" s="19" t="s">
        <v>684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685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686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687</v>
      </c>
      <c r="BC122" s="19" t="s">
        <v>688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689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690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691</v>
      </c>
      <c r="BC126" s="19" t="s">
        <v>692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693</v>
      </c>
      <c r="BC127" s="19" t="s">
        <v>694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695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696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697</v>
      </c>
      <c r="H129" s="25"/>
      <c r="I129" s="25"/>
      <c r="Y129" s="25"/>
      <c r="Z129" s="25"/>
      <c r="AA129" s="25"/>
      <c r="AB129" s="25"/>
      <c r="AC129" s="25"/>
      <c r="BC129" s="33" t="s">
        <v>698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547</v>
      </c>
      <c r="C130" s="20"/>
      <c r="D130" s="23"/>
      <c r="E130" s="41" t="s">
        <v>548</v>
      </c>
      <c r="F130" s="26" t="s">
        <v>699</v>
      </c>
      <c r="J130" s="28" t="s">
        <v>700</v>
      </c>
      <c r="BC130" s="19" t="s">
        <v>701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702</v>
      </c>
      <c r="BC131" s="29" t="s">
        <v>703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704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705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706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707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708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709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710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711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712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713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714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715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716</v>
      </c>
      <c r="BC138" s="35" t="s">
        <v>717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718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719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720</v>
      </c>
      <c r="BC140" s="33" t="s">
        <v>721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722</v>
      </c>
      <c r="BC141" s="19" t="s">
        <v>723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724</v>
      </c>
      <c r="BC142" s="16" t="s">
        <v>725</v>
      </c>
      <c r="BM142" s="16" t="s">
        <v>726</v>
      </c>
      <c r="CG142" s="16" t="s">
        <v>727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728</v>
      </c>
      <c r="BM143" s="16" t="s">
        <v>729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730</v>
      </c>
      <c r="BC145" s="19" t="s">
        <v>731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693</v>
      </c>
      <c r="BC146" s="19" t="s">
        <v>732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733</v>
      </c>
      <c r="AT147" s="25"/>
      <c r="AU147" s="25"/>
      <c r="AV147" s="25"/>
      <c r="BC147" s="29" t="s">
        <v>734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735</v>
      </c>
      <c r="H148" s="25"/>
      <c r="I148" s="25"/>
      <c r="J148" s="25"/>
      <c r="K148" s="25"/>
      <c r="L148" s="25"/>
      <c r="M148" s="25"/>
      <c r="N148" s="25"/>
      <c r="BC148" s="16" t="s">
        <v>736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737</v>
      </c>
      <c r="BC149" s="16" t="s">
        <v>738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739</v>
      </c>
      <c r="BC150" s="16" t="s">
        <v>740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741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742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743</v>
      </c>
      <c r="BC152" s="19" t="s">
        <v>744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745</v>
      </c>
      <c r="V153" s="25"/>
      <c r="W153" s="25"/>
      <c r="X153" s="25"/>
      <c r="Y153" s="25"/>
      <c r="Z153" s="25"/>
      <c r="AM153" s="25"/>
      <c r="AN153" s="25"/>
      <c r="BC153" s="16" t="s">
        <v>746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747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748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749</v>
      </c>
      <c r="BC155" s="551"/>
      <c r="BD155" s="552"/>
      <c r="BE155" s="552"/>
      <c r="BF155" s="553"/>
      <c r="BG155" s="554" t="s">
        <v>750</v>
      </c>
      <c r="BH155" s="554"/>
      <c r="BI155" s="554" t="s">
        <v>751</v>
      </c>
      <c r="BJ155" s="554"/>
      <c r="BK155" s="554" t="s">
        <v>752</v>
      </c>
      <c r="BL155" s="555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753</v>
      </c>
      <c r="BC156" s="556" t="s">
        <v>754</v>
      </c>
      <c r="BD156" s="557"/>
      <c r="BE156" s="557"/>
      <c r="BF156" s="557"/>
      <c r="BG156" s="557" t="s">
        <v>755</v>
      </c>
      <c r="BH156" s="557"/>
      <c r="BI156" s="557" t="s">
        <v>756</v>
      </c>
      <c r="BJ156" s="557"/>
      <c r="BK156" s="557" t="s">
        <v>756</v>
      </c>
      <c r="BL156" s="558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757</v>
      </c>
      <c r="BC157" s="545" t="s">
        <v>758</v>
      </c>
      <c r="BD157" s="546"/>
      <c r="BE157" s="546"/>
      <c r="BF157" s="546"/>
      <c r="BG157" s="546" t="s">
        <v>755</v>
      </c>
      <c r="BH157" s="546"/>
      <c r="BI157" s="546" t="s">
        <v>755</v>
      </c>
      <c r="BJ157" s="546"/>
      <c r="BK157" s="546" t="s">
        <v>756</v>
      </c>
      <c r="BL157" s="547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759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760</v>
      </c>
    </row>
    <row r="160" spans="1:64" ht="14.45" customHeight="1" outlineLevel="4" thickBot="1" x14ac:dyDescent="0.3">
      <c r="A160" s="11">
        <f t="shared" si="2"/>
        <v>159</v>
      </c>
      <c r="B160" s="12" t="s">
        <v>761</v>
      </c>
      <c r="C160" s="20"/>
      <c r="D160" s="23"/>
      <c r="E160" s="23"/>
      <c r="G160" s="13" t="s">
        <v>762</v>
      </c>
      <c r="BC160" s="33" t="s">
        <v>763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764</v>
      </c>
      <c r="C162" s="20"/>
      <c r="D162" s="23"/>
      <c r="E162" s="24" t="s">
        <v>765</v>
      </c>
      <c r="BC162" s="19" t="s">
        <v>766</v>
      </c>
      <c r="BV162" s="29" t="s">
        <v>767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768</v>
      </c>
      <c r="BC163" s="19" t="s">
        <v>769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770</v>
      </c>
      <c r="BC164" s="16" t="s">
        <v>771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772</v>
      </c>
      <c r="BC165" s="16" t="s">
        <v>773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774</v>
      </c>
      <c r="T166" s="25"/>
      <c r="U166" s="25"/>
      <c r="V166" s="25"/>
      <c r="W166" s="25"/>
      <c r="X166" s="25"/>
      <c r="Y166" s="25"/>
      <c r="Z166" s="25"/>
      <c r="BC166" s="16" t="s">
        <v>775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776</v>
      </c>
      <c r="BC167" s="19" t="s">
        <v>777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778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779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780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781</v>
      </c>
      <c r="BC172" s="19" t="s">
        <v>782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783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784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785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547</v>
      </c>
      <c r="C176" s="43"/>
      <c r="D176" s="44"/>
      <c r="E176" s="24" t="s">
        <v>786</v>
      </c>
      <c r="BC176" s="19" t="s">
        <v>787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788</v>
      </c>
      <c r="BC177" s="29" t="s">
        <v>789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790</v>
      </c>
      <c r="BC178" s="16" t="s">
        <v>791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792</v>
      </c>
      <c r="J179" s="25"/>
      <c r="K179" s="25"/>
      <c r="AI179" s="25"/>
      <c r="AJ179" s="25"/>
      <c r="AK179" s="25"/>
      <c r="AL179" s="25"/>
      <c r="AM179" s="25"/>
      <c r="BC179" s="16" t="s">
        <v>793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794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795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796</v>
      </c>
      <c r="G181" s="25"/>
      <c r="H181" s="25"/>
      <c r="I181" s="25"/>
      <c r="BC181" s="16" t="s">
        <v>797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798</v>
      </c>
      <c r="BC182" s="33" t="s">
        <v>799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800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801</v>
      </c>
      <c r="BC187" s="19" t="s">
        <v>802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803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804</v>
      </c>
      <c r="BC190" s="19" t="s">
        <v>805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806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807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808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809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810</v>
      </c>
      <c r="BC195" s="19" t="s">
        <v>811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812</v>
      </c>
      <c r="BC196" s="19" t="s">
        <v>813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814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815</v>
      </c>
      <c r="BC198" s="19" t="s">
        <v>816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817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818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819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820</v>
      </c>
      <c r="BC202" s="19" t="s">
        <v>821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822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823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824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825</v>
      </c>
      <c r="BC206" s="33" t="s">
        <v>826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691</v>
      </c>
      <c r="BC208" s="19" t="s">
        <v>827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828</v>
      </c>
      <c r="BC209" s="19" t="s">
        <v>829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830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831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547</v>
      </c>
      <c r="C212" s="20"/>
      <c r="D212" s="23"/>
      <c r="E212" s="41"/>
      <c r="F212" s="26" t="s">
        <v>832</v>
      </c>
      <c r="BC212" s="19" t="s">
        <v>833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834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835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836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837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838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548</v>
      </c>
      <c r="G217" s="27" t="s">
        <v>839</v>
      </c>
      <c r="BC217" s="35" t="s">
        <v>840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841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842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843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844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845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846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847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848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849</v>
      </c>
      <c r="I222" s="25"/>
      <c r="BC222" s="35" t="s">
        <v>850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851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852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853</v>
      </c>
      <c r="BC225" s="29" t="s">
        <v>838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854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855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856</v>
      </c>
      <c r="BC227" s="33" t="s">
        <v>857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722</v>
      </c>
      <c r="BC228" s="19" t="s">
        <v>858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859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860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861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862</v>
      </c>
      <c r="BC233" s="19" t="s">
        <v>863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864</v>
      </c>
      <c r="AZ234" s="14"/>
      <c r="BC234" s="19" t="s">
        <v>865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866</v>
      </c>
      <c r="AZ235" s="14"/>
      <c r="BC235" s="29" t="s">
        <v>867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868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869</v>
      </c>
      <c r="AZ237" s="14"/>
      <c r="BC237" s="19" t="s">
        <v>870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871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872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873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874</v>
      </c>
      <c r="AZ241" s="14"/>
      <c r="BC241" s="33" t="s">
        <v>875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722</v>
      </c>
      <c r="AZ242" s="14"/>
      <c r="BC242" s="19" t="s">
        <v>876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877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878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879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880</v>
      </c>
      <c r="AZ245" s="14"/>
      <c r="BC245" s="16" t="s">
        <v>881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882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883</v>
      </c>
      <c r="AZ248" s="14"/>
      <c r="BC248" s="19" t="s">
        <v>884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885</v>
      </c>
      <c r="AZ249" s="14"/>
      <c r="BC249" s="19" t="s">
        <v>886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887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888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889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890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891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892</v>
      </c>
      <c r="AZ254" s="14"/>
      <c r="BC254" s="19" t="s">
        <v>893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894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895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896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897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898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899</v>
      </c>
      <c r="C260" s="20"/>
      <c r="D260" s="21" t="s">
        <v>900</v>
      </c>
      <c r="E260" s="22"/>
      <c r="BC260" s="19" t="s">
        <v>901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902</v>
      </c>
      <c r="BC261" s="19" t="s">
        <v>903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904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905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906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907</v>
      </c>
      <c r="BC264" s="16" t="s">
        <v>908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909</v>
      </c>
      <c r="L266" s="13" t="s">
        <v>0</v>
      </c>
      <c r="BC266" s="19" t="s">
        <v>910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911</v>
      </c>
      <c r="BC267" s="19" t="s">
        <v>912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913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914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915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916</v>
      </c>
      <c r="BC271" s="19" t="s">
        <v>917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918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919</v>
      </c>
      <c r="BC273" s="33" t="s">
        <v>920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921</v>
      </c>
      <c r="BC274" s="19" t="s">
        <v>922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923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924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925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926</v>
      </c>
      <c r="BC279" s="19" t="s">
        <v>927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928</v>
      </c>
      <c r="BC280" s="19" t="s">
        <v>929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930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931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932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933</v>
      </c>
      <c r="BC284" s="19" t="s">
        <v>934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935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548</v>
      </c>
      <c r="E287" s="24" t="s">
        <v>936</v>
      </c>
      <c r="BC287" s="19" t="s">
        <v>937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605</v>
      </c>
      <c r="BC288" s="19" t="s">
        <v>938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939</v>
      </c>
      <c r="BC289" s="29" t="s">
        <v>940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941</v>
      </c>
      <c r="BC290" s="16" t="s">
        <v>942</v>
      </c>
    </row>
    <row r="291" spans="1:55" ht="14.45" customHeight="1" outlineLevel="3" thickBot="1" x14ac:dyDescent="0.3">
      <c r="A291" s="11">
        <f t="shared" si="4"/>
        <v>290</v>
      </c>
      <c r="B291" s="12" t="s">
        <v>547</v>
      </c>
      <c r="C291" s="20"/>
      <c r="D291" s="23"/>
      <c r="E291" s="28" t="s">
        <v>548</v>
      </c>
      <c r="F291" s="26" t="s">
        <v>943</v>
      </c>
      <c r="BC291" s="19" t="s">
        <v>944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945</v>
      </c>
      <c r="BC292" s="29" t="s">
        <v>946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947</v>
      </c>
      <c r="BC293" s="16" t="s">
        <v>948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949</v>
      </c>
      <c r="BC294" s="16" t="s">
        <v>950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951</v>
      </c>
      <c r="AR295" s="25"/>
      <c r="AS295" s="25"/>
      <c r="AT295" s="25"/>
      <c r="AU295" s="25"/>
      <c r="AV295" s="25"/>
      <c r="BC295" s="16" t="s">
        <v>952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953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954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955</v>
      </c>
      <c r="BC297" s="33" t="s">
        <v>956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957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958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959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960</v>
      </c>
      <c r="BC301" s="16" t="s">
        <v>961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962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963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964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965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966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967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968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969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970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971</v>
      </c>
      <c r="BC311" s="33" t="s">
        <v>972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973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974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975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976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977</v>
      </c>
      <c r="BC316" s="19" t="s">
        <v>978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979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980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981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982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983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984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985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986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987</v>
      </c>
      <c r="BC325" s="19" t="s">
        <v>988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989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990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991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992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993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994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995</v>
      </c>
      <c r="BC332" s="33" t="s">
        <v>996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997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998</v>
      </c>
      <c r="BC336" s="19" t="s">
        <v>999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1000</v>
      </c>
      <c r="AO337" s="25"/>
      <c r="AP337" s="25"/>
      <c r="AQ337" s="25"/>
      <c r="AR337" s="25"/>
      <c r="BC337" s="16" t="s">
        <v>1001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909</v>
      </c>
      <c r="BC339" s="19" t="s">
        <v>1002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911</v>
      </c>
      <c r="BC340" s="19" t="s">
        <v>1003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913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914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915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1004</v>
      </c>
      <c r="BC344" s="19" t="s">
        <v>1005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918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1006</v>
      </c>
      <c r="BC346" s="33" t="s">
        <v>1007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1008</v>
      </c>
      <c r="BC347" s="19" t="s">
        <v>1009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1010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924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1011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548</v>
      </c>
      <c r="E352" s="24" t="s">
        <v>1012</v>
      </c>
      <c r="BC352" s="19" t="s">
        <v>1013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548</v>
      </c>
      <c r="F353" s="26" t="s">
        <v>1014</v>
      </c>
      <c r="BC353" s="19" t="s">
        <v>1015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1016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1017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1018</v>
      </c>
      <c r="BC356" s="33" t="s">
        <v>1019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1020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1021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1022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1023</v>
      </c>
      <c r="BC360" s="33" t="s">
        <v>1024</v>
      </c>
    </row>
    <row r="361" spans="1:55" ht="14.45" customHeight="1" outlineLevel="3" thickBot="1" x14ac:dyDescent="0.3">
      <c r="A361" s="11">
        <f t="shared" si="5"/>
        <v>360</v>
      </c>
      <c r="B361" s="12" t="s">
        <v>547</v>
      </c>
      <c r="C361" s="20"/>
      <c r="E361" s="28" t="s">
        <v>548</v>
      </c>
      <c r="F361" s="26" t="s">
        <v>1025</v>
      </c>
      <c r="BC361" s="19" t="s">
        <v>1026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1027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1028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1029</v>
      </c>
      <c r="U364" s="25"/>
      <c r="V364" s="25"/>
      <c r="W364" s="25"/>
      <c r="X364" s="25"/>
      <c r="Y364" s="25"/>
      <c r="Z364" s="25"/>
      <c r="AA364" s="25"/>
      <c r="AB364" s="25"/>
      <c r="BC364" s="29" t="s">
        <v>1030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1031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1032</v>
      </c>
      <c r="BC366" s="33" t="s">
        <v>1033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1034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1035</v>
      </c>
      <c r="BC368" s="29" t="s">
        <v>1036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1037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1038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1039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1040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1041</v>
      </c>
      <c r="BC372" s="33" t="s">
        <v>1042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1043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548</v>
      </c>
      <c r="H374" s="36" t="s">
        <v>1044</v>
      </c>
      <c r="BC374" s="16" t="s">
        <v>1045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1046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1036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1047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1048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1049</v>
      </c>
      <c r="BC377" s="16" t="s">
        <v>1050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1051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1052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1053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1054</v>
      </c>
      <c r="C380" s="20"/>
      <c r="I380" s="25" t="s">
        <v>1055</v>
      </c>
      <c r="J380" s="25"/>
      <c r="K380" s="25"/>
      <c r="L380" s="25"/>
      <c r="M380" s="25"/>
      <c r="N380" s="25"/>
      <c r="O380" s="25"/>
      <c r="BC380" s="33" t="s">
        <v>1056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1057</v>
      </c>
      <c r="E383" s="22"/>
      <c r="BC383" s="19" t="s">
        <v>1058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1059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1060</v>
      </c>
    </row>
    <row r="385" spans="1:55" ht="14.45" customHeight="1" outlineLevel="4" thickBot="1" x14ac:dyDescent="0.3">
      <c r="A385" s="11">
        <f t="shared" si="5"/>
        <v>384</v>
      </c>
      <c r="F385" s="548" t="s">
        <v>1061</v>
      </c>
      <c r="G385" s="549"/>
      <c r="H385" s="549"/>
      <c r="I385" s="549" t="s">
        <v>1062</v>
      </c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 t="s">
        <v>1063</v>
      </c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50"/>
    </row>
    <row r="386" spans="1:55" ht="14.45" customHeight="1" outlineLevel="4" thickBot="1" x14ac:dyDescent="0.3">
      <c r="A386" s="11">
        <f t="shared" ref="A386:A450" si="6">ROW()-1</f>
        <v>385</v>
      </c>
      <c r="F386" s="492" t="s">
        <v>1064</v>
      </c>
      <c r="G386" s="494" t="s">
        <v>1065</v>
      </c>
      <c r="H386" s="495"/>
      <c r="I386" s="528" t="s">
        <v>1066</v>
      </c>
      <c r="J386" s="529"/>
      <c r="K386" s="529"/>
      <c r="L386" s="529"/>
      <c r="M386" s="529"/>
      <c r="N386" s="529"/>
      <c r="O386" s="529"/>
      <c r="P386" s="529"/>
      <c r="Q386" s="529"/>
      <c r="R386" s="529"/>
      <c r="S386" s="529"/>
      <c r="T386" s="529"/>
      <c r="U386" s="529"/>
      <c r="V386" s="529"/>
      <c r="W386" s="529"/>
      <c r="X386" s="529"/>
      <c r="Y386" s="529"/>
      <c r="Z386" s="529"/>
      <c r="AA386" s="529"/>
      <c r="AB386" s="529"/>
      <c r="AC386" s="529"/>
      <c r="AD386" s="530"/>
      <c r="AE386" s="498" t="s">
        <v>1067</v>
      </c>
      <c r="AF386" s="499"/>
      <c r="AG386" s="499"/>
      <c r="AH386" s="499"/>
      <c r="AI386" s="499"/>
      <c r="AJ386" s="499"/>
      <c r="AK386" s="499"/>
      <c r="AL386" s="499"/>
      <c r="AM386" s="499"/>
      <c r="AN386" s="499"/>
      <c r="AO386" s="499"/>
      <c r="AP386" s="499"/>
      <c r="AQ386" s="499"/>
      <c r="AR386" s="499"/>
      <c r="AS386" s="499"/>
      <c r="AT386" s="499"/>
      <c r="AU386" s="499"/>
      <c r="AV386" s="499"/>
      <c r="AW386" s="499"/>
      <c r="AX386" s="499"/>
      <c r="AY386" s="499"/>
      <c r="AZ386" s="504"/>
      <c r="BC386" s="16" t="s">
        <v>1068</v>
      </c>
    </row>
    <row r="387" spans="1:55" ht="14.45" customHeight="1" outlineLevel="4" thickBot="1" x14ac:dyDescent="0.3">
      <c r="A387" s="11">
        <f t="shared" si="6"/>
        <v>386</v>
      </c>
      <c r="F387" s="492"/>
      <c r="G387" s="496"/>
      <c r="H387" s="497"/>
      <c r="I387" s="516"/>
      <c r="J387" s="517"/>
      <c r="K387" s="517"/>
      <c r="L387" s="517"/>
      <c r="M387" s="517"/>
      <c r="N387" s="517"/>
      <c r="O387" s="517"/>
      <c r="P387" s="517"/>
      <c r="Q387" s="517"/>
      <c r="R387" s="517"/>
      <c r="S387" s="517"/>
      <c r="T387" s="517"/>
      <c r="U387" s="517"/>
      <c r="V387" s="517"/>
      <c r="W387" s="517"/>
      <c r="X387" s="517"/>
      <c r="Y387" s="517"/>
      <c r="Z387" s="517"/>
      <c r="AA387" s="517"/>
      <c r="AB387" s="517"/>
      <c r="AC387" s="517"/>
      <c r="AD387" s="518"/>
      <c r="AE387" s="501"/>
      <c r="AF387" s="502"/>
      <c r="AG387" s="502"/>
      <c r="AH387" s="502"/>
      <c r="AI387" s="502"/>
      <c r="AJ387" s="502"/>
      <c r="AK387" s="502"/>
      <c r="AL387" s="502"/>
      <c r="AM387" s="502"/>
      <c r="AN387" s="502"/>
      <c r="AO387" s="502"/>
      <c r="AP387" s="502"/>
      <c r="AQ387" s="502"/>
      <c r="AR387" s="502"/>
      <c r="AS387" s="502"/>
      <c r="AT387" s="502"/>
      <c r="AU387" s="502"/>
      <c r="AV387" s="502"/>
      <c r="AW387" s="502"/>
      <c r="AX387" s="502"/>
      <c r="AY387" s="502"/>
      <c r="AZ387" s="505"/>
    </row>
    <row r="388" spans="1:55" ht="14.45" customHeight="1" outlineLevel="4" thickBot="1" x14ac:dyDescent="0.3">
      <c r="A388" s="11">
        <f t="shared" si="6"/>
        <v>387</v>
      </c>
      <c r="F388" s="492"/>
      <c r="G388" s="506" t="s">
        <v>1069</v>
      </c>
      <c r="H388" s="507"/>
      <c r="I388" s="510" t="s">
        <v>1070</v>
      </c>
      <c r="J388" s="511"/>
      <c r="K388" s="511"/>
      <c r="L388" s="511"/>
      <c r="M388" s="511"/>
      <c r="N388" s="511"/>
      <c r="O388" s="511"/>
      <c r="P388" s="511"/>
      <c r="Q388" s="511"/>
      <c r="R388" s="511"/>
      <c r="S388" s="511"/>
      <c r="T388" s="511"/>
      <c r="U388" s="511"/>
      <c r="V388" s="511"/>
      <c r="W388" s="511"/>
      <c r="X388" s="511"/>
      <c r="Y388" s="511"/>
      <c r="Z388" s="511"/>
      <c r="AA388" s="511"/>
      <c r="AB388" s="511"/>
      <c r="AC388" s="511"/>
      <c r="AD388" s="512"/>
      <c r="AE388" s="510" t="s">
        <v>1071</v>
      </c>
      <c r="AF388" s="511"/>
      <c r="AG388" s="511"/>
      <c r="AH388" s="511"/>
      <c r="AI388" s="511"/>
      <c r="AJ388" s="511"/>
      <c r="AK388" s="511"/>
      <c r="AL388" s="511"/>
      <c r="AM388" s="511"/>
      <c r="AN388" s="511"/>
      <c r="AO388" s="511"/>
      <c r="AP388" s="511"/>
      <c r="AQ388" s="511"/>
      <c r="AR388" s="511"/>
      <c r="AS388" s="511"/>
      <c r="AT388" s="511"/>
      <c r="AU388" s="511"/>
      <c r="AV388" s="511"/>
      <c r="AW388" s="511"/>
      <c r="AX388" s="511"/>
      <c r="AY388" s="511"/>
      <c r="AZ388" s="519"/>
      <c r="BC388" s="16" t="s">
        <v>1072</v>
      </c>
    </row>
    <row r="389" spans="1:55" ht="14.45" customHeight="1" outlineLevel="4" thickBot="1" x14ac:dyDescent="0.3">
      <c r="A389" s="11">
        <f t="shared" si="6"/>
        <v>388</v>
      </c>
      <c r="F389" s="492"/>
      <c r="G389" s="506" t="s">
        <v>1073</v>
      </c>
      <c r="H389" s="507"/>
      <c r="I389" s="533" t="s">
        <v>1074</v>
      </c>
      <c r="J389" s="534"/>
      <c r="K389" s="534"/>
      <c r="L389" s="534"/>
      <c r="M389" s="534"/>
      <c r="N389" s="534"/>
      <c r="O389" s="534"/>
      <c r="P389" s="534"/>
      <c r="Q389" s="534"/>
      <c r="R389" s="534"/>
      <c r="S389" s="534"/>
      <c r="T389" s="534"/>
      <c r="U389" s="534"/>
      <c r="V389" s="534"/>
      <c r="W389" s="534"/>
      <c r="X389" s="534"/>
      <c r="Y389" s="534"/>
      <c r="Z389" s="534"/>
      <c r="AA389" s="534"/>
      <c r="AB389" s="534"/>
      <c r="AC389" s="534"/>
      <c r="AD389" s="535"/>
      <c r="AE389" s="533" t="s">
        <v>1075</v>
      </c>
      <c r="AF389" s="534"/>
      <c r="AG389" s="534"/>
      <c r="AH389" s="534"/>
      <c r="AI389" s="534"/>
      <c r="AJ389" s="534"/>
      <c r="AK389" s="534"/>
      <c r="AL389" s="534"/>
      <c r="AM389" s="534"/>
      <c r="AN389" s="534"/>
      <c r="AO389" s="534"/>
      <c r="AP389" s="534"/>
      <c r="AQ389" s="534"/>
      <c r="AR389" s="534"/>
      <c r="AS389" s="534"/>
      <c r="AT389" s="534"/>
      <c r="AU389" s="534"/>
      <c r="AV389" s="534"/>
      <c r="AW389" s="534"/>
      <c r="AX389" s="534"/>
      <c r="AY389" s="534"/>
      <c r="AZ389" s="542"/>
    </row>
    <row r="390" spans="1:55" ht="14.45" customHeight="1" outlineLevel="4" thickBot="1" x14ac:dyDescent="0.3">
      <c r="A390" s="11">
        <f t="shared" si="6"/>
        <v>389</v>
      </c>
      <c r="F390" s="492"/>
      <c r="G390" s="508"/>
      <c r="H390" s="509"/>
      <c r="I390" s="536"/>
      <c r="J390" s="537"/>
      <c r="K390" s="537"/>
      <c r="L390" s="537"/>
      <c r="M390" s="537"/>
      <c r="N390" s="537"/>
      <c r="O390" s="537"/>
      <c r="P390" s="537"/>
      <c r="Q390" s="537"/>
      <c r="R390" s="537"/>
      <c r="S390" s="537"/>
      <c r="T390" s="537"/>
      <c r="U390" s="537"/>
      <c r="V390" s="537"/>
      <c r="W390" s="537"/>
      <c r="X390" s="537"/>
      <c r="Y390" s="537"/>
      <c r="Z390" s="537"/>
      <c r="AA390" s="537"/>
      <c r="AB390" s="537"/>
      <c r="AC390" s="537"/>
      <c r="AD390" s="538"/>
      <c r="AE390" s="536"/>
      <c r="AF390" s="537"/>
      <c r="AG390" s="537"/>
      <c r="AH390" s="537"/>
      <c r="AI390" s="537"/>
      <c r="AJ390" s="537"/>
      <c r="AK390" s="537"/>
      <c r="AL390" s="537"/>
      <c r="AM390" s="537"/>
      <c r="AN390" s="537"/>
      <c r="AO390" s="537"/>
      <c r="AP390" s="537"/>
      <c r="AQ390" s="537"/>
      <c r="AR390" s="537"/>
      <c r="AS390" s="537"/>
      <c r="AT390" s="537"/>
      <c r="AU390" s="537"/>
      <c r="AV390" s="537"/>
      <c r="AW390" s="537"/>
      <c r="AX390" s="537"/>
      <c r="AY390" s="537"/>
      <c r="AZ390" s="543"/>
    </row>
    <row r="391" spans="1:55" ht="14.45" customHeight="1" outlineLevel="4" thickBot="1" x14ac:dyDescent="0.3">
      <c r="A391" s="11">
        <f t="shared" si="6"/>
        <v>390</v>
      </c>
      <c r="F391" s="492"/>
      <c r="G391" s="508"/>
      <c r="H391" s="509"/>
      <c r="I391" s="536"/>
      <c r="J391" s="537"/>
      <c r="K391" s="537"/>
      <c r="L391" s="537"/>
      <c r="M391" s="537"/>
      <c r="N391" s="537"/>
      <c r="O391" s="537"/>
      <c r="P391" s="537"/>
      <c r="Q391" s="537"/>
      <c r="R391" s="537"/>
      <c r="S391" s="537"/>
      <c r="T391" s="537"/>
      <c r="U391" s="537"/>
      <c r="V391" s="537"/>
      <c r="W391" s="537"/>
      <c r="X391" s="537"/>
      <c r="Y391" s="537"/>
      <c r="Z391" s="537"/>
      <c r="AA391" s="537"/>
      <c r="AB391" s="537"/>
      <c r="AC391" s="537"/>
      <c r="AD391" s="538"/>
      <c r="AE391" s="536"/>
      <c r="AF391" s="537"/>
      <c r="AG391" s="537"/>
      <c r="AH391" s="537"/>
      <c r="AI391" s="537"/>
      <c r="AJ391" s="537"/>
      <c r="AK391" s="537"/>
      <c r="AL391" s="537"/>
      <c r="AM391" s="537"/>
      <c r="AN391" s="537"/>
      <c r="AO391" s="537"/>
      <c r="AP391" s="537"/>
      <c r="AQ391" s="537"/>
      <c r="AR391" s="537"/>
      <c r="AS391" s="537"/>
      <c r="AT391" s="537"/>
      <c r="AU391" s="537"/>
      <c r="AV391" s="537"/>
      <c r="AW391" s="537"/>
      <c r="AX391" s="537"/>
      <c r="AY391" s="537"/>
      <c r="AZ391" s="543"/>
    </row>
    <row r="392" spans="1:55" ht="14.45" customHeight="1" outlineLevel="4" thickBot="1" x14ac:dyDescent="0.3">
      <c r="A392" s="11">
        <f t="shared" si="6"/>
        <v>391</v>
      </c>
      <c r="F392" s="492"/>
      <c r="G392" s="508"/>
      <c r="H392" s="509"/>
      <c r="I392" s="536"/>
      <c r="J392" s="537"/>
      <c r="K392" s="537"/>
      <c r="L392" s="537"/>
      <c r="M392" s="537"/>
      <c r="N392" s="537"/>
      <c r="O392" s="537"/>
      <c r="P392" s="537"/>
      <c r="Q392" s="537"/>
      <c r="R392" s="537"/>
      <c r="S392" s="537"/>
      <c r="T392" s="537"/>
      <c r="U392" s="537"/>
      <c r="V392" s="537"/>
      <c r="W392" s="537"/>
      <c r="X392" s="537"/>
      <c r="Y392" s="537"/>
      <c r="Z392" s="537"/>
      <c r="AA392" s="537"/>
      <c r="AB392" s="537"/>
      <c r="AC392" s="537"/>
      <c r="AD392" s="538"/>
      <c r="AE392" s="536"/>
      <c r="AF392" s="537"/>
      <c r="AG392" s="537"/>
      <c r="AH392" s="537"/>
      <c r="AI392" s="537"/>
      <c r="AJ392" s="537"/>
      <c r="AK392" s="537"/>
      <c r="AL392" s="537"/>
      <c r="AM392" s="537"/>
      <c r="AN392" s="537"/>
      <c r="AO392" s="537"/>
      <c r="AP392" s="537"/>
      <c r="AQ392" s="537"/>
      <c r="AR392" s="537"/>
      <c r="AS392" s="537"/>
      <c r="AT392" s="537"/>
      <c r="AU392" s="537"/>
      <c r="AV392" s="537"/>
      <c r="AW392" s="537"/>
      <c r="AX392" s="537"/>
      <c r="AY392" s="537"/>
      <c r="AZ392" s="543"/>
    </row>
    <row r="393" spans="1:55" ht="14.45" customHeight="1" outlineLevel="4" thickBot="1" x14ac:dyDescent="0.3">
      <c r="A393" s="11">
        <f t="shared" si="6"/>
        <v>392</v>
      </c>
      <c r="F393" s="492"/>
      <c r="G393" s="531"/>
      <c r="H393" s="532"/>
      <c r="I393" s="539"/>
      <c r="J393" s="540"/>
      <c r="K393" s="540"/>
      <c r="L393" s="540"/>
      <c r="M393" s="540"/>
      <c r="N393" s="540"/>
      <c r="O393" s="540"/>
      <c r="P393" s="540"/>
      <c r="Q393" s="540"/>
      <c r="R393" s="540"/>
      <c r="S393" s="540"/>
      <c r="T393" s="540"/>
      <c r="U393" s="540"/>
      <c r="V393" s="540"/>
      <c r="W393" s="540"/>
      <c r="X393" s="540"/>
      <c r="Y393" s="540"/>
      <c r="Z393" s="540"/>
      <c r="AA393" s="540"/>
      <c r="AB393" s="540"/>
      <c r="AC393" s="540"/>
      <c r="AD393" s="541"/>
      <c r="AE393" s="539"/>
      <c r="AF393" s="540"/>
      <c r="AG393" s="540"/>
      <c r="AH393" s="540"/>
      <c r="AI393" s="540"/>
      <c r="AJ393" s="540"/>
      <c r="AK393" s="540"/>
      <c r="AL393" s="540"/>
      <c r="AM393" s="540"/>
      <c r="AN393" s="540"/>
      <c r="AO393" s="540"/>
      <c r="AP393" s="540"/>
      <c r="AQ393" s="540"/>
      <c r="AR393" s="540"/>
      <c r="AS393" s="540"/>
      <c r="AT393" s="540"/>
      <c r="AU393" s="540"/>
      <c r="AV393" s="540"/>
      <c r="AW393" s="540"/>
      <c r="AX393" s="540"/>
      <c r="AY393" s="540"/>
      <c r="AZ393" s="544"/>
    </row>
    <row r="394" spans="1:55" ht="14.45" customHeight="1" outlineLevel="4" thickBot="1" x14ac:dyDescent="0.3">
      <c r="A394" s="11">
        <f t="shared" si="6"/>
        <v>393</v>
      </c>
      <c r="F394" s="492" t="s">
        <v>1076</v>
      </c>
      <c r="G394" s="494" t="s">
        <v>1065</v>
      </c>
      <c r="H394" s="495"/>
      <c r="I394" s="498" t="s">
        <v>1077</v>
      </c>
      <c r="J394" s="499"/>
      <c r="K394" s="499"/>
      <c r="L394" s="499"/>
      <c r="M394" s="499"/>
      <c r="N394" s="499"/>
      <c r="O394" s="499"/>
      <c r="P394" s="499"/>
      <c r="Q394" s="499"/>
      <c r="R394" s="499"/>
      <c r="S394" s="499"/>
      <c r="T394" s="499"/>
      <c r="U394" s="499"/>
      <c r="V394" s="499"/>
      <c r="W394" s="499"/>
      <c r="X394" s="499"/>
      <c r="Y394" s="499"/>
      <c r="Z394" s="499"/>
      <c r="AA394" s="499"/>
      <c r="AB394" s="499"/>
      <c r="AC394" s="499"/>
      <c r="AD394" s="500"/>
      <c r="AE394" s="498" t="s">
        <v>1078</v>
      </c>
      <c r="AF394" s="499"/>
      <c r="AG394" s="499"/>
      <c r="AH394" s="499"/>
      <c r="AI394" s="499"/>
      <c r="AJ394" s="499"/>
      <c r="AK394" s="499"/>
      <c r="AL394" s="499"/>
      <c r="AM394" s="499"/>
      <c r="AN394" s="499"/>
      <c r="AO394" s="499"/>
      <c r="AP394" s="499"/>
      <c r="AQ394" s="499"/>
      <c r="AR394" s="499"/>
      <c r="AS394" s="499"/>
      <c r="AT394" s="499"/>
      <c r="AU394" s="499"/>
      <c r="AV394" s="499"/>
      <c r="AW394" s="499"/>
      <c r="AX394" s="499"/>
      <c r="AY394" s="499"/>
      <c r="AZ394" s="504"/>
      <c r="BC394" s="16" t="s">
        <v>1079</v>
      </c>
    </row>
    <row r="395" spans="1:55" ht="14.45" customHeight="1" outlineLevel="4" thickBot="1" x14ac:dyDescent="0.3">
      <c r="A395" s="11">
        <f t="shared" si="6"/>
        <v>394</v>
      </c>
      <c r="F395" s="492"/>
      <c r="G395" s="496"/>
      <c r="H395" s="497"/>
      <c r="I395" s="501"/>
      <c r="J395" s="502"/>
      <c r="K395" s="502"/>
      <c r="L395" s="502"/>
      <c r="M395" s="502"/>
      <c r="N395" s="502"/>
      <c r="O395" s="502"/>
      <c r="P395" s="502"/>
      <c r="Q395" s="502"/>
      <c r="R395" s="502"/>
      <c r="S395" s="502"/>
      <c r="T395" s="502"/>
      <c r="U395" s="502"/>
      <c r="V395" s="502"/>
      <c r="W395" s="502"/>
      <c r="X395" s="502"/>
      <c r="Y395" s="502"/>
      <c r="Z395" s="502"/>
      <c r="AA395" s="502"/>
      <c r="AB395" s="502"/>
      <c r="AC395" s="502"/>
      <c r="AD395" s="503"/>
      <c r="AE395" s="501"/>
      <c r="AF395" s="502"/>
      <c r="AG395" s="502"/>
      <c r="AH395" s="502"/>
      <c r="AI395" s="502"/>
      <c r="AJ395" s="502"/>
      <c r="AK395" s="502"/>
      <c r="AL395" s="502"/>
      <c r="AM395" s="502"/>
      <c r="AN395" s="502"/>
      <c r="AO395" s="502"/>
      <c r="AP395" s="502"/>
      <c r="AQ395" s="502"/>
      <c r="AR395" s="502"/>
      <c r="AS395" s="502"/>
      <c r="AT395" s="502"/>
      <c r="AU395" s="502"/>
      <c r="AV395" s="502"/>
      <c r="AW395" s="502"/>
      <c r="AX395" s="502"/>
      <c r="AY395" s="502"/>
      <c r="AZ395" s="505"/>
      <c r="BC395" s="16" t="s">
        <v>1080</v>
      </c>
    </row>
    <row r="396" spans="1:55" ht="14.45" customHeight="1" outlineLevel="4" thickBot="1" x14ac:dyDescent="0.3">
      <c r="A396" s="11">
        <f t="shared" si="6"/>
        <v>395</v>
      </c>
      <c r="F396" s="492"/>
      <c r="G396" s="506" t="s">
        <v>1069</v>
      </c>
      <c r="H396" s="507"/>
      <c r="I396" s="510" t="s">
        <v>1081</v>
      </c>
      <c r="J396" s="511"/>
      <c r="K396" s="511"/>
      <c r="L396" s="511"/>
      <c r="M396" s="511"/>
      <c r="N396" s="511"/>
      <c r="O396" s="511"/>
      <c r="P396" s="511"/>
      <c r="Q396" s="511"/>
      <c r="R396" s="511"/>
      <c r="S396" s="511"/>
      <c r="T396" s="511"/>
      <c r="U396" s="511"/>
      <c r="V396" s="511"/>
      <c r="W396" s="511"/>
      <c r="X396" s="511"/>
      <c r="Y396" s="511"/>
      <c r="Z396" s="511"/>
      <c r="AA396" s="511"/>
      <c r="AB396" s="511"/>
      <c r="AC396" s="511"/>
      <c r="AD396" s="512"/>
      <c r="AE396" s="510" t="s">
        <v>1082</v>
      </c>
      <c r="AF396" s="511"/>
      <c r="AG396" s="511"/>
      <c r="AH396" s="511"/>
      <c r="AI396" s="511"/>
      <c r="AJ396" s="511"/>
      <c r="AK396" s="511"/>
      <c r="AL396" s="511"/>
      <c r="AM396" s="511"/>
      <c r="AN396" s="511"/>
      <c r="AO396" s="511"/>
      <c r="AP396" s="511"/>
      <c r="AQ396" s="511"/>
      <c r="AR396" s="511"/>
      <c r="AS396" s="511"/>
      <c r="AT396" s="511"/>
      <c r="AU396" s="511"/>
      <c r="AV396" s="511"/>
      <c r="AW396" s="511"/>
      <c r="AX396" s="511"/>
      <c r="AY396" s="511"/>
      <c r="AZ396" s="519"/>
    </row>
    <row r="397" spans="1:55" ht="14.45" customHeight="1" outlineLevel="4" thickBot="1" x14ac:dyDescent="0.3">
      <c r="A397" s="11">
        <f t="shared" si="6"/>
        <v>396</v>
      </c>
      <c r="F397" s="492"/>
      <c r="G397" s="508"/>
      <c r="H397" s="509"/>
      <c r="I397" s="513"/>
      <c r="J397" s="514"/>
      <c r="K397" s="514"/>
      <c r="L397" s="514"/>
      <c r="M397" s="514"/>
      <c r="N397" s="514"/>
      <c r="O397" s="514"/>
      <c r="P397" s="514"/>
      <c r="Q397" s="514"/>
      <c r="R397" s="514"/>
      <c r="S397" s="514"/>
      <c r="T397" s="514"/>
      <c r="U397" s="514"/>
      <c r="V397" s="514"/>
      <c r="W397" s="514"/>
      <c r="X397" s="514"/>
      <c r="Y397" s="514"/>
      <c r="Z397" s="514"/>
      <c r="AA397" s="514"/>
      <c r="AB397" s="514"/>
      <c r="AC397" s="514"/>
      <c r="AD397" s="515"/>
      <c r="AE397" s="513"/>
      <c r="AF397" s="514"/>
      <c r="AG397" s="514"/>
      <c r="AH397" s="514"/>
      <c r="AI397" s="514"/>
      <c r="AJ397" s="514"/>
      <c r="AK397" s="514"/>
      <c r="AL397" s="514"/>
      <c r="AM397" s="514"/>
      <c r="AN397" s="514"/>
      <c r="AO397" s="514"/>
      <c r="AP397" s="514"/>
      <c r="AQ397" s="514"/>
      <c r="AR397" s="514"/>
      <c r="AS397" s="514"/>
      <c r="AT397" s="514"/>
      <c r="AU397" s="514"/>
      <c r="AV397" s="514"/>
      <c r="AW397" s="514"/>
      <c r="AX397" s="514"/>
      <c r="AY397" s="514"/>
      <c r="AZ397" s="520"/>
    </row>
    <row r="398" spans="1:55" ht="14.45" customHeight="1" outlineLevel="4" thickBot="1" x14ac:dyDescent="0.3">
      <c r="A398" s="11">
        <f t="shared" si="6"/>
        <v>397</v>
      </c>
      <c r="F398" s="492"/>
      <c r="G398" s="508"/>
      <c r="H398" s="509"/>
      <c r="I398" s="513"/>
      <c r="J398" s="514"/>
      <c r="K398" s="514"/>
      <c r="L398" s="514"/>
      <c r="M398" s="514"/>
      <c r="N398" s="514"/>
      <c r="O398" s="514"/>
      <c r="P398" s="514"/>
      <c r="Q398" s="514"/>
      <c r="R398" s="514"/>
      <c r="S398" s="514"/>
      <c r="T398" s="514"/>
      <c r="U398" s="514"/>
      <c r="V398" s="514"/>
      <c r="W398" s="514"/>
      <c r="X398" s="514"/>
      <c r="Y398" s="514"/>
      <c r="Z398" s="514"/>
      <c r="AA398" s="514"/>
      <c r="AB398" s="514"/>
      <c r="AC398" s="514"/>
      <c r="AD398" s="515"/>
      <c r="AE398" s="513"/>
      <c r="AF398" s="514"/>
      <c r="AG398" s="514"/>
      <c r="AH398" s="514"/>
      <c r="AI398" s="514"/>
      <c r="AJ398" s="514"/>
      <c r="AK398" s="514"/>
      <c r="AL398" s="514"/>
      <c r="AM398" s="514"/>
      <c r="AN398" s="514"/>
      <c r="AO398" s="514"/>
      <c r="AP398" s="514"/>
      <c r="AQ398" s="514"/>
      <c r="AR398" s="514"/>
      <c r="AS398" s="514"/>
      <c r="AT398" s="514"/>
      <c r="AU398" s="514"/>
      <c r="AV398" s="514"/>
      <c r="AW398" s="514"/>
      <c r="AX398" s="514"/>
      <c r="AY398" s="514"/>
      <c r="AZ398" s="520"/>
    </row>
    <row r="399" spans="1:55" ht="14.45" customHeight="1" outlineLevel="4" thickBot="1" x14ac:dyDescent="0.3">
      <c r="A399" s="11">
        <f t="shared" si="6"/>
        <v>398</v>
      </c>
      <c r="F399" s="492"/>
      <c r="G399" s="496"/>
      <c r="H399" s="497"/>
      <c r="I399" s="516"/>
      <c r="J399" s="517"/>
      <c r="K399" s="517"/>
      <c r="L399" s="517"/>
      <c r="M399" s="517"/>
      <c r="N399" s="517"/>
      <c r="O399" s="517"/>
      <c r="P399" s="517"/>
      <c r="Q399" s="517"/>
      <c r="R399" s="517"/>
      <c r="S399" s="517"/>
      <c r="T399" s="517"/>
      <c r="U399" s="517"/>
      <c r="V399" s="517"/>
      <c r="W399" s="517"/>
      <c r="X399" s="517"/>
      <c r="Y399" s="517"/>
      <c r="Z399" s="517"/>
      <c r="AA399" s="517"/>
      <c r="AB399" s="517"/>
      <c r="AC399" s="517"/>
      <c r="AD399" s="518"/>
      <c r="AE399" s="516"/>
      <c r="AF399" s="517"/>
      <c r="AG399" s="517"/>
      <c r="AH399" s="517"/>
      <c r="AI399" s="517"/>
      <c r="AJ399" s="517"/>
      <c r="AK399" s="517"/>
      <c r="AL399" s="517"/>
      <c r="AM399" s="517"/>
      <c r="AN399" s="517"/>
      <c r="AO399" s="517"/>
      <c r="AP399" s="517"/>
      <c r="AQ399" s="517"/>
      <c r="AR399" s="517"/>
      <c r="AS399" s="517"/>
      <c r="AT399" s="517"/>
      <c r="AU399" s="517"/>
      <c r="AV399" s="517"/>
      <c r="AW399" s="517"/>
      <c r="AX399" s="517"/>
      <c r="AY399" s="517"/>
      <c r="AZ399" s="521"/>
    </row>
    <row r="400" spans="1:55" ht="14.45" customHeight="1" outlineLevel="4" thickBot="1" x14ac:dyDescent="0.3">
      <c r="A400" s="11">
        <f t="shared" si="6"/>
        <v>399</v>
      </c>
      <c r="F400" s="492"/>
      <c r="G400" s="506" t="s">
        <v>1073</v>
      </c>
      <c r="H400" s="507"/>
      <c r="I400" s="510" t="s">
        <v>1083</v>
      </c>
      <c r="J400" s="511"/>
      <c r="K400" s="511"/>
      <c r="L400" s="511"/>
      <c r="M400" s="511"/>
      <c r="N400" s="511"/>
      <c r="O400" s="511"/>
      <c r="P400" s="511"/>
      <c r="Q400" s="511"/>
      <c r="R400" s="511"/>
      <c r="S400" s="511"/>
      <c r="T400" s="511"/>
      <c r="U400" s="511"/>
      <c r="V400" s="511"/>
      <c r="W400" s="511"/>
      <c r="X400" s="511"/>
      <c r="Y400" s="511"/>
      <c r="Z400" s="511"/>
      <c r="AA400" s="511"/>
      <c r="AB400" s="511"/>
      <c r="AC400" s="511"/>
      <c r="AD400" s="512"/>
      <c r="AE400" s="510" t="s">
        <v>1084</v>
      </c>
      <c r="AF400" s="511"/>
      <c r="AG400" s="511"/>
      <c r="AH400" s="511"/>
      <c r="AI400" s="511"/>
      <c r="AJ400" s="511"/>
      <c r="AK400" s="511"/>
      <c r="AL400" s="511"/>
      <c r="AM400" s="511"/>
      <c r="AN400" s="511"/>
      <c r="AO400" s="511"/>
      <c r="AP400" s="511"/>
      <c r="AQ400" s="511"/>
      <c r="AR400" s="511"/>
      <c r="AS400" s="511"/>
      <c r="AT400" s="511"/>
      <c r="AU400" s="511"/>
      <c r="AV400" s="511"/>
      <c r="AW400" s="511"/>
      <c r="AX400" s="511"/>
      <c r="AY400" s="511"/>
      <c r="AZ400" s="519"/>
    </row>
    <row r="401" spans="1:55" ht="14.45" customHeight="1" outlineLevel="4" thickBot="1" x14ac:dyDescent="0.3">
      <c r="A401" s="11">
        <f t="shared" si="6"/>
        <v>400</v>
      </c>
      <c r="F401" s="492"/>
      <c r="G401" s="508"/>
      <c r="H401" s="509"/>
      <c r="I401" s="513"/>
      <c r="J401" s="514"/>
      <c r="K401" s="514"/>
      <c r="L401" s="514"/>
      <c r="M401" s="514"/>
      <c r="N401" s="514"/>
      <c r="O401" s="514"/>
      <c r="P401" s="514"/>
      <c r="Q401" s="514"/>
      <c r="R401" s="514"/>
      <c r="S401" s="514"/>
      <c r="T401" s="514"/>
      <c r="U401" s="514"/>
      <c r="V401" s="514"/>
      <c r="W401" s="514"/>
      <c r="X401" s="514"/>
      <c r="Y401" s="514"/>
      <c r="Z401" s="514"/>
      <c r="AA401" s="514"/>
      <c r="AB401" s="514"/>
      <c r="AC401" s="514"/>
      <c r="AD401" s="515"/>
      <c r="AE401" s="513"/>
      <c r="AF401" s="514"/>
      <c r="AG401" s="514"/>
      <c r="AH401" s="514"/>
      <c r="AI401" s="514"/>
      <c r="AJ401" s="514"/>
      <c r="AK401" s="514"/>
      <c r="AL401" s="514"/>
      <c r="AM401" s="514"/>
      <c r="AN401" s="514"/>
      <c r="AO401" s="514"/>
      <c r="AP401" s="514"/>
      <c r="AQ401" s="514"/>
      <c r="AR401" s="514"/>
      <c r="AS401" s="514"/>
      <c r="AT401" s="514"/>
      <c r="AU401" s="514"/>
      <c r="AV401" s="514"/>
      <c r="AW401" s="514"/>
      <c r="AX401" s="514"/>
      <c r="AY401" s="514"/>
      <c r="AZ401" s="520"/>
    </row>
    <row r="402" spans="1:55" ht="14.45" customHeight="1" outlineLevel="4" thickBot="1" x14ac:dyDescent="0.3">
      <c r="A402" s="11">
        <f t="shared" si="6"/>
        <v>401</v>
      </c>
      <c r="F402" s="492"/>
      <c r="G402" s="508"/>
      <c r="H402" s="509"/>
      <c r="I402" s="513"/>
      <c r="J402" s="514"/>
      <c r="K402" s="514"/>
      <c r="L402" s="514"/>
      <c r="M402" s="514"/>
      <c r="N402" s="514"/>
      <c r="O402" s="514"/>
      <c r="P402" s="514"/>
      <c r="Q402" s="514"/>
      <c r="R402" s="514"/>
      <c r="S402" s="514"/>
      <c r="T402" s="514"/>
      <c r="U402" s="514"/>
      <c r="V402" s="514"/>
      <c r="W402" s="514"/>
      <c r="X402" s="514"/>
      <c r="Y402" s="514"/>
      <c r="Z402" s="514"/>
      <c r="AA402" s="514"/>
      <c r="AB402" s="514"/>
      <c r="AC402" s="514"/>
      <c r="AD402" s="515"/>
      <c r="AE402" s="513"/>
      <c r="AF402" s="514"/>
      <c r="AG402" s="514"/>
      <c r="AH402" s="514"/>
      <c r="AI402" s="514"/>
      <c r="AJ402" s="514"/>
      <c r="AK402" s="514"/>
      <c r="AL402" s="514"/>
      <c r="AM402" s="514"/>
      <c r="AN402" s="514"/>
      <c r="AO402" s="514"/>
      <c r="AP402" s="514"/>
      <c r="AQ402" s="514"/>
      <c r="AR402" s="514"/>
      <c r="AS402" s="514"/>
      <c r="AT402" s="514"/>
      <c r="AU402" s="514"/>
      <c r="AV402" s="514"/>
      <c r="AW402" s="514"/>
      <c r="AX402" s="514"/>
      <c r="AY402" s="514"/>
      <c r="AZ402" s="520"/>
    </row>
    <row r="403" spans="1:55" ht="14.45" customHeight="1" outlineLevel="4" thickBot="1" x14ac:dyDescent="0.3">
      <c r="A403" s="11">
        <f t="shared" si="6"/>
        <v>402</v>
      </c>
      <c r="F403" s="492"/>
      <c r="G403" s="508"/>
      <c r="H403" s="509"/>
      <c r="I403" s="513"/>
      <c r="J403" s="514"/>
      <c r="K403" s="514"/>
      <c r="L403" s="514"/>
      <c r="M403" s="514"/>
      <c r="N403" s="514"/>
      <c r="O403" s="514"/>
      <c r="P403" s="514"/>
      <c r="Q403" s="514"/>
      <c r="R403" s="514"/>
      <c r="S403" s="514"/>
      <c r="T403" s="514"/>
      <c r="U403" s="514"/>
      <c r="V403" s="514"/>
      <c r="W403" s="514"/>
      <c r="X403" s="514"/>
      <c r="Y403" s="514"/>
      <c r="Z403" s="514"/>
      <c r="AA403" s="514"/>
      <c r="AB403" s="514"/>
      <c r="AC403" s="514"/>
      <c r="AD403" s="515"/>
      <c r="AE403" s="513"/>
      <c r="AF403" s="514"/>
      <c r="AG403" s="514"/>
      <c r="AH403" s="514"/>
      <c r="AI403" s="514"/>
      <c r="AJ403" s="514"/>
      <c r="AK403" s="514"/>
      <c r="AL403" s="514"/>
      <c r="AM403" s="514"/>
      <c r="AN403" s="514"/>
      <c r="AO403" s="514"/>
      <c r="AP403" s="514"/>
      <c r="AQ403" s="514"/>
      <c r="AR403" s="514"/>
      <c r="AS403" s="514"/>
      <c r="AT403" s="514"/>
      <c r="AU403" s="514"/>
      <c r="AV403" s="514"/>
      <c r="AW403" s="514"/>
      <c r="AX403" s="514"/>
      <c r="AY403" s="514"/>
      <c r="AZ403" s="520"/>
    </row>
    <row r="404" spans="1:55" ht="14.45" customHeight="1" outlineLevel="4" thickBot="1" x14ac:dyDescent="0.3">
      <c r="A404" s="11">
        <f t="shared" si="6"/>
        <v>403</v>
      </c>
      <c r="F404" s="493"/>
      <c r="G404" s="522"/>
      <c r="H404" s="523"/>
      <c r="I404" s="524"/>
      <c r="J404" s="525"/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6"/>
      <c r="AE404" s="524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7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1085</v>
      </c>
      <c r="C408" s="17" t="s">
        <v>1086</v>
      </c>
      <c r="D408" s="18"/>
      <c r="BC408" s="19" t="s">
        <v>1087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1088</v>
      </c>
      <c r="E409" s="22"/>
      <c r="BC409" s="19" t="s">
        <v>1089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1090</v>
      </c>
      <c r="BC410" s="19" t="s">
        <v>1091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1092</v>
      </c>
      <c r="BC411" s="19" t="s">
        <v>1093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1094</v>
      </c>
      <c r="BC412" s="16" t="s">
        <v>1095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1096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1097</v>
      </c>
      <c r="BC414" s="19" t="s">
        <v>1098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1099</v>
      </c>
      <c r="P415" s="25"/>
      <c r="Q415" s="25"/>
      <c r="R415" s="25"/>
      <c r="S415" s="25"/>
      <c r="BC415" s="16" t="s">
        <v>1100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1101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1102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1103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1104</v>
      </c>
      <c r="BC418" s="19" t="s">
        <v>1105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1106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1107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1108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1109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1110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1111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1112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1113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1114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1115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1116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1117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1118</v>
      </c>
      <c r="BC431" s="33" t="s">
        <v>1119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1120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1121</v>
      </c>
      <c r="BC433" s="19" t="s">
        <v>1122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1123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1124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1125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1126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1127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1128</v>
      </c>
      <c r="BC439" s="19" t="s">
        <v>1129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1130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1131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1132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1133</v>
      </c>
      <c r="BC443" s="19" t="s">
        <v>1134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1135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1136</v>
      </c>
      <c r="BC446" s="19" t="s">
        <v>1137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1138</v>
      </c>
      <c r="BC447" s="19" t="s">
        <v>1139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1140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1141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1142</v>
      </c>
      <c r="BC450" s="19" t="s">
        <v>1143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1144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1145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1146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1147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1148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1149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1150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1151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1152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1153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1154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1155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1156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1157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1158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1159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1160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1161</v>
      </c>
      <c r="P466" s="25"/>
      <c r="Q466" s="25"/>
      <c r="R466" s="25"/>
      <c r="S466" s="25"/>
      <c r="T466" s="25"/>
      <c r="U466" s="25"/>
      <c r="V466" s="25"/>
      <c r="BC466" s="33" t="s">
        <v>1162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1163</v>
      </c>
      <c r="BC467" s="19" t="s">
        <v>1164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1027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1165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1166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1167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1168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1169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1170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1171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1172</v>
      </c>
      <c r="BC476" s="19" t="s">
        <v>1173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1174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1175</v>
      </c>
      <c r="BC479" s="19" t="s">
        <v>1176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1177</v>
      </c>
      <c r="BC480" s="19" t="s">
        <v>1178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1179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1180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1181</v>
      </c>
      <c r="BC483" s="19" t="s">
        <v>1182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1183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1184</v>
      </c>
      <c r="BC485" s="19" t="s">
        <v>1185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1186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1187</v>
      </c>
      <c r="I487" s="25"/>
      <c r="J487" s="25"/>
      <c r="BC487" s="489"/>
      <c r="BD487" s="490"/>
      <c r="BE487" s="490"/>
      <c r="BF487" s="490"/>
      <c r="BG487" s="490" t="s">
        <v>1188</v>
      </c>
      <c r="BH487" s="490"/>
      <c r="BI487" s="490"/>
      <c r="BJ487" s="490"/>
      <c r="BK487" s="490"/>
      <c r="BL487" s="490"/>
      <c r="BM487" s="490"/>
      <c r="BN487" s="490"/>
      <c r="BO487" s="490"/>
      <c r="BP487" s="490"/>
      <c r="BQ487" s="490"/>
      <c r="BR487" s="490"/>
      <c r="BS487" s="490"/>
      <c r="BT487" s="490"/>
      <c r="BU487" s="490"/>
      <c r="BV487" s="490"/>
      <c r="BW487" s="490"/>
      <c r="BX487" s="490"/>
      <c r="BY487" s="490"/>
      <c r="BZ487" s="490"/>
      <c r="CA487" s="490" t="s">
        <v>1189</v>
      </c>
      <c r="CB487" s="490"/>
      <c r="CC487" s="490"/>
      <c r="CD487" s="490"/>
      <c r="CE487" s="490"/>
      <c r="CF487" s="490"/>
      <c r="CG487" s="490"/>
      <c r="CH487" s="490"/>
      <c r="CI487" s="490"/>
      <c r="CJ487" s="490"/>
      <c r="CK487" s="490"/>
      <c r="CL487" s="490"/>
      <c r="CM487" s="490"/>
      <c r="CN487" s="490"/>
      <c r="CO487" s="490"/>
      <c r="CP487" s="490"/>
      <c r="CQ487" s="490"/>
      <c r="CR487" s="490"/>
      <c r="CS487" s="490"/>
      <c r="CT487" s="491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1190</v>
      </c>
      <c r="BC488" s="480" t="s">
        <v>1191</v>
      </c>
      <c r="BD488" s="481"/>
      <c r="BE488" s="481"/>
      <c r="BF488" s="481"/>
      <c r="BG488" s="484" t="s">
        <v>1192</v>
      </c>
      <c r="BH488" s="485"/>
      <c r="BI488" s="485"/>
      <c r="BJ488" s="485"/>
      <c r="BK488" s="485"/>
      <c r="BL488" s="485"/>
      <c r="BM488" s="485"/>
      <c r="BN488" s="485"/>
      <c r="BO488" s="485"/>
      <c r="BP488" s="485"/>
      <c r="BQ488" s="485"/>
      <c r="BR488" s="485"/>
      <c r="BS488" s="485"/>
      <c r="BT488" s="485"/>
      <c r="BU488" s="485"/>
      <c r="BV488" s="485"/>
      <c r="BW488" s="485"/>
      <c r="BX488" s="485"/>
      <c r="BY488" s="485"/>
      <c r="BZ488" s="485"/>
      <c r="CA488" s="484" t="s">
        <v>1193</v>
      </c>
      <c r="CB488" s="485"/>
      <c r="CC488" s="485"/>
      <c r="CD488" s="485"/>
      <c r="CE488" s="485"/>
      <c r="CF488" s="485"/>
      <c r="CG488" s="485"/>
      <c r="CH488" s="485"/>
      <c r="CI488" s="485"/>
      <c r="CJ488" s="485"/>
      <c r="CK488" s="485"/>
      <c r="CL488" s="485"/>
      <c r="CM488" s="485"/>
      <c r="CN488" s="485"/>
      <c r="CO488" s="485"/>
      <c r="CP488" s="485"/>
      <c r="CQ488" s="485"/>
      <c r="CR488" s="485"/>
      <c r="CS488" s="485"/>
      <c r="CT488" s="487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1194</v>
      </c>
      <c r="BC489" s="480"/>
      <c r="BD489" s="481"/>
      <c r="BE489" s="481"/>
      <c r="BF489" s="481"/>
      <c r="BG489" s="485"/>
      <c r="BH489" s="485"/>
      <c r="BI489" s="485"/>
      <c r="BJ489" s="485"/>
      <c r="BK489" s="485"/>
      <c r="BL489" s="485"/>
      <c r="BM489" s="485"/>
      <c r="BN489" s="485"/>
      <c r="BO489" s="485"/>
      <c r="BP489" s="485"/>
      <c r="BQ489" s="485"/>
      <c r="BR489" s="485"/>
      <c r="BS489" s="485"/>
      <c r="BT489" s="485"/>
      <c r="BU489" s="485"/>
      <c r="BV489" s="485"/>
      <c r="BW489" s="485"/>
      <c r="BX489" s="485"/>
      <c r="BY489" s="485"/>
      <c r="BZ489" s="485"/>
      <c r="CA489" s="485"/>
      <c r="CB489" s="485"/>
      <c r="CC489" s="485"/>
      <c r="CD489" s="485"/>
      <c r="CE489" s="485"/>
      <c r="CF489" s="485"/>
      <c r="CG489" s="485"/>
      <c r="CH489" s="485"/>
      <c r="CI489" s="485"/>
      <c r="CJ489" s="485"/>
      <c r="CK489" s="485"/>
      <c r="CL489" s="485"/>
      <c r="CM489" s="485"/>
      <c r="CN489" s="485"/>
      <c r="CO489" s="485"/>
      <c r="CP489" s="485"/>
      <c r="CQ489" s="485"/>
      <c r="CR489" s="485"/>
      <c r="CS489" s="485"/>
      <c r="CT489" s="487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1195</v>
      </c>
      <c r="BC490" s="480"/>
      <c r="BD490" s="481"/>
      <c r="BE490" s="481"/>
      <c r="BF490" s="481"/>
      <c r="BG490" s="485"/>
      <c r="BH490" s="485"/>
      <c r="BI490" s="485"/>
      <c r="BJ490" s="485"/>
      <c r="BK490" s="485"/>
      <c r="BL490" s="485"/>
      <c r="BM490" s="485"/>
      <c r="BN490" s="485"/>
      <c r="BO490" s="485"/>
      <c r="BP490" s="485"/>
      <c r="BQ490" s="485"/>
      <c r="BR490" s="485"/>
      <c r="BS490" s="485"/>
      <c r="BT490" s="485"/>
      <c r="BU490" s="485"/>
      <c r="BV490" s="485"/>
      <c r="BW490" s="485"/>
      <c r="BX490" s="485"/>
      <c r="BY490" s="485"/>
      <c r="BZ490" s="485"/>
      <c r="CA490" s="485"/>
      <c r="CB490" s="485"/>
      <c r="CC490" s="485"/>
      <c r="CD490" s="485"/>
      <c r="CE490" s="485"/>
      <c r="CF490" s="485"/>
      <c r="CG490" s="485"/>
      <c r="CH490" s="485"/>
      <c r="CI490" s="485"/>
      <c r="CJ490" s="485"/>
      <c r="CK490" s="485"/>
      <c r="CL490" s="485"/>
      <c r="CM490" s="485"/>
      <c r="CN490" s="485"/>
      <c r="CO490" s="485"/>
      <c r="CP490" s="485"/>
      <c r="CQ490" s="485"/>
      <c r="CR490" s="485"/>
      <c r="CS490" s="485"/>
      <c r="CT490" s="487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1196</v>
      </c>
      <c r="BC491" s="480" t="s">
        <v>1197</v>
      </c>
      <c r="BD491" s="481"/>
      <c r="BE491" s="481"/>
      <c r="BF491" s="481"/>
      <c r="BG491" s="484" t="s">
        <v>1198</v>
      </c>
      <c r="BH491" s="485"/>
      <c r="BI491" s="485"/>
      <c r="BJ491" s="485"/>
      <c r="BK491" s="485"/>
      <c r="BL491" s="485"/>
      <c r="BM491" s="485"/>
      <c r="BN491" s="485"/>
      <c r="BO491" s="485"/>
      <c r="BP491" s="485"/>
      <c r="BQ491" s="485"/>
      <c r="BR491" s="485"/>
      <c r="BS491" s="485"/>
      <c r="BT491" s="485"/>
      <c r="BU491" s="485"/>
      <c r="BV491" s="485"/>
      <c r="BW491" s="485"/>
      <c r="BX491" s="485"/>
      <c r="BY491" s="485"/>
      <c r="BZ491" s="485"/>
      <c r="CA491" s="484" t="s">
        <v>1199</v>
      </c>
      <c r="CB491" s="485"/>
      <c r="CC491" s="485"/>
      <c r="CD491" s="485"/>
      <c r="CE491" s="485"/>
      <c r="CF491" s="485"/>
      <c r="CG491" s="485"/>
      <c r="CH491" s="485"/>
      <c r="CI491" s="485"/>
      <c r="CJ491" s="485"/>
      <c r="CK491" s="485"/>
      <c r="CL491" s="485"/>
      <c r="CM491" s="485"/>
      <c r="CN491" s="485"/>
      <c r="CO491" s="485"/>
      <c r="CP491" s="485"/>
      <c r="CQ491" s="485"/>
      <c r="CR491" s="485"/>
      <c r="CS491" s="485"/>
      <c r="CT491" s="487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1200</v>
      </c>
      <c r="BC492" s="480"/>
      <c r="BD492" s="481"/>
      <c r="BE492" s="481"/>
      <c r="BF492" s="481"/>
      <c r="BG492" s="485"/>
      <c r="BH492" s="485"/>
      <c r="BI492" s="485"/>
      <c r="BJ492" s="485"/>
      <c r="BK492" s="485"/>
      <c r="BL492" s="485"/>
      <c r="BM492" s="485"/>
      <c r="BN492" s="485"/>
      <c r="BO492" s="485"/>
      <c r="BP492" s="485"/>
      <c r="BQ492" s="485"/>
      <c r="BR492" s="485"/>
      <c r="BS492" s="485"/>
      <c r="BT492" s="485"/>
      <c r="BU492" s="485"/>
      <c r="BV492" s="485"/>
      <c r="BW492" s="485"/>
      <c r="BX492" s="485"/>
      <c r="BY492" s="485"/>
      <c r="BZ492" s="485"/>
      <c r="CA492" s="485"/>
      <c r="CB492" s="485"/>
      <c r="CC492" s="485"/>
      <c r="CD492" s="485"/>
      <c r="CE492" s="485"/>
      <c r="CF492" s="485"/>
      <c r="CG492" s="485"/>
      <c r="CH492" s="485"/>
      <c r="CI492" s="485"/>
      <c r="CJ492" s="485"/>
      <c r="CK492" s="485"/>
      <c r="CL492" s="485"/>
      <c r="CM492" s="485"/>
      <c r="CN492" s="485"/>
      <c r="CO492" s="485"/>
      <c r="CP492" s="485"/>
      <c r="CQ492" s="485"/>
      <c r="CR492" s="485"/>
      <c r="CS492" s="485"/>
      <c r="CT492" s="487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1201</v>
      </c>
      <c r="BC493" s="482"/>
      <c r="BD493" s="483"/>
      <c r="BE493" s="483"/>
      <c r="BF493" s="483"/>
      <c r="BG493" s="486"/>
      <c r="BH493" s="486"/>
      <c r="BI493" s="486"/>
      <c r="BJ493" s="486"/>
      <c r="BK493" s="486"/>
      <c r="BL493" s="486"/>
      <c r="BM493" s="486"/>
      <c r="BN493" s="486"/>
      <c r="BO493" s="486"/>
      <c r="BP493" s="486"/>
      <c r="BQ493" s="486"/>
      <c r="BR493" s="486"/>
      <c r="BS493" s="486"/>
      <c r="BT493" s="486"/>
      <c r="BU493" s="486"/>
      <c r="BV493" s="486"/>
      <c r="BW493" s="486"/>
      <c r="BX493" s="486"/>
      <c r="BY493" s="486"/>
      <c r="BZ493" s="486"/>
      <c r="CA493" s="486"/>
      <c r="CB493" s="486"/>
      <c r="CC493" s="486"/>
      <c r="CD493" s="486"/>
      <c r="CE493" s="486"/>
      <c r="CF493" s="486"/>
      <c r="CG493" s="486"/>
      <c r="CH493" s="486"/>
      <c r="CI493" s="486"/>
      <c r="CJ493" s="486"/>
      <c r="CK493" s="486"/>
      <c r="CL493" s="486"/>
      <c r="CM493" s="486"/>
      <c r="CN493" s="486"/>
      <c r="CO493" s="486"/>
      <c r="CP493" s="486"/>
      <c r="CQ493" s="486"/>
      <c r="CR493" s="486"/>
      <c r="CS493" s="486"/>
      <c r="CT493" s="488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1202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1203</v>
      </c>
      <c r="BC495" s="19" t="s">
        <v>1204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1205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1206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1207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1208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1209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1210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1211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1212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1213</v>
      </c>
      <c r="BC504" s="19" t="s">
        <v>1214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1215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1216</v>
      </c>
      <c r="BC506" s="16" t="s">
        <v>1217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1218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1219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1220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1221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1222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1223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1224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1225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1226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1227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1228</v>
      </c>
      <c r="E518" s="22"/>
      <c r="BC518" s="19" t="s">
        <v>1229</v>
      </c>
      <c r="BM518" s="16" t="s">
        <v>1230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1231</v>
      </c>
      <c r="BC519" s="19" t="s">
        <v>1232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605</v>
      </c>
      <c r="BC520" s="19" t="s">
        <v>1233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1234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1235</v>
      </c>
      <c r="BC522" s="19" t="s">
        <v>1236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1237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1238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1239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1240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1241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586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1242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1243</v>
      </c>
      <c r="BC530" s="33" t="s">
        <v>1244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1245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1246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1247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1248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1249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1250</v>
      </c>
      <c r="BC536" s="19" t="s">
        <v>1251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1252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1253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1254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1255</v>
      </c>
      <c r="BC541" s="19" t="s">
        <v>1256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1257</v>
      </c>
      <c r="BC542" s="19" t="s">
        <v>1258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1259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1260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1261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1262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1263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1264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1265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1266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1267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1268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1269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1270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1271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1272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1273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1274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1275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1276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1277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1278</v>
      </c>
      <c r="BC562" s="19" t="s">
        <v>1279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1280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1281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1282</v>
      </c>
      <c r="BC565" s="19" t="s">
        <v>1283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1284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1285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1286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1287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1288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1289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1290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1291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1292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1293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1294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1295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1296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1297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1298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1299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1300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1301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1302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1303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1304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1305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1306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1307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1308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1309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1310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548</v>
      </c>
      <c r="E594" s="24" t="s">
        <v>1311</v>
      </c>
      <c r="BC594" s="19" t="s">
        <v>1312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605</v>
      </c>
      <c r="BC595" s="19" t="s">
        <v>1313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1314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1315</v>
      </c>
    </row>
    <row r="598" spans="1:55" ht="14.45" customHeight="1" outlineLevel="3" thickBot="1" x14ac:dyDescent="0.3">
      <c r="A598" s="11">
        <f t="shared" si="9"/>
        <v>597</v>
      </c>
      <c r="B598" s="12" t="s">
        <v>1316</v>
      </c>
      <c r="C598" s="20"/>
      <c r="D598" s="23"/>
      <c r="E598" s="23"/>
      <c r="F598" s="26" t="s">
        <v>1317</v>
      </c>
      <c r="BC598" s="19" t="s">
        <v>1318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1319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1320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1321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1322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1323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1324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1325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1326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1327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1328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1329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1330</v>
      </c>
      <c r="BC610" s="16" t="s">
        <v>1331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1332</v>
      </c>
      <c r="BC611" s="16" t="s">
        <v>1333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1334</v>
      </c>
      <c r="BC612" s="16" t="s">
        <v>1335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1336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1337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1338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1339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1340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1341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1342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1343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1344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1345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1346</v>
      </c>
      <c r="BC623" s="33" t="s">
        <v>1347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1348</v>
      </c>
      <c r="BC624" s="16" t="s">
        <v>1349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1350</v>
      </c>
      <c r="BC625" s="16" t="s">
        <v>1351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1352</v>
      </c>
      <c r="BC626" s="16" t="s">
        <v>1353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1354</v>
      </c>
      <c r="BC627" s="16" t="s">
        <v>1355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1356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1357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1358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1359</v>
      </c>
      <c r="BC631" s="29" t="s">
        <v>1360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1361</v>
      </c>
      <c r="BC632" s="16" t="s">
        <v>1362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1363</v>
      </c>
      <c r="BC633" s="16" t="s">
        <v>1364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1365</v>
      </c>
      <c r="BC634" s="16" t="s">
        <v>1366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1367</v>
      </c>
      <c r="BC635" s="33" t="s">
        <v>1368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1369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1370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1371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1372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1373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1374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1375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1376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1377</v>
      </c>
      <c r="BC644" s="33" t="s">
        <v>1378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1379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1380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1381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1382</v>
      </c>
    </row>
    <row r="649" spans="1:55" ht="14.45" customHeight="1" outlineLevel="4" thickBot="1" x14ac:dyDescent="0.3">
      <c r="A649" s="11">
        <f t="shared" si="10"/>
        <v>648</v>
      </c>
      <c r="B649" s="12" t="s">
        <v>1383</v>
      </c>
      <c r="C649" s="20"/>
      <c r="D649" s="23"/>
      <c r="E649" s="23"/>
      <c r="F649" s="23"/>
      <c r="J649" s="13" t="s">
        <v>1384</v>
      </c>
      <c r="BC649" s="33" t="s">
        <v>1385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1386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1387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1388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1389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1390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1391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1392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1393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1394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1395</v>
      </c>
      <c r="BC659" s="19" t="s">
        <v>1396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1397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1398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548</v>
      </c>
      <c r="E663" s="24" t="s">
        <v>1399</v>
      </c>
      <c r="BC663" s="19" t="s">
        <v>1400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1401</v>
      </c>
      <c r="BC664" s="19" t="s">
        <v>1402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1403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1404</v>
      </c>
      <c r="BC666" s="19" t="s">
        <v>1405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1406</v>
      </c>
      <c r="BC667" s="29" t="s">
        <v>1407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1408</v>
      </c>
      <c r="BC668" s="16" t="s">
        <v>1409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1410</v>
      </c>
      <c r="BC669" s="16" t="s">
        <v>1411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1412</v>
      </c>
      <c r="BC670" s="16" t="s">
        <v>1413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1414</v>
      </c>
      <c r="BC671" s="19" t="s">
        <v>1415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1416</v>
      </c>
      <c r="BC672" s="16" t="s">
        <v>1417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1418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1419</v>
      </c>
      <c r="BC674" s="16" t="s">
        <v>1420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1421</v>
      </c>
      <c r="BC675" s="33" t="s">
        <v>1422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1423</v>
      </c>
      <c r="BC676" s="19" t="s">
        <v>1424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1425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1426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1427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1428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1429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1430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1431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1432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1433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1434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1435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1436</v>
      </c>
      <c r="BC688" s="16" t="s">
        <v>1437</v>
      </c>
      <c r="BG688" s="16" t="s">
        <v>1438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1439</v>
      </c>
      <c r="BG689" s="16" t="s">
        <v>1440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1441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1442</v>
      </c>
      <c r="BC691" s="19" t="s">
        <v>1443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1416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1444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1445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1446</v>
      </c>
      <c r="BC695" s="33" t="s">
        <v>1447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1419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1448</v>
      </c>
      <c r="BC697" s="16" t="s">
        <v>1449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1450</v>
      </c>
      <c r="BC698" s="33" t="s">
        <v>1451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1452</v>
      </c>
      <c r="E701" s="22"/>
      <c r="BC701" s="19" t="s">
        <v>1453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1454</v>
      </c>
      <c r="BC702" s="19" t="s">
        <v>1455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1456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1457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1458</v>
      </c>
      <c r="BC706" s="19" t="s">
        <v>1459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1460</v>
      </c>
      <c r="BC707" s="16" t="s">
        <v>1461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1462</v>
      </c>
      <c r="BC708" s="16" t="s">
        <v>1463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1464</v>
      </c>
      <c r="BC709" s="33" t="s">
        <v>1465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1466</v>
      </c>
      <c r="BC711" s="19" t="s">
        <v>1467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1468</v>
      </c>
      <c r="BC712" s="19" t="s">
        <v>1469</v>
      </c>
      <c r="BW712" s="29" t="s">
        <v>1470</v>
      </c>
    </row>
    <row r="713" spans="1:75" ht="14.45" customHeight="1" outlineLevel="4" thickBot="1" x14ac:dyDescent="0.3">
      <c r="A713" s="11">
        <f t="shared" si="11"/>
        <v>712</v>
      </c>
      <c r="B713" s="12" t="s">
        <v>547</v>
      </c>
      <c r="C713" s="20"/>
      <c r="D713" s="23"/>
      <c r="G713" s="27" t="s">
        <v>1027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1471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1472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1473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1474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1475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1476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1477</v>
      </c>
      <c r="BC720" s="33" t="s">
        <v>1478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1479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1480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1481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1482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1483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1484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1485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1486</v>
      </c>
      <c r="BC728" s="29" t="s">
        <v>1487</v>
      </c>
      <c r="BO728" s="29" t="s">
        <v>1488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1489</v>
      </c>
      <c r="BC729" s="16" t="s">
        <v>1490</v>
      </c>
      <c r="BO729" s="16" t="s">
        <v>1491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1492</v>
      </c>
      <c r="BC730" s="16" t="s">
        <v>1493</v>
      </c>
      <c r="BO730" s="16" t="s">
        <v>1494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1495</v>
      </c>
      <c r="BC731" s="16" t="s">
        <v>1496</v>
      </c>
      <c r="BO731" s="16" t="s">
        <v>1497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1498</v>
      </c>
      <c r="BC732" s="16" t="s">
        <v>1499</v>
      </c>
      <c r="BO732" s="16" t="s">
        <v>1500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1501</v>
      </c>
      <c r="BO733" s="16" t="s">
        <v>1502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1503</v>
      </c>
      <c r="BC734" s="16" t="s">
        <v>1504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1505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1506</v>
      </c>
      <c r="BC736" s="33" t="s">
        <v>1507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1508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1509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1510</v>
      </c>
      <c r="BC739" s="33" t="s">
        <v>1511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1512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1513</v>
      </c>
      <c r="BC741" s="33" t="s">
        <v>1514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1515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1516</v>
      </c>
      <c r="BC743" s="33" t="s">
        <v>1517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1518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1519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1520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1521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1522</v>
      </c>
      <c r="BC748" s="19" t="s">
        <v>1523</v>
      </c>
      <c r="BV748" s="29" t="s">
        <v>1470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1027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1524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1525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1472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1526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1527</v>
      </c>
      <c r="BC754" s="29" t="s">
        <v>1528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1529</v>
      </c>
      <c r="BC755" s="16" t="s">
        <v>1490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1530</v>
      </c>
      <c r="BC756" s="16" t="s">
        <v>1531</v>
      </c>
    </row>
    <row r="757" spans="1:55" ht="14.45" customHeight="1" outlineLevel="4" thickBot="1" x14ac:dyDescent="0.3">
      <c r="A757" s="11">
        <f t="shared" si="11"/>
        <v>756</v>
      </c>
      <c r="B757" s="12" t="s">
        <v>1532</v>
      </c>
      <c r="C757" s="20"/>
      <c r="D757" s="23"/>
      <c r="I757" s="13" t="s">
        <v>1533</v>
      </c>
      <c r="BC757" s="16" t="s">
        <v>1534</v>
      </c>
    </row>
    <row r="758" spans="1:55" ht="14.45" customHeight="1" outlineLevel="4" thickBot="1" x14ac:dyDescent="0.3">
      <c r="A758" s="11">
        <f t="shared" si="11"/>
        <v>757</v>
      </c>
      <c r="B758" s="12" t="s">
        <v>1535</v>
      </c>
      <c r="C758" s="20"/>
      <c r="D758" s="23"/>
      <c r="H758" s="36" t="s">
        <v>1536</v>
      </c>
      <c r="BC758" s="16" t="s">
        <v>1499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1537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1538</v>
      </c>
      <c r="BC760" s="16" t="s">
        <v>1539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1540</v>
      </c>
      <c r="BC761" s="33" t="s">
        <v>1541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1542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1543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1544</v>
      </c>
      <c r="BC764" s="33" t="s">
        <v>1545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1546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1547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1548</v>
      </c>
      <c r="BC767" s="33" t="s">
        <v>1549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1550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1551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1552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1553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1554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1555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1556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1557</v>
      </c>
      <c r="BC777" s="19" t="s">
        <v>1558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1559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1560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1561</v>
      </c>
      <c r="BC781" s="19" t="s">
        <v>1562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1563</v>
      </c>
      <c r="BC782" s="19" t="s">
        <v>1564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1565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1566</v>
      </c>
      <c r="BC784" s="19" t="s">
        <v>1567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1568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1569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1570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1571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1572</v>
      </c>
      <c r="BC789" s="33" t="s">
        <v>1573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1574</v>
      </c>
      <c r="BC791" s="19" t="s">
        <v>1575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1576</v>
      </c>
      <c r="BC792" s="19" t="s">
        <v>1577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1578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1579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1580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1581</v>
      </c>
      <c r="BC796" s="19" t="s">
        <v>1582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1583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1584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1585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1586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1587</v>
      </c>
      <c r="BC801" s="19" t="s">
        <v>1588</v>
      </c>
      <c r="BZ801" s="29" t="s">
        <v>1470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1027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1589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1590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1591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1592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1593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1594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1595</v>
      </c>
      <c r="BC809" s="29" t="s">
        <v>1596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1597</v>
      </c>
      <c r="BC810" s="16" t="s">
        <v>1598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1599</v>
      </c>
      <c r="J811" s="30"/>
      <c r="BC811" s="16" t="s">
        <v>1600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1601</v>
      </c>
      <c r="J812" s="30"/>
      <c r="BC812" s="16" t="s">
        <v>1602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1603</v>
      </c>
      <c r="BC813" s="16" t="s">
        <v>1604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1605</v>
      </c>
      <c r="J814" s="30"/>
      <c r="BC814" s="16" t="s">
        <v>1606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1607</v>
      </c>
      <c r="J815" s="30"/>
      <c r="BC815" s="16" t="s">
        <v>1608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1609</v>
      </c>
      <c r="J816" s="30"/>
      <c r="BC816" s="33" t="s">
        <v>1610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1611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1612</v>
      </c>
      <c r="BC818" s="33" t="s">
        <v>1613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1614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1615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1616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1617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1618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1619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1620</v>
      </c>
      <c r="BC825" s="19" t="s">
        <v>1621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1027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1622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1623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1624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1625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1626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1627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1628</v>
      </c>
      <c r="BC833" s="33" t="s">
        <v>1629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1630</v>
      </c>
      <c r="BC834" s="16" t="s">
        <v>1631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1632</v>
      </c>
      <c r="BC835" s="16" t="s">
        <v>1633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1634</v>
      </c>
      <c r="BC836" s="29" t="s">
        <v>1635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1636</v>
      </c>
      <c r="BC837" s="16" t="s">
        <v>1637</v>
      </c>
      <c r="BP837" s="16" t="s">
        <v>1638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1639</v>
      </c>
      <c r="BC838" s="16" t="s">
        <v>1640</v>
      </c>
      <c r="BP838" s="16" t="s">
        <v>1641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1642</v>
      </c>
      <c r="BC839" s="16" t="s">
        <v>1643</v>
      </c>
      <c r="BP839" s="16" t="s">
        <v>1644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1645</v>
      </c>
      <c r="BC840" s="16" t="s">
        <v>1646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1647</v>
      </c>
      <c r="BC841" s="33" t="s">
        <v>1648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1649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1650</v>
      </c>
      <c r="BC843" s="16" t="s">
        <v>1651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1652</v>
      </c>
      <c r="BC844" s="16" t="s">
        <v>1653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1654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1655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1656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1657</v>
      </c>
      <c r="BC848" s="33" t="s">
        <v>1658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1659</v>
      </c>
      <c r="BC849" s="19" t="s">
        <v>1660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1027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1661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1662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1663</v>
      </c>
      <c r="BC853" s="29" t="s">
        <v>1664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1665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1666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1667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1668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1669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1670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1671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1672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1673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1674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1675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1676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1677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1678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1679</v>
      </c>
      <c r="BC868" s="33" t="s">
        <v>1680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548</v>
      </c>
      <c r="G869" s="27" t="s">
        <v>1681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1682</v>
      </c>
      <c r="BC870" s="29" t="s">
        <v>1683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1684</v>
      </c>
      <c r="BC871" s="16" t="s">
        <v>1685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1686</v>
      </c>
      <c r="BC872" s="29" t="s">
        <v>1687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1688</v>
      </c>
      <c r="BC873" s="16" t="s">
        <v>1689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1690</v>
      </c>
      <c r="BC874" s="16" t="s">
        <v>1691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1692</v>
      </c>
      <c r="BC875" s="16" t="s">
        <v>1693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1694</v>
      </c>
      <c r="BC876" s="16" t="s">
        <v>1695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1696</v>
      </c>
      <c r="BC877" s="16" t="s">
        <v>1697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1698</v>
      </c>
      <c r="BC878" s="16" t="s">
        <v>1699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1700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1701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1702</v>
      </c>
    </row>
    <row r="882" spans="1:55" ht="14.45" customHeight="1" outlineLevel="4" thickBot="1" x14ac:dyDescent="0.3">
      <c r="A882" s="11">
        <f t="shared" si="13"/>
        <v>881</v>
      </c>
      <c r="B882" s="12" t="s">
        <v>1703</v>
      </c>
      <c r="C882" s="20"/>
      <c r="E882" s="23"/>
      <c r="H882" s="13" t="s">
        <v>1704</v>
      </c>
    </row>
    <row r="883" spans="1:55" ht="14.45" customHeight="1" outlineLevel="4" thickBot="1" x14ac:dyDescent="0.3">
      <c r="A883" s="11">
        <f t="shared" si="13"/>
        <v>882</v>
      </c>
      <c r="B883" s="12" t="s">
        <v>1705</v>
      </c>
      <c r="C883" s="20"/>
      <c r="E883" s="23"/>
      <c r="H883" s="57" t="s">
        <v>1706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1707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1708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1709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1710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1711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1712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1713</v>
      </c>
      <c r="BC890" s="33" t="s">
        <v>1714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1715</v>
      </c>
      <c r="BC892" s="19" t="s">
        <v>1716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1717</v>
      </c>
      <c r="BC893" s="19" t="s">
        <v>1718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1719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1720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1721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1722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1723</v>
      </c>
      <c r="BC898" s="19" t="s">
        <v>1724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1725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1726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1727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1728</v>
      </c>
      <c r="BC903" s="19" t="s">
        <v>1729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1730</v>
      </c>
      <c r="BC904" s="19" t="s">
        <v>1731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1732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1733</v>
      </c>
      <c r="BC906" s="19" t="s">
        <v>1734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1735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1736</v>
      </c>
      <c r="BC909" s="19" t="s">
        <v>1737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1738</v>
      </c>
      <c r="BC910" s="19" t="s">
        <v>1739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1740</v>
      </c>
      <c r="BC911" s="16" t="s">
        <v>1741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1742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1743</v>
      </c>
      <c r="BC913" s="19" t="s">
        <v>1744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1745</v>
      </c>
      <c r="BC914" s="16" t="s">
        <v>1746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1747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1748</v>
      </c>
      <c r="BC916" s="19" t="s">
        <v>1749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1750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1751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1752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1753</v>
      </c>
      <c r="BC920" s="19" t="s">
        <v>1754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1755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1756</v>
      </c>
      <c r="BC922" s="19" t="s">
        <v>1757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1758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1759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1760</v>
      </c>
      <c r="D928" s="18"/>
      <c r="BC928" s="19" t="s">
        <v>1761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1762</v>
      </c>
      <c r="E929" s="22"/>
      <c r="BC929" s="19" t="s">
        <v>1763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548</v>
      </c>
      <c r="E930" s="24" t="s">
        <v>1764</v>
      </c>
      <c r="BC930" s="19" t="s">
        <v>1765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1766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1767</v>
      </c>
      <c r="BC933" s="19" t="s">
        <v>1768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1769</v>
      </c>
      <c r="BC934" s="19" t="s">
        <v>1770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1771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1772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1773</v>
      </c>
      <c r="BC937" s="16" t="s">
        <v>1774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1775</v>
      </c>
      <c r="BC938" s="19" t="s">
        <v>1776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1777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1778</v>
      </c>
      <c r="AF940" s="25"/>
      <c r="AG940" s="25"/>
      <c r="AH940" s="25"/>
      <c r="BC940" s="33" t="s">
        <v>1779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722</v>
      </c>
      <c r="BC941" s="19" t="s">
        <v>1780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1781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1782</v>
      </c>
      <c r="BC944" s="19" t="s">
        <v>1783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1784</v>
      </c>
      <c r="BC945" s="19" t="s">
        <v>1785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1786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1787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1788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1789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1790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1791</v>
      </c>
      <c r="BC951" s="16" t="s">
        <v>1792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1793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1794</v>
      </c>
      <c r="BC953" s="33" t="s">
        <v>1795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1796</v>
      </c>
      <c r="BC954" s="16" t="s">
        <v>1797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1798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1799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1800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1801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1802</v>
      </c>
      <c r="N959" s="25"/>
      <c r="O959" s="25"/>
      <c r="P959" s="25"/>
      <c r="Q959" s="25"/>
      <c r="R959" s="25"/>
      <c r="BC959" s="33" t="s">
        <v>1803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1804</v>
      </c>
      <c r="BC960" s="19" t="s">
        <v>1805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1806</v>
      </c>
      <c r="H961" s="25"/>
      <c r="I961" s="25"/>
      <c r="J961" s="25"/>
      <c r="K961" s="25"/>
      <c r="BC961" s="29" t="s">
        <v>1807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1808</v>
      </c>
      <c r="Y962" s="25"/>
      <c r="Z962" s="25"/>
      <c r="AA962" s="25"/>
      <c r="AB962" s="25"/>
      <c r="AC962" s="25"/>
      <c r="BC962" s="16" t="s">
        <v>1809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1810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1811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1812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1813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1814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1815</v>
      </c>
      <c r="BC967" s="33" t="s">
        <v>1816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1817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1818</v>
      </c>
      <c r="BC971" s="19" t="s">
        <v>1819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1820</v>
      </c>
      <c r="BC972" s="19" t="s">
        <v>1821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1822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1823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1824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1181</v>
      </c>
      <c r="BC976" s="19" t="s">
        <v>1825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1826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1827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1828</v>
      </c>
      <c r="AM980" s="28" t="s">
        <v>1829</v>
      </c>
      <c r="BC980" s="19" t="s">
        <v>1830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1831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1832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1833</v>
      </c>
      <c r="BC984" s="19" t="s">
        <v>1834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605</v>
      </c>
      <c r="BC985" s="19" t="s">
        <v>1835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1836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1837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1838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1839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1840</v>
      </c>
      <c r="BC988" s="16" t="s">
        <v>1841</v>
      </c>
    </row>
    <row r="989" spans="1:55" ht="14.45" customHeight="1" outlineLevel="4" thickBot="1" x14ac:dyDescent="0.3">
      <c r="A989" s="11">
        <f t="shared" si="15"/>
        <v>988</v>
      </c>
      <c r="B989" s="12" t="s">
        <v>1842</v>
      </c>
      <c r="C989" s="20"/>
      <c r="D989" s="23"/>
      <c r="E989" s="23"/>
      <c r="G989" s="13" t="s">
        <v>1843</v>
      </c>
      <c r="BC989" s="33" t="s">
        <v>1844</v>
      </c>
    </row>
    <row r="990" spans="1:55" ht="14.45" customHeight="1" outlineLevel="3" thickBot="1" x14ac:dyDescent="0.3">
      <c r="A990" s="11">
        <f t="shared" si="15"/>
        <v>989</v>
      </c>
      <c r="B990" s="12" t="s">
        <v>1845</v>
      </c>
      <c r="C990" s="20"/>
      <c r="D990" s="23"/>
      <c r="E990" s="23"/>
      <c r="F990" s="26" t="s">
        <v>1846</v>
      </c>
      <c r="BC990" s="19" t="s">
        <v>1847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1848</v>
      </c>
      <c r="BC991" s="16" t="s">
        <v>1849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1850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1851</v>
      </c>
      <c r="W993" s="25"/>
      <c r="X993" s="25"/>
      <c r="Y993" s="25"/>
      <c r="Z993" s="25"/>
      <c r="AA993" s="25"/>
      <c r="AB993" s="25"/>
      <c r="BC993" s="33" t="s">
        <v>1852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1853</v>
      </c>
      <c r="BC994" s="16" t="s">
        <v>1854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1855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1856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1857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1858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1859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1860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1861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1862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1863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1864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1865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1866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1867</v>
      </c>
      <c r="BC1005" s="16" t="s">
        <v>1849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1868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1869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1870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1871</v>
      </c>
      <c r="AP1009" s="25"/>
      <c r="AQ1009" s="25"/>
      <c r="AR1009" s="25"/>
      <c r="AS1009" s="25"/>
      <c r="AT1009" s="25"/>
      <c r="BC1009" s="33" t="s">
        <v>1872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1873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1874</v>
      </c>
      <c r="BC1011" s="16" t="s">
        <v>1875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1876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1877</v>
      </c>
      <c r="BC1013" s="29" t="s">
        <v>1878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1879</v>
      </c>
      <c r="BC1014" s="16" t="s">
        <v>1880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1881</v>
      </c>
      <c r="BC1015" s="16" t="s">
        <v>1811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1882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1883</v>
      </c>
      <c r="BC1017" s="16" t="s">
        <v>1884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1885</v>
      </c>
      <c r="BC1018" s="29" t="s">
        <v>1886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1887</v>
      </c>
      <c r="BC1019" s="16" t="s">
        <v>1888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1889</v>
      </c>
      <c r="BC1020" s="16" t="s">
        <v>1890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1891</v>
      </c>
      <c r="BC1021" s="16" t="s">
        <v>1892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1893</v>
      </c>
      <c r="BC1022" s="16" t="s">
        <v>1894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1895</v>
      </c>
      <c r="AK1023" s="25"/>
      <c r="AL1023" s="25"/>
      <c r="AM1023" s="25"/>
      <c r="AN1023" s="25"/>
      <c r="AO1023" s="25"/>
      <c r="AP1023" s="25"/>
      <c r="AQ1023" s="25"/>
      <c r="BC1023" s="33" t="s">
        <v>1896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1897</v>
      </c>
      <c r="BC1024" s="16" t="s">
        <v>1849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1898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1899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1900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1901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1902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1903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1904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1905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1906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1907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1908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1909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1910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1911</v>
      </c>
      <c r="BC1038" s="33" t="s">
        <v>1912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1913</v>
      </c>
      <c r="BC1039" s="16" t="s">
        <v>1914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1915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1916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1917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1918</v>
      </c>
      <c r="BC1042" s="16" t="s">
        <v>1914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1919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1920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1921</v>
      </c>
      <c r="BC1046" s="19" t="s">
        <v>1922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605</v>
      </c>
      <c r="BC1047" s="19" t="s">
        <v>1923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1924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1925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1926</v>
      </c>
      <c r="BC1050" s="19" t="s">
        <v>1927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1928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1929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1930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1931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1932</v>
      </c>
      <c r="BC1055" s="16" t="s">
        <v>1933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1934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1935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1936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1937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1938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1939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1940</v>
      </c>
      <c r="BC1062" s="33" t="s">
        <v>1941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1942</v>
      </c>
      <c r="BC1063" s="16" t="s">
        <v>1943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1944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1945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1946</v>
      </c>
      <c r="BC1066" s="16" t="s">
        <v>1947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1948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1949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1950</v>
      </c>
      <c r="BC1069" s="33" t="s">
        <v>1951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1952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1953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1954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1955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1956</v>
      </c>
      <c r="J1074" s="25"/>
      <c r="AR1074" s="25"/>
      <c r="AS1074" s="25"/>
      <c r="AT1074" s="25"/>
      <c r="BC1074" s="16" t="s">
        <v>1957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1958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1959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1960</v>
      </c>
      <c r="J1076" s="25"/>
      <c r="K1076" s="25"/>
      <c r="L1076" s="25"/>
      <c r="BC1076" s="16" t="s">
        <v>1961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1962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1963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1964</v>
      </c>
      <c r="BC1079" s="33" t="s">
        <v>1965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1966</v>
      </c>
      <c r="BC1080" s="16" t="s">
        <v>1943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1967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1968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1969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1970</v>
      </c>
      <c r="BC1084" s="33" t="s">
        <v>1971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1972</v>
      </c>
      <c r="BC1085" s="19" t="s">
        <v>1973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1974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1975</v>
      </c>
      <c r="BC1087" s="19" t="s">
        <v>1976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1977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1978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1979</v>
      </c>
      <c r="BC1090" s="29" t="s">
        <v>1980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1981</v>
      </c>
      <c r="BC1091" s="16" t="s">
        <v>1982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1983</v>
      </c>
      <c r="BC1092" s="16" t="s">
        <v>1984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1985</v>
      </c>
      <c r="BC1093" s="16" t="s">
        <v>1986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1987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1988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1989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1990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1991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1992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1993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1994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1995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1996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1997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1998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1999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2000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2001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2002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2003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2004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2005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2006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2007</v>
      </c>
      <c r="BC1114" s="33" t="s">
        <v>2008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2009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2010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2011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2012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2013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2014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2015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2016</v>
      </c>
    </row>
    <row r="1123" spans="1:55" ht="14.45" customHeight="1" outlineLevel="4" thickBot="1" x14ac:dyDescent="0.3">
      <c r="A1123" s="11">
        <f t="shared" si="17"/>
        <v>1122</v>
      </c>
      <c r="B1123" s="12" t="s">
        <v>2017</v>
      </c>
      <c r="C1123" s="20"/>
      <c r="D1123" s="23"/>
      <c r="J1123" s="13" t="s">
        <v>2018</v>
      </c>
      <c r="BC1123" s="33" t="s">
        <v>2019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2020</v>
      </c>
      <c r="C1126" s="20"/>
      <c r="D1126" s="21" t="s">
        <v>6</v>
      </c>
      <c r="E1126" s="22"/>
      <c r="BC1126" s="19" t="s">
        <v>2021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2022</v>
      </c>
      <c r="BC1127" s="19" t="s">
        <v>2023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2024</v>
      </c>
      <c r="G1128" s="25"/>
      <c r="H1128" s="25"/>
      <c r="I1128" s="25"/>
      <c r="BC1128" s="16" t="s">
        <v>2025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2026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2027</v>
      </c>
      <c r="AB1131" s="28" t="s">
        <v>2028</v>
      </c>
      <c r="BC1131" s="19" t="s">
        <v>2029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2030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2031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2032</v>
      </c>
      <c r="BC1135" s="19" t="s">
        <v>2033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2034</v>
      </c>
      <c r="I1136" s="28" t="s">
        <v>2035</v>
      </c>
      <c r="BC1136" s="19" t="s">
        <v>2036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2037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2038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2039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2040</v>
      </c>
      <c r="BC1139" s="19" t="s">
        <v>2041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2042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2043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2044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2045</v>
      </c>
      <c r="BC1143" s="19" t="s">
        <v>2046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2047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1260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2048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2049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2050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2051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2052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2053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2054</v>
      </c>
      <c r="AY1152" s="37"/>
      <c r="AZ1152" s="37"/>
      <c r="BA1152" s="39"/>
      <c r="BC1152" s="16" t="s">
        <v>2055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2056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2057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2058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2059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2060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2061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2062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2063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2064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2065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2066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2067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2068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2069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2070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2071</v>
      </c>
      <c r="BC1168" s="33" t="s">
        <v>2072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2073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1260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2074</v>
      </c>
      <c r="J1171" s="25"/>
      <c r="K1171" s="25"/>
      <c r="BC1171" s="16" t="s">
        <v>2075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2076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2049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2077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2078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2079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2080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2081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2082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548</v>
      </c>
      <c r="I1180" s="47" t="s">
        <v>2083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2084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2085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2086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2087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2088</v>
      </c>
      <c r="AR1185" s="25"/>
      <c r="AS1185" s="25"/>
      <c r="AT1185" s="25"/>
      <c r="AU1185" s="25"/>
      <c r="AV1185" s="25"/>
      <c r="AW1185" s="25"/>
      <c r="BC1185" s="33" t="s">
        <v>2089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2090</v>
      </c>
      <c r="BC1186" s="16" t="s">
        <v>1470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548</v>
      </c>
      <c r="H1187" s="36" t="s">
        <v>1260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2091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2092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2093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2094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2049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2095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2096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2097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2098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2099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2100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2101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2102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2103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2104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2105</v>
      </c>
      <c r="BC1202" s="33" t="s">
        <v>2106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2107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548</v>
      </c>
      <c r="I1204" s="13" t="s">
        <v>2108</v>
      </c>
      <c r="J1204" s="25"/>
      <c r="K1204" s="25"/>
      <c r="L1204" s="25"/>
      <c r="M1204" s="25"/>
      <c r="N1204" s="25"/>
      <c r="BC1204" s="29" t="s">
        <v>2109</v>
      </c>
      <c r="BH1204" s="29" t="s">
        <v>2110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2111</v>
      </c>
      <c r="BC1205" s="16" t="s">
        <v>2112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2113</v>
      </c>
      <c r="BC1206" s="16" t="s">
        <v>2114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2115</v>
      </c>
      <c r="BC1207" s="16" t="s">
        <v>2116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2117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2118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2119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2120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2121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2122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2123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2124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2125</v>
      </c>
      <c r="BC1215" s="33" t="s">
        <v>2126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2127</v>
      </c>
      <c r="BC1217" s="19" t="s">
        <v>2128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2129</v>
      </c>
      <c r="BC1218" s="19" t="s">
        <v>2130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2131</v>
      </c>
      <c r="BC1219" s="16" t="s">
        <v>2132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2133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2134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2135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2136</v>
      </c>
      <c r="BC1223" s="33" t="s">
        <v>2137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2138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2139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2140</v>
      </c>
      <c r="BC1226" s="33" t="s">
        <v>2141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2142</v>
      </c>
      <c r="BC1227" s="19" t="s">
        <v>2143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2144</v>
      </c>
      <c r="BC1228" s="16" t="s">
        <v>2145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2146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2147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2148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2149</v>
      </c>
      <c r="AG1232" s="25"/>
      <c r="AH1232" s="25"/>
      <c r="AI1232" s="25"/>
      <c r="AJ1232" s="25"/>
      <c r="AK1232" s="25"/>
      <c r="AL1232" s="25"/>
      <c r="AM1232" s="25"/>
      <c r="BC1232" s="33" t="s">
        <v>2150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2151</v>
      </c>
      <c r="BC1233" s="19" t="s">
        <v>2152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2153</v>
      </c>
      <c r="BC1234" s="16" t="s">
        <v>2154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2155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2156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2157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2158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2159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2160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2161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2162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2163</v>
      </c>
      <c r="BC1242" s="19" t="s">
        <v>2164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2165</v>
      </c>
      <c r="BC1243" s="16" t="s">
        <v>2145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2166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2167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2168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2169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2170</v>
      </c>
    </row>
    <row r="1249" spans="1:55" ht="14.45" customHeight="1" outlineLevel="4" thickBot="1" x14ac:dyDescent="0.3">
      <c r="A1249" s="11">
        <f t="shared" si="19"/>
        <v>1248</v>
      </c>
      <c r="B1249" s="12" t="s">
        <v>2171</v>
      </c>
      <c r="C1249" s="20"/>
      <c r="D1249" s="23"/>
      <c r="E1249" s="23"/>
      <c r="F1249" s="23"/>
      <c r="G1249" s="13" t="s">
        <v>2172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2173</v>
      </c>
    </row>
    <row r="1250" spans="1:55" ht="14.45" customHeight="1" outlineLevel="3" thickBot="1" x14ac:dyDescent="0.3">
      <c r="A1250" s="11">
        <f t="shared" si="19"/>
        <v>1249</v>
      </c>
      <c r="B1250" s="12" t="s">
        <v>2174</v>
      </c>
      <c r="C1250" s="20"/>
      <c r="D1250" s="23"/>
      <c r="E1250" s="23"/>
      <c r="F1250" s="26" t="s">
        <v>2175</v>
      </c>
      <c r="BC1250" s="19" t="s">
        <v>2176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2177</v>
      </c>
      <c r="AF1251" s="25"/>
      <c r="AG1251" s="25"/>
      <c r="AH1251" s="25"/>
      <c r="BC1251" s="16" t="s">
        <v>2178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2179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2180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2181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2182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2183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2184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2185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2186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2187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2188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2189</v>
      </c>
      <c r="BC1261" s="19" t="s">
        <v>2190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2191</v>
      </c>
      <c r="AU1262" s="25"/>
      <c r="AV1262" s="25"/>
      <c r="AW1262" s="25"/>
      <c r="AX1262" s="25"/>
      <c r="AY1262" s="25"/>
      <c r="BC1262" s="16" t="s">
        <v>2192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2193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2194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2195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2196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2197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2198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2199</v>
      </c>
      <c r="BC1268" s="19" t="s">
        <v>2200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2201</v>
      </c>
      <c r="BC1269" s="16" t="s">
        <v>2145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2202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2203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2204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2205</v>
      </c>
      <c r="BC1272" s="19" t="s">
        <v>2206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2207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2145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2208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2209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2210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2211</v>
      </c>
      <c r="BC1276" s="19" t="s">
        <v>2212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2213</v>
      </c>
      <c r="BC1277" s="16" t="s">
        <v>2214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2215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2216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2217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2218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2219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2220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2221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2222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2223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2224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2225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2226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2227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2228</v>
      </c>
      <c r="BC1291" s="33" t="s">
        <v>2229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2230</v>
      </c>
      <c r="BC1292" s="19" t="s">
        <v>2231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2232</v>
      </c>
      <c r="K1293" s="25"/>
      <c r="L1293" s="25"/>
      <c r="BC1293" s="16" t="s">
        <v>2233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2234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2235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2236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2237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2238</v>
      </c>
      <c r="BC1297" s="19" t="s">
        <v>2239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2240</v>
      </c>
      <c r="BC1298" s="16" t="s">
        <v>2233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2241</v>
      </c>
      <c r="AY1299" s="25"/>
      <c r="AZ1299" s="25"/>
      <c r="BA1299" s="31"/>
      <c r="BC1299" s="16" t="s">
        <v>2242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2243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2244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2245</v>
      </c>
      <c r="BC1301" s="19" t="s">
        <v>2246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2247</v>
      </c>
      <c r="BC1302" s="16" t="s">
        <v>2145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2248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2249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2250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2251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2252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2253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2254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2255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2256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2257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2258</v>
      </c>
      <c r="BC1312" s="19" t="s">
        <v>2259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2260</v>
      </c>
      <c r="BC1313" s="16" t="s">
        <v>2145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2261</v>
      </c>
      <c r="BC1314" s="29" t="s">
        <v>2262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2263</v>
      </c>
      <c r="BC1315" s="16" t="s">
        <v>2264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2265</v>
      </c>
      <c r="BC1316" s="16" t="s">
        <v>2266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2267</v>
      </c>
      <c r="BC1317" s="16" t="s">
        <v>2268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2269</v>
      </c>
      <c r="BC1318" s="16" t="s">
        <v>2270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2271</v>
      </c>
      <c r="BC1319" s="16" t="s">
        <v>2272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2273</v>
      </c>
      <c r="BC1320" s="16" t="s">
        <v>2274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2275</v>
      </c>
      <c r="BC1321" s="16" t="s">
        <v>2276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2277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2278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2279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2280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2281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2282</v>
      </c>
      <c r="H1327" s="25"/>
      <c r="I1327" s="25"/>
      <c r="J1327" s="25"/>
      <c r="K1327" s="25"/>
      <c r="L1327" s="25"/>
      <c r="BC1327" s="33" t="s">
        <v>2283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2284</v>
      </c>
      <c r="BC1328" s="19" t="s">
        <v>2285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2286</v>
      </c>
      <c r="BC1329" s="16" t="s">
        <v>2233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2287</v>
      </c>
      <c r="Y1330" s="25"/>
      <c r="Z1330" s="25"/>
      <c r="AA1330" s="25"/>
      <c r="AB1330" s="25"/>
      <c r="AC1330" s="25"/>
      <c r="AD1330" s="25"/>
      <c r="BC1330" s="29" t="s">
        <v>2288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2289</v>
      </c>
      <c r="BC1331" s="16" t="s">
        <v>2290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2291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2292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2293</v>
      </c>
      <c r="BC1334" s="33" t="s">
        <v>2294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2295</v>
      </c>
      <c r="BC1336" s="19" t="s">
        <v>2296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2297</v>
      </c>
      <c r="BC1337" s="19" t="s">
        <v>2298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2299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2300</v>
      </c>
      <c r="BC1339" s="19" t="s">
        <v>2301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2302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2303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2304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2305</v>
      </c>
      <c r="BC1343" s="16" t="s">
        <v>2306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2307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2308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2309</v>
      </c>
      <c r="BC1346" s="16" t="s">
        <v>2310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2311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2312</v>
      </c>
      <c r="BC1349" s="19" t="s">
        <v>2313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864</v>
      </c>
      <c r="BC1350" s="19" t="s">
        <v>2314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2315</v>
      </c>
      <c r="BC1351" s="29" t="s">
        <v>2316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2317</v>
      </c>
      <c r="BC1352" s="16" t="s">
        <v>2318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2319</v>
      </c>
      <c r="BC1353" s="19" t="s">
        <v>2320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2321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2322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2323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2324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548</v>
      </c>
      <c r="F1357" s="26" t="s">
        <v>2325</v>
      </c>
      <c r="BC1357" s="19" t="s">
        <v>2326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2327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2328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2329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2330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2331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2332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2333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2334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2335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2336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2337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2338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2339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2340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2341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2342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2343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2344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2345</v>
      </c>
      <c r="BC1375" s="29" t="s">
        <v>2346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2347</v>
      </c>
      <c r="BC1376" s="16" t="s">
        <v>2348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2349</v>
      </c>
      <c r="BC1377" s="16" t="s">
        <v>2350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2351</v>
      </c>
      <c r="BC1378" s="16" t="s">
        <v>2352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2353</v>
      </c>
      <c r="BC1379" s="16" t="s">
        <v>2354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2355</v>
      </c>
      <c r="BC1380" s="29" t="s">
        <v>2356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2357</v>
      </c>
      <c r="BC1381" s="16" t="s">
        <v>2358</v>
      </c>
      <c r="BQ1381" s="16" t="s">
        <v>2359</v>
      </c>
      <c r="CB1381" s="16" t="s">
        <v>2360</v>
      </c>
      <c r="CJ1381" s="16" t="s">
        <v>2361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2362</v>
      </c>
      <c r="BC1382" s="16" t="s">
        <v>2363</v>
      </c>
      <c r="BQ1382" s="16" t="s">
        <v>2364</v>
      </c>
      <c r="CB1382" s="16" t="s">
        <v>2365</v>
      </c>
      <c r="CJ1382" s="16" t="s">
        <v>2366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2367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2368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2369</v>
      </c>
      <c r="BC1384" s="16" t="s">
        <v>2370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2371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2372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2373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2374</v>
      </c>
      <c r="BC1388" s="33" t="s">
        <v>2375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2376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2377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2378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2379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2380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2381</v>
      </c>
      <c r="BC1394" s="33" t="s">
        <v>2382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2383</v>
      </c>
      <c r="E1397" s="22"/>
      <c r="BC1397" s="19" t="s">
        <v>2384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590</v>
      </c>
      <c r="BC1398" s="19" t="s">
        <v>2385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2386</v>
      </c>
      <c r="BC1399" s="19" t="s">
        <v>2387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2388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2389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2390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1181</v>
      </c>
      <c r="I1403" s="28" t="s">
        <v>2391</v>
      </c>
      <c r="BC1403" s="19" t="s">
        <v>2392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2393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2394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2395</v>
      </c>
      <c r="BC1407" s="19" t="s">
        <v>2396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2397</v>
      </c>
      <c r="BC1408" s="19" t="s">
        <v>2398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1027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2399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2400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2401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2402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2403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2404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2405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2406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2407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2408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2409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2410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2411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2412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2413</v>
      </c>
      <c r="BC1424" s="16" t="s">
        <v>2414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2415</v>
      </c>
      <c r="BC1425" s="33" t="s">
        <v>2416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2417</v>
      </c>
      <c r="BC1426" s="19" t="s">
        <v>2418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1027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2419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2420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2421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2422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2423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2424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2425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2426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2427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2428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2429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2430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2431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2432</v>
      </c>
    </row>
    <row r="1441" spans="1:55" ht="14.45" customHeight="1" outlineLevel="4" thickBot="1" x14ac:dyDescent="0.3">
      <c r="A1441" s="11">
        <f t="shared" si="22"/>
        <v>1440</v>
      </c>
      <c r="B1441" s="12" t="s">
        <v>2433</v>
      </c>
      <c r="C1441" s="20"/>
      <c r="D1441" s="23"/>
      <c r="E1441" s="23"/>
      <c r="H1441" s="57" t="s">
        <v>2434</v>
      </c>
    </row>
    <row r="1442" spans="1:55" ht="14.45" customHeight="1" outlineLevel="3" thickBot="1" x14ac:dyDescent="0.3">
      <c r="A1442" s="11">
        <f t="shared" si="22"/>
        <v>1441</v>
      </c>
      <c r="B1442" s="12" t="s">
        <v>2435</v>
      </c>
      <c r="C1442" s="20"/>
      <c r="D1442" s="23"/>
      <c r="E1442" s="23"/>
      <c r="F1442" s="26" t="s">
        <v>2436</v>
      </c>
      <c r="BC1442" s="19" t="s">
        <v>2437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1027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2438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2439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2440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2441</v>
      </c>
      <c r="BC1447" s="33" t="s">
        <v>2442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2443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2444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2445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2446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2402</v>
      </c>
      <c r="BC1452" s="16" t="s">
        <v>2447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2448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2404</v>
      </c>
      <c r="BC1454" s="16" t="s">
        <v>2449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2450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2451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2452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2453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2454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548</v>
      </c>
      <c r="H1460" s="36" t="s">
        <v>2455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2456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2457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2458</v>
      </c>
      <c r="BC1463" s="33" t="s">
        <v>2459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548</v>
      </c>
      <c r="H1464" s="36" t="s">
        <v>2460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2461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2462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2463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2464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2465</v>
      </c>
      <c r="BC1469" s="33" t="s">
        <v>2466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2467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2468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2469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2470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2471</v>
      </c>
      <c r="BC1474" s="16" t="s">
        <v>2472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2473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2474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2475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2476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2477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2478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2479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2480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2481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2482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2483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2484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2485</v>
      </c>
      <c r="BC1487" s="33" t="s">
        <v>2486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2487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2488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2489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2490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2491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2492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2493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2494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2495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2496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2497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2498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2499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2500</v>
      </c>
      <c r="BC1498" s="19" t="s">
        <v>2501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2502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2503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2504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2505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2506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2507</v>
      </c>
      <c r="BC1505" s="19" t="s">
        <v>2508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2509</v>
      </c>
      <c r="BC1506" s="19" t="s">
        <v>2510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2511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2512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2513</v>
      </c>
      <c r="BC1509" s="19" t="s">
        <v>2514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2515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2516</v>
      </c>
      <c r="BC1511" s="19" t="s">
        <v>2517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2518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2519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2520</v>
      </c>
      <c r="E1516" s="22"/>
      <c r="BC1516" s="19" t="s">
        <v>2521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590</v>
      </c>
      <c r="BC1517" s="19" t="s">
        <v>2522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2523</v>
      </c>
      <c r="BC1518" s="19" t="s">
        <v>2524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2525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2526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1181</v>
      </c>
      <c r="BC1521" s="19" t="s">
        <v>2527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2528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2529</v>
      </c>
      <c r="BC1524" s="19" t="s">
        <v>2530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2531</v>
      </c>
      <c r="BC1525" s="19" t="s">
        <v>2532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2533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2534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2535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2536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2537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2538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2539</v>
      </c>
      <c r="BC1532" s="19" t="s">
        <v>2540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2541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2542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2543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2544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2545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2546</v>
      </c>
      <c r="BC1539" s="19" t="s">
        <v>2547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2548</v>
      </c>
      <c r="BC1540" s="19" t="s">
        <v>2549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2550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2551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2552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2553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2554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2555</v>
      </c>
      <c r="BC1546" s="19" t="s">
        <v>2556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2557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2558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2559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2560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2561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2562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2563</v>
      </c>
      <c r="BC1554" s="19" t="s">
        <v>2564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2565</v>
      </c>
      <c r="BC1555" s="19" t="s">
        <v>2566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2567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2568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2569</v>
      </c>
      <c r="BC1558" s="19" t="s">
        <v>2570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2571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618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2572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2573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2574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2575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2576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2577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2578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2579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2580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2581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2582</v>
      </c>
      <c r="BC1571" s="33" t="s">
        <v>2583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633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2584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2585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2586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2587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2588</v>
      </c>
      <c r="BC1577" s="33" t="s">
        <v>2589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2590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2591</v>
      </c>
      <c r="BC1579" s="19" t="s">
        <v>2592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2593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2594</v>
      </c>
      <c r="BC1581" s="33" t="s">
        <v>2595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2596</v>
      </c>
      <c r="BC1583" s="19" t="s">
        <v>2597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2598</v>
      </c>
      <c r="BC1584" s="19" t="s">
        <v>2599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2600</v>
      </c>
      <c r="BC1585" s="29" t="s">
        <v>2601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2602</v>
      </c>
      <c r="BC1586" s="29" t="s">
        <v>2603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2604</v>
      </c>
      <c r="R1587" s="25"/>
      <c r="S1587" s="25"/>
      <c r="T1587" s="25"/>
      <c r="BC1587" s="16" t="s">
        <v>2605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2606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2607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2608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2609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2610</v>
      </c>
      <c r="BC1590" s="19" t="s">
        <v>2611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2612</v>
      </c>
      <c r="BC1591" s="29" t="s">
        <v>2613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2614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2615</v>
      </c>
      <c r="BC1593" s="19" t="s">
        <v>2616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2617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2618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2619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2620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2621</v>
      </c>
      <c r="BC1597" s="19" t="s">
        <v>2622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2623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2624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2625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2626</v>
      </c>
      <c r="BN1600" s="16" t="s">
        <v>2627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2628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2629</v>
      </c>
      <c r="BC1604" s="19" t="s">
        <v>2630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2631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2632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2633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2634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2635</v>
      </c>
      <c r="BC1610" s="19" t="s">
        <v>2636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2637</v>
      </c>
      <c r="BC1611" s="19" t="s">
        <v>2638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2639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2640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2641</v>
      </c>
      <c r="BC1614" s="19" t="s">
        <v>2642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2643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2644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2645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2646</v>
      </c>
      <c r="BC1619" s="19" t="s">
        <v>2647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2648</v>
      </c>
      <c r="BC1620" s="19" t="s">
        <v>2649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2650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2651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2652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2653</v>
      </c>
      <c r="BC1624" s="33" t="s">
        <v>2654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2655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2656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2657</v>
      </c>
      <c r="BC1627" s="33" t="s">
        <v>2658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2659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2660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2661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2662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2663</v>
      </c>
      <c r="BC1632" s="33" t="s">
        <v>2664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2665</v>
      </c>
      <c r="BC1633" s="19" t="s">
        <v>2666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2667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2668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2669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2670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2671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2672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2673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2674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2675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2676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2677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2678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2679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2680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2681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2682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2683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2684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2685</v>
      </c>
      <c r="BC1652" s="33" t="s">
        <v>2686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2687</v>
      </c>
      <c r="BC1653" s="19" t="s">
        <v>2688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2689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2690</v>
      </c>
      <c r="BC1656" s="19" t="s">
        <v>2691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864</v>
      </c>
      <c r="BC1657" s="19" t="s">
        <v>2692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2693</v>
      </c>
      <c r="BC1658" s="29" t="s">
        <v>2694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2695</v>
      </c>
      <c r="BC1659" s="29" t="s">
        <v>2696</v>
      </c>
      <c r="BI1659" s="35" t="s">
        <v>2697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1775</v>
      </c>
      <c r="BC1660" s="19" t="s">
        <v>2698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2699</v>
      </c>
      <c r="BC1661" s="29" t="s">
        <v>2700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2701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2702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2703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2704</v>
      </c>
      <c r="BC1664" s="33" t="s">
        <v>2705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2706</v>
      </c>
      <c r="BC1665" s="29" t="s">
        <v>2707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2708</v>
      </c>
      <c r="BC1666" s="16" t="s">
        <v>2709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2710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2711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2712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2713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722</v>
      </c>
      <c r="BC1670" s="19" t="s">
        <v>2714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2715</v>
      </c>
    </row>
    <row r="1672" spans="1:55" ht="14.45" customHeight="1" outlineLevel="4" thickBot="1" x14ac:dyDescent="0.3">
      <c r="A1672" s="11">
        <f t="shared" si="26"/>
        <v>1671</v>
      </c>
      <c r="B1672" s="12" t="s">
        <v>2716</v>
      </c>
      <c r="C1672" s="20"/>
      <c r="G1672" s="13" t="s">
        <v>2717</v>
      </c>
      <c r="BC1672" s="16" t="s">
        <v>2718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2719</v>
      </c>
      <c r="C1676" s="17" t="s">
        <v>2720</v>
      </c>
      <c r="D1676" s="18"/>
      <c r="BC1676" s="19" t="s">
        <v>2721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2722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1557</v>
      </c>
      <c r="BC1678" s="19" t="s">
        <v>2723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2724</v>
      </c>
      <c r="K1679" s="25"/>
      <c r="L1679" s="25"/>
      <c r="M1679" s="25"/>
      <c r="BC1679" s="16" t="s">
        <v>2725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2726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2727</v>
      </c>
      <c r="BC1682" s="19" t="s">
        <v>2728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2729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2730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2731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2732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2733</v>
      </c>
      <c r="BC1688" s="19" t="s">
        <v>2734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2735</v>
      </c>
      <c r="BC1689" s="19" t="s">
        <v>2736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2737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2738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2739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2740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2741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2742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2743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2744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2745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2746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2747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2748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2749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2750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2751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2752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2753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2754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2755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2756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2757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2758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2759</v>
      </c>
      <c r="BC1712" s="33" t="s">
        <v>2760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2761</v>
      </c>
      <c r="BC1713" s="19" t="s">
        <v>2762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2763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2764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2765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2766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2767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2768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2769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2770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2771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2772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2773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2774</v>
      </c>
      <c r="BC1725" s="33" t="s">
        <v>2775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2776</v>
      </c>
      <c r="BC1726" s="19" t="s">
        <v>2777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2778</v>
      </c>
      <c r="BC1727" s="16" t="s">
        <v>2779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2780</v>
      </c>
      <c r="BC1728" s="29" t="s">
        <v>2781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2782</v>
      </c>
      <c r="BC1729" s="16" t="s">
        <v>2783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2784</v>
      </c>
      <c r="BC1730" s="16" t="s">
        <v>2785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2786</v>
      </c>
      <c r="BC1731" s="16" t="s">
        <v>2787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2788</v>
      </c>
      <c r="BC1732" s="16" t="s">
        <v>2789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2790</v>
      </c>
      <c r="BC1733" s="16" t="s">
        <v>2791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2792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2793</v>
      </c>
      <c r="BC1735" s="33" t="s">
        <v>2794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2795</v>
      </c>
      <c r="E1738" s="22"/>
      <c r="BC1738" s="19" t="s">
        <v>2796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590</v>
      </c>
      <c r="BC1739" s="19" t="s">
        <v>2797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2798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2799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2800</v>
      </c>
      <c r="BC1743" s="19" t="s">
        <v>2801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2802</v>
      </c>
      <c r="BC1744" s="19" t="s">
        <v>2803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2804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2805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2806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2807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2808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2809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2810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2811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2812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2813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2814</v>
      </c>
      <c r="K1755" s="25"/>
      <c r="L1755" s="25"/>
      <c r="M1755" s="25"/>
      <c r="N1755" s="25"/>
      <c r="O1755" s="25"/>
      <c r="P1755" s="25"/>
      <c r="BC1755" s="33" t="s">
        <v>2815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2816</v>
      </c>
      <c r="BC1756" s="33" t="s">
        <v>2817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2818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2819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2820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2821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2822</v>
      </c>
      <c r="BC1761" s="33" t="s">
        <v>2823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2824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2825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2826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2827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2828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2829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2830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2831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2832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2833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2834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2835</v>
      </c>
      <c r="BC1773" s="19" t="s">
        <v>2836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1027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2837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2838</v>
      </c>
      <c r="BC1776" s="16" t="s">
        <v>2839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2840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2841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2842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2843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2844</v>
      </c>
      <c r="BC1781" s="33" t="s">
        <v>2845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2846</v>
      </c>
      <c r="BC1784" s="19" t="s">
        <v>2847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2848</v>
      </c>
      <c r="BC1785" s="19" t="s">
        <v>2849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2850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2851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2852</v>
      </c>
      <c r="BC1788" s="19" t="s">
        <v>2853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2854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2855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1202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2856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2857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2858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2859</v>
      </c>
      <c r="BC1795" s="19" t="s">
        <v>2860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2861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2862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2863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2864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2865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2866</v>
      </c>
      <c r="E1803" s="22"/>
      <c r="BC1803" s="19" t="s">
        <v>2867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2868</v>
      </c>
      <c r="BC1804" s="19" t="s">
        <v>2869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2870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2871</v>
      </c>
      <c r="BC1807" s="19" t="s">
        <v>2872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2873</v>
      </c>
      <c r="BC1808" s="19" t="s">
        <v>2874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2875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2876</v>
      </c>
      <c r="BC1810" s="19" t="s">
        <v>2877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2878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2879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2880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2881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2882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2883</v>
      </c>
      <c r="BC1816" s="19" t="s">
        <v>2884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2885</v>
      </c>
      <c r="BC1817" s="16" t="s">
        <v>2886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2887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2888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2889</v>
      </c>
      <c r="BC1820" s="19" t="s">
        <v>2890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2891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2892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2893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2894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2895</v>
      </c>
      <c r="BC1825" s="33" t="s">
        <v>2896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2897</v>
      </c>
      <c r="BC1826" s="16" t="s">
        <v>2242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2898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2899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2900</v>
      </c>
      <c r="BC1829" s="16" t="s">
        <v>2901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2902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2903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2049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2904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2905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2906</v>
      </c>
      <c r="BC1835" s="33" t="s">
        <v>2907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2908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2909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2910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2911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2912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2913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2914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2915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2916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2917</v>
      </c>
      <c r="BC1845" s="33" t="s">
        <v>2918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648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2919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2920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2921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2922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2923</v>
      </c>
      <c r="C1851" s="20"/>
      <c r="D1851" s="23"/>
      <c r="E1851" s="23"/>
      <c r="I1851" s="25" t="s">
        <v>2924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2925</v>
      </c>
      <c r="C1853" s="20"/>
      <c r="D1853" s="23"/>
      <c r="E1853" s="24" t="s">
        <v>2926</v>
      </c>
      <c r="BC1853" s="19" t="s">
        <v>2927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2928</v>
      </c>
      <c r="BC1854" s="19" t="s">
        <v>2929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2930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2931</v>
      </c>
      <c r="BC1856" s="19" t="s">
        <v>2932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2933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2934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2935</v>
      </c>
      <c r="BC1859" s="19" t="s">
        <v>2936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2937</v>
      </c>
      <c r="AA1860" s="25"/>
      <c r="AB1860" s="25"/>
      <c r="AC1860" s="25"/>
      <c r="BC1860" s="16" t="s">
        <v>2938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2939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2940</v>
      </c>
      <c r="BC1862" s="19" t="s">
        <v>2941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2942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2943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2944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548</v>
      </c>
      <c r="E1867" s="24" t="s">
        <v>2945</v>
      </c>
      <c r="BC1867" s="19" t="s">
        <v>2946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548</v>
      </c>
      <c r="F1868" s="26" t="s">
        <v>605</v>
      </c>
      <c r="BC1868" s="19" t="s">
        <v>2947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2948</v>
      </c>
      <c r="BC1869" s="29" t="s">
        <v>2949</v>
      </c>
      <c r="BJ1869" s="16" t="s">
        <v>2950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2951</v>
      </c>
      <c r="BC1870" s="16" t="s">
        <v>2952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2953</v>
      </c>
      <c r="BC1871" s="16" t="s">
        <v>2954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2955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2956</v>
      </c>
      <c r="BC1873" s="19" t="s">
        <v>2957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2958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2959</v>
      </c>
      <c r="BC1875" s="29" t="s">
        <v>2960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2961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2962</v>
      </c>
      <c r="BC1877" s="19" t="s">
        <v>2963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2964</v>
      </c>
      <c r="BC1878" s="16" t="s">
        <v>2965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2966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2967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2968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2969</v>
      </c>
      <c r="BC1882" s="33" t="s">
        <v>2970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2971</v>
      </c>
      <c r="BC1883" s="16" t="s">
        <v>2972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2973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2974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2975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2976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2977</v>
      </c>
      <c r="BC1887" s="16" t="s">
        <v>2978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2979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2980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2981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2982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2983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2984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548</v>
      </c>
      <c r="F1893" s="26" t="s">
        <v>2985</v>
      </c>
      <c r="BC1893" s="19" t="s">
        <v>2986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2987</v>
      </c>
      <c r="BC1894" s="29" t="s">
        <v>2988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2989</v>
      </c>
      <c r="BC1895" s="16" t="s">
        <v>2990</v>
      </c>
      <c r="BK1895" s="16" t="s">
        <v>2991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2992</v>
      </c>
      <c r="BC1896" s="16" t="s">
        <v>2993</v>
      </c>
      <c r="BK1896" s="16" t="s">
        <v>2994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2995</v>
      </c>
      <c r="BC1897" s="16" t="s">
        <v>2996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2997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2998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2999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3000</v>
      </c>
      <c r="BC1900" s="33" t="s">
        <v>3001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3002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3003</v>
      </c>
      <c r="AZ1902" s="14"/>
      <c r="BC1902" s="29" t="s">
        <v>3004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3005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3006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3007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3008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3009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3010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3011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3012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1245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3013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3014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3015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3016</v>
      </c>
      <c r="BC1911" s="19" t="s">
        <v>3017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3018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3019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3020</v>
      </c>
      <c r="BC1914" s="33" t="s">
        <v>3021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3022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3023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3024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3025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3026</v>
      </c>
      <c r="O1919" s="25"/>
      <c r="P1919" s="25"/>
      <c r="Q1919" s="25"/>
      <c r="R1919" s="25"/>
      <c r="S1919" s="25"/>
      <c r="T1919" s="25"/>
      <c r="U1919" s="25"/>
      <c r="BC1919" s="33" t="s">
        <v>3027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3028</v>
      </c>
      <c r="BC1920" s="19" t="s">
        <v>3029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1027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3030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3031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3032</v>
      </c>
      <c r="AE1924" s="25"/>
      <c r="AF1924" s="25"/>
      <c r="AG1924" s="25"/>
      <c r="AZ1924" s="14"/>
      <c r="BC1924" s="33" t="s">
        <v>3033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3034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3035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3036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3037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3038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3039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3040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3041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3042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3043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3044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3045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3046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3047</v>
      </c>
      <c r="BC1938" s="33" t="s">
        <v>3048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3049</v>
      </c>
      <c r="BC1939" s="16" t="s">
        <v>3050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3051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3052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3053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3054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3055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3056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548</v>
      </c>
      <c r="F1945" s="26" t="s">
        <v>3057</v>
      </c>
      <c r="BC1945" s="19" t="s">
        <v>3058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3059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3060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3061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3062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3063</v>
      </c>
      <c r="BC1950" s="33" t="s">
        <v>3064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3065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3066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3067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3068</v>
      </c>
      <c r="BC1954" s="33" t="s">
        <v>3069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3070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3071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3072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3073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3074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3075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3076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3077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3078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3079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3080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3081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3082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3083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3084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3085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3086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3087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3088</v>
      </c>
      <c r="BC1971" s="33" t="s">
        <v>3089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3090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3091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3092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3093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3094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3095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3096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3097</v>
      </c>
      <c r="BC1979" s="33" t="s">
        <v>3098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3099</v>
      </c>
      <c r="H1980" s="57" t="s">
        <v>3100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3101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3102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3103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3104</v>
      </c>
      <c r="BC1984" s="29" t="s">
        <v>2988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3105</v>
      </c>
      <c r="BC1985" s="16" t="s">
        <v>2990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3106</v>
      </c>
      <c r="BC1986" s="16" t="s">
        <v>2993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3107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2996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3108</v>
      </c>
      <c r="I1988" s="25"/>
      <c r="J1988" s="25"/>
      <c r="K1988" s="25"/>
      <c r="L1988" s="25"/>
      <c r="M1988" s="25"/>
      <c r="BC1988" s="16" t="s">
        <v>2991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3109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2994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3110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3111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3112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3113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3114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3115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3116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3117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3118</v>
      </c>
      <c r="I1998" s="25"/>
      <c r="J1998" s="25"/>
      <c r="BC1998" s="33" t="s">
        <v>3119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3120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590</v>
      </c>
      <c r="BC2002" s="19" t="s">
        <v>3121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3122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3123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3124</v>
      </c>
      <c r="BC2006" s="19" t="s">
        <v>3125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3126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3127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3128</v>
      </c>
      <c r="BC2010" s="19" t="s">
        <v>3129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3130</v>
      </c>
      <c r="BC2011" s="19" t="s">
        <v>3131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3132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3133</v>
      </c>
      <c r="BC2013" s="19" t="s">
        <v>3134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3135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3136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3137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3138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3139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3140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3141</v>
      </c>
      <c r="BC2021" s="19" t="s">
        <v>3142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605</v>
      </c>
      <c r="BC2022" s="19" t="s">
        <v>3143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3144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3145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3146</v>
      </c>
      <c r="BC2025" s="19" t="s">
        <v>3147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3148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3149</v>
      </c>
      <c r="BC2027" s="19" t="s">
        <v>3150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3151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3152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3153</v>
      </c>
      <c r="BC2031" s="19" t="s">
        <v>3154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3155</v>
      </c>
      <c r="BC2032" s="16" t="s">
        <v>3156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3157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3158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1557</v>
      </c>
      <c r="BC2037" s="19" t="s">
        <v>3159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3160</v>
      </c>
      <c r="BC2038" s="19" t="s">
        <v>3161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3162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3163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3164</v>
      </c>
      <c r="BC2041" s="19" t="s">
        <v>3165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3166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3167</v>
      </c>
      <c r="BC2044" s="19" t="s">
        <v>3168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3169</v>
      </c>
      <c r="BC2045" s="19" t="s">
        <v>3170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3171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3172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3173</v>
      </c>
      <c r="BC2048" s="19" t="s">
        <v>3174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3175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3176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3177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3178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3179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3180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3181</v>
      </c>
      <c r="BC2056" s="19" t="s">
        <v>3182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605</v>
      </c>
      <c r="BC2057" s="19" t="s">
        <v>3183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3184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3185</v>
      </c>
      <c r="BC2059" s="19" t="s">
        <v>3186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3187</v>
      </c>
      <c r="BC2060" s="16" t="s">
        <v>3188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3189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3190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3191</v>
      </c>
      <c r="BC2063" s="33" t="s">
        <v>3192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3193</v>
      </c>
      <c r="BC2064" s="19" t="s">
        <v>3194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3195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3196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3197</v>
      </c>
      <c r="BC2067" s="19" t="s">
        <v>3198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3199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3200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3201</v>
      </c>
      <c r="BC2070" s="19" t="s">
        <v>3202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3203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3204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3205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3206</v>
      </c>
      <c r="BC2074" s="33" t="s">
        <v>3207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3208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3209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3210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3211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3212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3213</v>
      </c>
      <c r="BC2080" s="33" t="s">
        <v>3214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3215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3216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3217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3218</v>
      </c>
      <c r="BC2085" s="19" t="s">
        <v>3219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3220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3221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3222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3223</v>
      </c>
      <c r="BC2090" s="19" t="s">
        <v>3224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605</v>
      </c>
      <c r="BC2091" s="19" t="s">
        <v>3225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3226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3227</v>
      </c>
      <c r="BC2093" s="19" t="s">
        <v>3228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3229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3230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3231</v>
      </c>
      <c r="BC2096" s="19" t="s">
        <v>3232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3233</v>
      </c>
    </row>
    <row r="2098" spans="1:55" ht="14.45" customHeight="1" outlineLevel="4" thickBot="1" x14ac:dyDescent="0.3">
      <c r="A2098" s="11">
        <f t="shared" si="32"/>
        <v>2097</v>
      </c>
      <c r="B2098" s="12" t="s">
        <v>3234</v>
      </c>
      <c r="C2098" s="20"/>
      <c r="D2098" s="23"/>
      <c r="G2098" s="13" t="s">
        <v>3235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3236</v>
      </c>
      <c r="C2101" s="20"/>
      <c r="D2101" s="21" t="s">
        <v>3237</v>
      </c>
      <c r="E2101" s="22"/>
      <c r="BC2101" s="19" t="s">
        <v>3238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3239</v>
      </c>
      <c r="BC2102" s="19" t="s">
        <v>3240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3241</v>
      </c>
      <c r="BC2103" s="19" t="s">
        <v>3242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3243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3244</v>
      </c>
      <c r="BC2105" s="16" t="s">
        <v>3245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3246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1181</v>
      </c>
      <c r="BC2107" s="19" t="s">
        <v>3247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3248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3249</v>
      </c>
      <c r="BC2109" s="19" t="s">
        <v>3250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3251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3252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3253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3254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3255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3256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3257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3258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3259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3260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3261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3262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3263</v>
      </c>
      <c r="BC2123" s="19" t="s">
        <v>3264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1769</v>
      </c>
      <c r="BC2124" s="19" t="s">
        <v>3265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3266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3267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3268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3269</v>
      </c>
      <c r="BC2128" s="19" t="s">
        <v>3270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3271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3272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3273</v>
      </c>
      <c r="BC2132" s="19" t="s">
        <v>3274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3275</v>
      </c>
      <c r="BC2133" s="19" t="s">
        <v>3276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3277</v>
      </c>
      <c r="BC2134" s="16" t="s">
        <v>3278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3279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3280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3281</v>
      </c>
      <c r="BC2137" s="19" t="s">
        <v>3282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3283</v>
      </c>
      <c r="BC2138" s="16" t="s">
        <v>3284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3285</v>
      </c>
      <c r="BC2139" s="19" t="s">
        <v>3286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3287</v>
      </c>
      <c r="BC2140" s="16" t="s">
        <v>3288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3289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3290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3291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3292</v>
      </c>
      <c r="J2144" s="51" t="s">
        <v>3293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3294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3295</v>
      </c>
      <c r="BC2145" s="16" t="s">
        <v>3296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3297</v>
      </c>
      <c r="AW2146" s="37"/>
      <c r="AX2146" s="37"/>
      <c r="AY2146" s="37"/>
      <c r="AZ2146" s="37"/>
      <c r="BA2146" s="39"/>
      <c r="BC2146" s="16" t="s">
        <v>3298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3299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3300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3301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3302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3303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3304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3305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3306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3307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3308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3309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3310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3311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3312</v>
      </c>
      <c r="BC2160" s="33" t="s">
        <v>3313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3314</v>
      </c>
      <c r="BC2161" s="16" t="s">
        <v>3315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3316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3317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3318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3319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3320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3321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3322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3323</v>
      </c>
      <c r="BC2169" s="33" t="s">
        <v>3324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3325</v>
      </c>
      <c r="BC2170" s="16" t="s">
        <v>3326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3327</v>
      </c>
      <c r="BC2171" s="16" t="s">
        <v>3328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3329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3330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3331</v>
      </c>
      <c r="BC2173" s="29" t="s">
        <v>3332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3333</v>
      </c>
      <c r="BC2174" s="16" t="s">
        <v>3334</v>
      </c>
      <c r="BM2174" s="16" t="s">
        <v>3335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3336</v>
      </c>
      <c r="BC2175" s="16" t="s">
        <v>3337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3338</v>
      </c>
      <c r="BC2176" s="16" t="s">
        <v>3339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3340</v>
      </c>
      <c r="BC2177" s="33" t="s">
        <v>3341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3342</v>
      </c>
      <c r="BC2178" s="16" t="s">
        <v>3343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3344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3345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3346</v>
      </c>
      <c r="J2181" s="25"/>
      <c r="K2181" s="25"/>
      <c r="L2181" s="25"/>
      <c r="M2181" s="25"/>
      <c r="N2181" s="25"/>
      <c r="O2181" s="25"/>
      <c r="BC2181" s="33" t="s">
        <v>3347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3348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3349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3350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3351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3352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3353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3354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3355</v>
      </c>
      <c r="C2189" s="20"/>
      <c r="E2189" s="23"/>
      <c r="I2189" s="13" t="s">
        <v>3356</v>
      </c>
      <c r="BC2189" s="33" t="s">
        <v>3357</v>
      </c>
    </row>
    <row r="2190" spans="1:55" ht="14.45" customHeight="1" outlineLevel="4" thickBot="1" x14ac:dyDescent="0.3">
      <c r="A2190" s="11">
        <f t="shared" si="34"/>
        <v>2189</v>
      </c>
      <c r="B2190" s="12" t="s">
        <v>3358</v>
      </c>
      <c r="C2190" s="20"/>
      <c r="E2190" s="23"/>
      <c r="G2190" s="27" t="s">
        <v>3359</v>
      </c>
      <c r="BC2190" s="16" t="s">
        <v>3360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3361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3362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3363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3364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3365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3366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3367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3368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3369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3370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3371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3372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3373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3374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3375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3376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3377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3378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3379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3380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3381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3382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3383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3384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3385</v>
      </c>
      <c r="BC2215" s="33" t="s">
        <v>3386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3387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3388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3389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3390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3391</v>
      </c>
      <c r="BC2220" s="33" t="s">
        <v>3392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3393</v>
      </c>
      <c r="BC2221" s="29" t="s">
        <v>3394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3395</v>
      </c>
      <c r="BC2222" s="16" t="s">
        <v>3396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3397</v>
      </c>
      <c r="BD2223" s="16" t="s">
        <v>3398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3399</v>
      </c>
      <c r="BD2224" s="16" t="s">
        <v>3400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3401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3402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3403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3404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3405</v>
      </c>
      <c r="J2227" s="25"/>
      <c r="K2227" s="25"/>
      <c r="BD2227" s="16" t="s">
        <v>3406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3407</v>
      </c>
      <c r="BD2228" s="16" t="s">
        <v>3408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3409</v>
      </c>
      <c r="BC2229" s="16" t="s">
        <v>3410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3411</v>
      </c>
      <c r="BD2230" s="16" t="s">
        <v>3412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3413</v>
      </c>
      <c r="BD2231" s="16" t="s">
        <v>3414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3415</v>
      </c>
      <c r="AU2232" s="25"/>
      <c r="AV2232" s="25"/>
      <c r="AW2232" s="25"/>
      <c r="AX2232" s="25"/>
      <c r="AY2232" s="25"/>
      <c r="AZ2232" s="25"/>
      <c r="BD2232" s="16" t="s">
        <v>3416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3417</v>
      </c>
      <c r="BC2233" s="16" t="s">
        <v>3418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3419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3420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3421</v>
      </c>
      <c r="BC2236" s="33" t="s">
        <v>3422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3423</v>
      </c>
      <c r="BC2238" s="19" t="s">
        <v>3424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3425</v>
      </c>
      <c r="BC2239" s="19" t="s">
        <v>3426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3427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3428</v>
      </c>
      <c r="BC2241" s="16" t="s">
        <v>3429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3430</v>
      </c>
      <c r="BC2242" s="33" t="s">
        <v>3431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3432</v>
      </c>
      <c r="BC2243" s="19" t="s">
        <v>3433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3434</v>
      </c>
      <c r="BC2244" s="16" t="s">
        <v>3435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3436</v>
      </c>
      <c r="BC2245" s="16" t="s">
        <v>3437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3438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3439</v>
      </c>
      <c r="BC2247" s="33" t="s">
        <v>3440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3441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3442</v>
      </c>
      <c r="BC2249" s="16" t="s">
        <v>3443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3444</v>
      </c>
      <c r="BC2251" s="19" t="s">
        <v>3445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3446</v>
      </c>
      <c r="BC2252" s="19" t="s">
        <v>3447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3448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3449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3450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3451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3452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3453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3454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3455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3456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3457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3458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3459</v>
      </c>
      <c r="BC2264" s="19" t="s">
        <v>3460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3461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3462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3463</v>
      </c>
      <c r="BC2267" s="19" t="s">
        <v>3464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3465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3466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3467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3468</v>
      </c>
      <c r="BC2271" s="33" t="s">
        <v>3469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3470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3471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3472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3473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3474</v>
      </c>
      <c r="BC2276" s="33" t="s">
        <v>3475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3476</v>
      </c>
      <c r="BC2277" s="19" t="s">
        <v>3477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3478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3479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3480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3481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3482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3483</v>
      </c>
      <c r="BC2284" s="19" t="s">
        <v>3484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3485</v>
      </c>
      <c r="BC2285" s="19" t="s">
        <v>3486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3487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3488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3489</v>
      </c>
      <c r="BC2288" s="33" t="s">
        <v>3490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3491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3492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3493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3494</v>
      </c>
      <c r="BC2292" s="19" t="s">
        <v>3495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3496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3497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3498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3499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3500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3501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3502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3503</v>
      </c>
      <c r="BC2300" s="33" t="s">
        <v>3504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3505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3506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3507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3508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3509</v>
      </c>
      <c r="BC2305" s="33" t="s">
        <v>3510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3511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3512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3513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3514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3515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3516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3517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3518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3519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3520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3521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3522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3523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3524</v>
      </c>
      <c r="W2317" s="25"/>
      <c r="X2317" s="25"/>
      <c r="BC2317" s="33" t="s">
        <v>3525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3526</v>
      </c>
      <c r="BC2319" s="19" t="s">
        <v>3527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3528</v>
      </c>
      <c r="BC2320" s="19" t="s">
        <v>3529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3530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3531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1181</v>
      </c>
      <c r="BC2323" s="19" t="s">
        <v>3532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3533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3534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3535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3536</v>
      </c>
      <c r="BC2327" s="19" t="s">
        <v>3537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3538</v>
      </c>
      <c r="BC2328" s="29" t="s">
        <v>3539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3540</v>
      </c>
      <c r="BC2329" s="16" t="s">
        <v>3541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3542</v>
      </c>
      <c r="BC2330" s="16" t="s">
        <v>3543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3544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3545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3546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3547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3548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3549</v>
      </c>
      <c r="BC2336" s="29" t="s">
        <v>3550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3551</v>
      </c>
      <c r="BC2337" s="16" t="s">
        <v>3552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3553</v>
      </c>
      <c r="BC2338" s="16" t="s">
        <v>3554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3555</v>
      </c>
      <c r="BC2339" s="16" t="s">
        <v>3556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3557</v>
      </c>
      <c r="S2340" s="25"/>
      <c r="T2340" s="25"/>
      <c r="U2340" s="25"/>
      <c r="BC2340" s="16" t="s">
        <v>3558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3559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3560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3561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3562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3563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3564</v>
      </c>
      <c r="BC2346" s="19" t="s">
        <v>3565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3566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3567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3568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3569</v>
      </c>
      <c r="BC2350" s="19" t="s">
        <v>3570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3571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3572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3573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3574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3575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3576</v>
      </c>
      <c r="BC2355" s="19" t="s">
        <v>3577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3578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3579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3580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3581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3582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3583</v>
      </c>
      <c r="BC2361" s="33" t="s">
        <v>3584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3585</v>
      </c>
      <c r="BC2363" s="19" t="s">
        <v>3586</v>
      </c>
    </row>
    <row r="2364" spans="1:55" ht="14.45" customHeight="1" outlineLevel="4" thickBot="1" x14ac:dyDescent="0.3">
      <c r="A2364" s="11">
        <f t="shared" si="36"/>
        <v>2363</v>
      </c>
      <c r="B2364" s="12" t="s">
        <v>3587</v>
      </c>
      <c r="C2364" s="20"/>
      <c r="F2364" s="13" t="s">
        <v>3588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3589</v>
      </c>
      <c r="C2368" s="17" t="s">
        <v>3590</v>
      </c>
      <c r="D2368" s="18"/>
      <c r="BC2368" s="19" t="s">
        <v>3591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3592</v>
      </c>
      <c r="E2369" s="22"/>
      <c r="BC2369" s="19" t="s">
        <v>3593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590</v>
      </c>
      <c r="BC2370" s="19" t="s">
        <v>3594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3595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3596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3597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3598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3599</v>
      </c>
      <c r="BC2375" s="19" t="s">
        <v>3600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3160</v>
      </c>
      <c r="BC2376" s="19" t="s">
        <v>3601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3602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3603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3604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3605</v>
      </c>
      <c r="BC2380" s="19" t="s">
        <v>3606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3607</v>
      </c>
      <c r="BC2381" s="29" t="s">
        <v>3608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1237</v>
      </c>
      <c r="BC2382" s="16" t="s">
        <v>3609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3610</v>
      </c>
      <c r="I2383" s="25"/>
      <c r="J2383" s="25"/>
      <c r="AN2383" s="25"/>
      <c r="AO2383" s="25"/>
      <c r="AP2383" s="25"/>
      <c r="BC2383" s="16" t="s">
        <v>3611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3612</v>
      </c>
      <c r="BC2384" s="16" t="s">
        <v>3613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586</v>
      </c>
      <c r="BC2385" s="16" t="s">
        <v>3614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3615</v>
      </c>
      <c r="I2386" s="25"/>
      <c r="J2386" s="25"/>
      <c r="K2386" s="25"/>
      <c r="BC2386" s="16" t="s">
        <v>3616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3617</v>
      </c>
      <c r="R2387" s="25"/>
      <c r="S2387" s="25"/>
      <c r="T2387" s="25"/>
      <c r="BC2387" s="33" t="s">
        <v>3618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1245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3619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3620</v>
      </c>
      <c r="BC2391" s="19" t="s">
        <v>3621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3622</v>
      </c>
      <c r="BC2392" s="19" t="s">
        <v>3623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3624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3625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3626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3627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3628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3629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3630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3631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3632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3633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3634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3635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3636</v>
      </c>
      <c r="BC2405" s="19" t="s">
        <v>3637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3638</v>
      </c>
      <c r="BC2406" s="29" t="s">
        <v>3639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3640</v>
      </c>
      <c r="BC2407" s="35" t="s">
        <v>3641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3642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3643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3644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3645</v>
      </c>
      <c r="BC2411" s="19" t="s">
        <v>3646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3647</v>
      </c>
      <c r="BC2412" s="19" t="s">
        <v>3648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3649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3650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3651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3652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3653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3654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3655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3656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3657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3658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3659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3660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3661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3662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3663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3664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3665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3666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3667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3668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3669</v>
      </c>
      <c r="BC2433" s="19" t="s">
        <v>3670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3671</v>
      </c>
      <c r="BC2434" s="16" t="s">
        <v>3672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3673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3674</v>
      </c>
      <c r="E2438" s="22"/>
      <c r="BC2438" s="19" t="s">
        <v>3675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590</v>
      </c>
      <c r="BC2439" s="19" t="s">
        <v>3676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3677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3678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3679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3680</v>
      </c>
      <c r="BC2444" s="19" t="s">
        <v>3681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3682</v>
      </c>
      <c r="BC2445" s="19" t="s">
        <v>3683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3684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3685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3686</v>
      </c>
      <c r="BC2448" s="19" t="s">
        <v>3687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3688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3689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3690</v>
      </c>
      <c r="H2451" s="25"/>
      <c r="I2451" s="25"/>
      <c r="J2451" s="25"/>
      <c r="K2451" s="25"/>
      <c r="L2451" s="25"/>
      <c r="M2451" s="25"/>
      <c r="N2451" s="25"/>
      <c r="BC2451" s="33" t="s">
        <v>3691</v>
      </c>
      <c r="BN2451" s="16" t="s">
        <v>3692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3693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3694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3695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3696</v>
      </c>
      <c r="BC2455" s="19" t="s">
        <v>3697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3698</v>
      </c>
      <c r="BC2456" s="19" t="s">
        <v>3699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3700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3701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3702</v>
      </c>
      <c r="BC2459" s="19" t="s">
        <v>3703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1027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3704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3705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3706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3707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3708</v>
      </c>
      <c r="I2464" s="38"/>
      <c r="BC2464" s="29" t="s">
        <v>3709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3710</v>
      </c>
      <c r="BC2465" s="16" t="s">
        <v>3711</v>
      </c>
      <c r="BU2465" s="16" t="s">
        <v>3712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3713</v>
      </c>
      <c r="AC2466" s="25"/>
      <c r="AD2466" s="25"/>
      <c r="AE2466" s="25"/>
      <c r="AF2466" s="25"/>
      <c r="BC2466" s="16" t="s">
        <v>3714</v>
      </c>
      <c r="BU2466" s="16" t="s">
        <v>3715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3716</v>
      </c>
      <c r="BC2467" s="16" t="s">
        <v>3717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3718</v>
      </c>
      <c r="BC2468" s="16" t="s">
        <v>3719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3720</v>
      </c>
      <c r="BC2469" s="33" t="s">
        <v>3721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3722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3723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3724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3725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3726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3727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3728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3729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3730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3731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3732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3733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3734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3735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3736</v>
      </c>
      <c r="BC2481" s="33" t="s">
        <v>3737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3738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3739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3740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3741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3742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3743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3744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3745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3746</v>
      </c>
      <c r="BC2489" s="33" t="s">
        <v>3747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3748</v>
      </c>
      <c r="BC2490" s="19" t="s">
        <v>3749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3750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3751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3752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3753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3754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3755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3756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3757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3758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3759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3760</v>
      </c>
      <c r="BC2500" s="16" t="s">
        <v>3761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3762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3763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3764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3765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3766</v>
      </c>
      <c r="BC2505" s="33" t="s">
        <v>3767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3768</v>
      </c>
      <c r="BC2506" s="19" t="s">
        <v>3769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3770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3771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3772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3773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3774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3775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3776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3777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3778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3779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3780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3781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3782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3783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3784</v>
      </c>
      <c r="J2520" s="25"/>
      <c r="K2520" s="25"/>
      <c r="BC2520" s="33" t="s">
        <v>3785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3786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3787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3788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3789</v>
      </c>
      <c r="BC2524" s="33" t="s">
        <v>3790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3791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3792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3793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3794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3795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3796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3797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3798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3799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3800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3801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3802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3803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3804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3805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3806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3807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3808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3809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3810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3811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3812</v>
      </c>
      <c r="C2545" s="20"/>
      <c r="E2545" s="23"/>
      <c r="H2545" s="13" t="s">
        <v>3813</v>
      </c>
      <c r="BC2545" s="33" t="s">
        <v>3814</v>
      </c>
    </row>
    <row r="2546" spans="1:55" ht="14.45" customHeight="1" outlineLevel="3" thickBot="1" x14ac:dyDescent="0.3">
      <c r="A2546" s="11">
        <f t="shared" si="39"/>
        <v>2545</v>
      </c>
      <c r="B2546" s="12" t="s">
        <v>3815</v>
      </c>
      <c r="C2546" s="20"/>
      <c r="E2546" s="23"/>
      <c r="F2546" s="26" t="s">
        <v>3816</v>
      </c>
      <c r="BC2546" s="19" t="s">
        <v>3817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3818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3819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3820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3821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3822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3823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3824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3825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3826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3827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3828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3829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3830</v>
      </c>
      <c r="BC2558" s="16" t="s">
        <v>3831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3832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3833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3834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3835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3836</v>
      </c>
      <c r="BC2563" s="33" t="s">
        <v>3837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3838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3839</v>
      </c>
      <c r="BC2565" s="16" t="s">
        <v>3840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3841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3842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3843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3844</v>
      </c>
      <c r="BC2569" s="16" t="s">
        <v>3845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3846</v>
      </c>
      <c r="J2570" s="25"/>
      <c r="K2570" s="25"/>
      <c r="L2570" s="25"/>
      <c r="BC2570" s="16" t="s">
        <v>3847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3848</v>
      </c>
      <c r="BC2571" s="16" t="s">
        <v>3849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3850</v>
      </c>
      <c r="BC2572" s="16" t="s">
        <v>3851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3852</v>
      </c>
      <c r="AW2573" s="25"/>
      <c r="AX2573" s="25"/>
      <c r="AY2573" s="25"/>
      <c r="AZ2573" s="25"/>
      <c r="BA2573" s="31"/>
      <c r="BC2573" s="16" t="s">
        <v>3853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3854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3855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3856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3857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3858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3859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3860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3861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3862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3863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3864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3865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648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3866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3867</v>
      </c>
      <c r="T2585" s="25"/>
      <c r="U2585" s="25"/>
      <c r="V2585" s="25"/>
      <c r="W2585" s="25"/>
      <c r="X2585" s="25"/>
      <c r="Y2585" s="25"/>
      <c r="Z2585" s="25"/>
      <c r="BC2585" s="16" t="s">
        <v>3868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3869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3870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3871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3872</v>
      </c>
      <c r="BC2589" s="29" t="s">
        <v>3873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3874</v>
      </c>
      <c r="BC2590" s="16" t="s">
        <v>3875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3876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3877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3878</v>
      </c>
      <c r="J2592" s="25"/>
      <c r="K2592" s="25"/>
      <c r="L2592" s="25"/>
      <c r="M2592" s="25"/>
      <c r="BC2592" s="16" t="s">
        <v>3717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3879</v>
      </c>
      <c r="BC2593" s="16" t="s">
        <v>3719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3880</v>
      </c>
      <c r="BC2594" s="16" t="s">
        <v>3881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3882</v>
      </c>
      <c r="BC2595" s="16" t="s">
        <v>3883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3884</v>
      </c>
      <c r="BC2596" s="16" t="s">
        <v>3885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3886</v>
      </c>
      <c r="BC2597" s="33" t="s">
        <v>3887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3888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3889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3890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3891</v>
      </c>
      <c r="BC2601" s="33" t="s">
        <v>3892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648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3893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3894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3895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548</v>
      </c>
      <c r="G2606" s="27" t="s">
        <v>3896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3897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3898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3899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3900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3901</v>
      </c>
      <c r="J2610" s="48"/>
      <c r="K2610" s="48"/>
      <c r="L2610" s="48"/>
      <c r="AZ2610" s="14"/>
      <c r="BA2610" s="31"/>
      <c r="BC2610" s="16" t="s">
        <v>3902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3903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3904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3905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3906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3907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3908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3909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3910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3911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3912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3913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3914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3915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3916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3917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3918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3919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3920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3921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3922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3923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3924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3925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3926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3927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3928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3929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3930</v>
      </c>
      <c r="AZ2638" s="14"/>
      <c r="BC2638" s="16" t="s">
        <v>3931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3932</v>
      </c>
      <c r="AZ2639" s="14"/>
      <c r="BC2639" s="16" t="s">
        <v>3933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3934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3935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3936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3937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3938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3939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3940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3941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3942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3943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3944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3945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3946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3947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3948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3949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3950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3951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3952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3953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3954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3955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3956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3957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3958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3959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3960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3961</v>
      </c>
      <c r="AZ2667" s="14"/>
      <c r="BC2667" s="33" t="s">
        <v>3962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3963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3964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3965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3966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3967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3968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3969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3970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3971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3972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3973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3974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3975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3976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3977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3978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3979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3980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3981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3982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3983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3984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3985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3986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3987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3988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3989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3990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3991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3992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3993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3994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3995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3996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3997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3998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3999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4000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4001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4002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4003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4004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4005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4006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4007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4008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4009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4010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4011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4012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4013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4014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4015</v>
      </c>
      <c r="C2707" s="20"/>
      <c r="D2707" s="13"/>
      <c r="E2707" s="13"/>
      <c r="F2707" s="13"/>
      <c r="G2707" s="13" t="s">
        <v>4016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4017</v>
      </c>
      <c r="C2711" s="17" t="s">
        <v>4018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4019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4020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4021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1557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4022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4023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2330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4024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4025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1769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4026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4027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4028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4029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4030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4031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4032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4033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4034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4035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4036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4037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4038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1775</v>
      </c>
      <c r="G2728" s="13"/>
      <c r="H2728" s="13"/>
      <c r="I2728" s="28" t="s">
        <v>4039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4040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4041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4042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4043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4044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4045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4046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4047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4048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4049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4050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4051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722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4052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4053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4054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4055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4056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4057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4058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4059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4060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4061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4062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4063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4064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4065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4066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4067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4068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4069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4070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4071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4072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4073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4074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4075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4076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4077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4078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4079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4080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4081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4082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4083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4084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4085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4086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4087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4088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4089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4090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1557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4091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4092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4093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4094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4095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4096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4097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4098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4099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4100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4101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4102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4103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3269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4104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4105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4106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4107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4108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4109</v>
      </c>
      <c r="BM2784" s="16" t="s">
        <v>4110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4111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4112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4113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4114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4115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4116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548</v>
      </c>
      <c r="G2789" s="27" t="s">
        <v>4117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4118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4119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4120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4121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4122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4123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4124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4125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4126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4127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4128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4129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4130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4131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4132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4133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4134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4135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4136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4137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4138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4139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4140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4141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4142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4143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4144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4145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4146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4147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4148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4149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4150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4151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4152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4153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4154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4155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4156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4157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4158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4159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4160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4161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4162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4163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4164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4165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4166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4167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4168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4169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4170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4171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4172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4173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1557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4174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4175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4176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4177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4178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4179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4180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4181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4182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4183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4184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4185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4186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4187</v>
      </c>
      <c r="BM2842" s="16" t="s">
        <v>4188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4189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4190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4191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4192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4193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4194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4195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4196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4197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4198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4199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4200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4201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4202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4203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4204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4205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548</v>
      </c>
      <c r="H2855" s="36" t="s">
        <v>4206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4207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4208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4209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4210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4211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4212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4213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4214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4215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4216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4217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4218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4219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4220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4221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4222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4223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4224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4225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4226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4227</v>
      </c>
      <c r="C2873" s="20"/>
      <c r="D2873" s="23"/>
      <c r="E2873" s="13"/>
      <c r="F2873" s="25" t="s">
        <v>4228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4229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4230</v>
      </c>
      <c r="C2876" s="20"/>
      <c r="D2876" s="21" t="s">
        <v>4231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4232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1557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4233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4234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4235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4236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4237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4238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4239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4240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4241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4242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4243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4244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4245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4246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4247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4248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2297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4249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4250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4251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4252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4253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4254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4255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4256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4257</v>
      </c>
      <c r="CA2894" s="16" t="s">
        <v>4258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4259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4260</v>
      </c>
      <c r="CA2895" s="16" t="s">
        <v>4261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4262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4263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4264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4265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4266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4267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4268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4269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4270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4271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4272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4273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4274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4275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4276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4277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4278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4279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4280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4281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1518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4282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4283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4284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4221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4285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4286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4287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4288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4289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4290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4291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4292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4293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4294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4295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4296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4297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4298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1557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4299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4300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4301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4302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4303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4304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4305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1769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4306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4307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4308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4309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4310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4311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4312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1775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4313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4314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4315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4316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4317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4318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4319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4320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722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4321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4322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4323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4324</v>
      </c>
      <c r="F2947" s="13"/>
      <c r="G2947" s="13"/>
      <c r="H2947" s="13"/>
      <c r="I2947" s="13"/>
      <c r="J2947" s="28" t="s">
        <v>4325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4326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4327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4328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4329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4330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4331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4332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4333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4334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4335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4336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4337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4338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4339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4340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4341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4342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4343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4344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548</v>
      </c>
      <c r="E2962" s="24" t="s">
        <v>4345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4346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4347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4348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1786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4349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4350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4351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4352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4353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4354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4355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4356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4357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4358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4359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4360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4361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4362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4363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4364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4365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4366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4367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4368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4369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4370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4371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4372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4373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4374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4375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4376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4377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4378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4379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4380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4381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4382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4383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4384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4385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4386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4387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4388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4389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4390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4391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4392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4393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4394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4395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4396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4397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4398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4399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4400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4401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4402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4403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4404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4405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4406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4407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4408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4409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4410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4411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4412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4413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4414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4415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4416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4417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4418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4419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4420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4421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4422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4423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4424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4425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4426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4427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4428</v>
      </c>
      <c r="C3031" s="20"/>
      <c r="D3031" s="23"/>
      <c r="E3031" s="23"/>
      <c r="F3031" s="13"/>
      <c r="G3031" s="13"/>
      <c r="H3031" s="13"/>
      <c r="I3031" s="13" t="s">
        <v>4429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4430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4431</v>
      </c>
      <c r="C3032" s="20"/>
      <c r="D3032" s="23"/>
      <c r="E3032" s="23"/>
      <c r="F3032" s="13"/>
      <c r="G3032" s="13"/>
      <c r="H3032" s="36" t="s">
        <v>4432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4433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4434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4435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4436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4437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4438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4439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4440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4441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4442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4443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4444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4445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4446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4447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4448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4449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4450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4451</v>
      </c>
      <c r="BP3044" s="16" t="s">
        <v>4452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4453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4454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4455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4456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4457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4458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4459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4460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4461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4462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4463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4464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4465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4466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4467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4468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4469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4470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4471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4472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4473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4474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4475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4476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4477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4478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4479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4480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4481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4482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4483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4484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4485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4486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4487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4488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4489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4490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4491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4492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4493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4494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4495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4496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4497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4498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4499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4500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4501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4502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4503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4504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4505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4506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4507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4508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4509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4510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4511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4512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4513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4514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4515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4516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4517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4518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4519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4520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4521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4522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4523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4524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4525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4526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4527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4528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4529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4530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4531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4532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4533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4534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4535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4536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4537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4538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4539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4540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4541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4542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4543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4544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4545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4546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1786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4547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4548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4549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4550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4551</v>
      </c>
      <c r="BV3120" s="16" t="s">
        <v>4552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4553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4554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4555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4556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4557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4558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4559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4560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4561</v>
      </c>
      <c r="BX3126" s="29" t="s">
        <v>4562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4563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4564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4565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4566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4567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4568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4569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4570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4571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4572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4573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4574</v>
      </c>
      <c r="BO3132" s="16" t="s">
        <v>4575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4576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4577</v>
      </c>
      <c r="BO3133" s="16" t="s">
        <v>4578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4579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4580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4581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4582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4583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4584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4585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4586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1027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4587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4588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4589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4590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1260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4591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4592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4593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4594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4595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4596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4597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4598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4599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4600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4601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4602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4603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4604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4605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4606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4607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4608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4609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4610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4611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4612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4613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4614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4615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4616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4617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4618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4619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4620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4621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4622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4623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4624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4625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4626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4627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4628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4629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4630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4631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4632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4633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4634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4635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4636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4637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4638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4639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4640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4641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4642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4643</v>
      </c>
      <c r="C3189" s="20"/>
      <c r="D3189" s="23"/>
      <c r="E3189" s="23"/>
      <c r="F3189" s="13"/>
      <c r="G3189" s="13"/>
      <c r="H3189" s="13"/>
      <c r="I3189" s="13"/>
      <c r="J3189" s="13" t="s">
        <v>4644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4645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4646</v>
      </c>
      <c r="C3190" s="20"/>
      <c r="D3190" s="23"/>
      <c r="E3190" s="23"/>
      <c r="F3190" s="13"/>
      <c r="G3190" s="13"/>
      <c r="H3190" s="13"/>
      <c r="I3190" s="50" t="s">
        <v>4647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4648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4649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4650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4651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4652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4653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4654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4655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4656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4657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4658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4659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4660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4661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4662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4663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4664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4665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4666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4667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4668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4669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4670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4671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4672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4673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4674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4675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4676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4677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4678</v>
      </c>
      <c r="K3215" s="71" t="s">
        <v>4679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4680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4681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4682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4683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4684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4685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4686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4687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4688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4689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4690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4691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4692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4693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4694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4695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4696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4697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2330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4698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4699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4700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4701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4702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4703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4704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4705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4706</v>
      </c>
      <c r="BL3239" s="29" t="s">
        <v>4707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1557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4708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3160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4709</v>
      </c>
      <c r="BO3241" s="29" t="s">
        <v>4710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4711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4712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4713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4714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4715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4716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4717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4718</v>
      </c>
      <c r="BR3245" s="29" t="s">
        <v>4710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4719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4720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4721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4722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4723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4724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4725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4726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4727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4728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4729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4730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4731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4730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4732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4733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4734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4735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4736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4737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4738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4739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4740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4741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4742</v>
      </c>
      <c r="BQ3261" s="16" t="s">
        <v>4743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4744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4745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4746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4747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4748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4749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4750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4751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4752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4753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4754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4755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4756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4757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4758</v>
      </c>
      <c r="BR3269" s="16" t="s">
        <v>4759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4760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4761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4762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4763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4764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4765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4766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4767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4768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4769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4770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4771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4772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4773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4774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4775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4776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4777</v>
      </c>
      <c r="BV3282" s="16" t="s">
        <v>4778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4779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4780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4781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4782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4783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4784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4785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4786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4787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4788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4789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4790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4791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4792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4793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4794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4795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4796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4797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4798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4799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4800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4801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4802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4803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4804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4805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4806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4572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4807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4574</v>
      </c>
      <c r="BN3304" s="16" t="s">
        <v>4580</v>
      </c>
      <c r="BZ3304" s="16" t="s">
        <v>4808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4809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4577</v>
      </c>
      <c r="BN3305" s="16" t="s">
        <v>4582</v>
      </c>
      <c r="BZ3305" s="16" t="s">
        <v>4578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4810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4811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973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4812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4813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4814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4815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4816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4817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4818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4819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4820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4821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4822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4823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4824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4825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4826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1786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4827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4828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4829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4830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4831</v>
      </c>
      <c r="BN3322" s="16" t="s">
        <v>4832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4833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4834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4835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4836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4837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4838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4839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4840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4841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4842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4843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4844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4845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4846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4847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4848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4849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4850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4851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4852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4853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4854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4855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4856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4857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4858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4859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4860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4861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4862</v>
      </c>
      <c r="C3341" s="20"/>
      <c r="D3341" s="13"/>
      <c r="E3341" s="13"/>
      <c r="F3341" s="13"/>
      <c r="G3341" s="13" t="s">
        <v>4863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4864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4865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4866</v>
      </c>
      <c r="BI3345" s="16" t="s">
        <v>4867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4868</v>
      </c>
      <c r="C3346" s="20"/>
      <c r="D3346" s="21" t="s">
        <v>4869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4870</v>
      </c>
      <c r="BK3346" s="29" t="s">
        <v>1470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4871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4872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4873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4874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4875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4876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4877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4878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4879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4880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1977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4881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4882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4883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4884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4885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4886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4887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4888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4889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4890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4891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4892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4893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4894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4357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4895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4884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4896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4897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4898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4899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4900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4901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4902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4903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4904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4905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4906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4907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4908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4909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4910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4911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4912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4913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4914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4915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4916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4917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4918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4919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4920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4921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4922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4923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4924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4925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4926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4927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4928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4929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4930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4931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4932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4933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4934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4935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4936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4937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4938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4939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4940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4941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4942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4899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4943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4944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4945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4946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4947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4948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4949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4950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4951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4952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4953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4954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4955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4956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4957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4958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4959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4960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4961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4962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4963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4964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4965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4966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4967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4968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4969</v>
      </c>
      <c r="BA3421" s="45"/>
      <c r="BB3421" s="15"/>
      <c r="BC3421" s="16" t="s">
        <v>4970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4971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4972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4973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4974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4975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4976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4977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4978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4979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4980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4981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4982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4983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4984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1977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4985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4986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4987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4988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4885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4989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4890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4990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4991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4992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4993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4994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4895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4995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4996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4997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4998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4902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4999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5000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5001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5002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5003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5004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5005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5006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5007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5008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5009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5010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5011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5012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5013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5014</v>
      </c>
      <c r="BC3462" s="16" t="s">
        <v>4890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5015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5016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5017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5018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5019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5020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5021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2049</v>
      </c>
      <c r="BC3470" s="16" t="s">
        <v>4988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5022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5023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648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5024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5025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5026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5027</v>
      </c>
      <c r="BK3478" s="29" t="s">
        <v>1470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5028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5029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5030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5031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5032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5033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5034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4904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5035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5036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5037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5038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5039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5040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5041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5042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5043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5044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5045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5046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5047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5048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5049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5050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5051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5052</v>
      </c>
      <c r="BK3497" s="29" t="s">
        <v>5053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1557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5054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5055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5056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5057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5058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5059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5060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5061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5062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5063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4787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5064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5065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5066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5067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5068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5069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5070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973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5071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5072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4904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5073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4787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5074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5075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5076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5077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5078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5079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5080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5081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5082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5083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5084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973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5085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5086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5087</v>
      </c>
      <c r="C3528" s="20"/>
      <c r="D3528" s="13"/>
      <c r="E3528" s="13"/>
      <c r="F3528" s="13"/>
      <c r="G3528" s="13"/>
      <c r="H3528" s="13" t="s">
        <v>5088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5089</v>
      </c>
      <c r="C3532" s="17" t="s">
        <v>5090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5091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5092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5093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5094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5095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605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5096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5097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5098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5099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5100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5101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5102</v>
      </c>
      <c r="BW3539" s="16" t="s">
        <v>5103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5104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5105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5106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5107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5108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5109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5110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5111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5112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5113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5114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5115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5116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5117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5118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5119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5120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5121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5122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5123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5124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5125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5126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5127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5128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5129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5130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5131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5132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5133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5134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5135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5136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5137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5138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5139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5140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5141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5142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5143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5144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5145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5146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5147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5148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1027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5149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5150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5151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5152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5153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5154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5155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1027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5156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5157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5158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5159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5160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5161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5162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5163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5164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5165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5166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5167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5168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5169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1260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5170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5171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5172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5173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548</v>
      </c>
      <c r="H3600" s="36" t="s">
        <v>5174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5175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5176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5177</v>
      </c>
      <c r="BR3601" s="16" t="s">
        <v>5178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5179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5180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5181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5182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5183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5184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5185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5186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5187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5188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5189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5190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5191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5192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5193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5194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5195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5196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5197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5198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5199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5200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5201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5202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5203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5204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5205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5206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5207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5208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5209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5210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5211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5212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5213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5214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5215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5216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5217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5218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5219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5220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5221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5222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5223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5224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5225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5226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5227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5228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5229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5230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5231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5232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5233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5234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5235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5236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5237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5238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5239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5240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5241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5242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5243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5244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5245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5246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5247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5248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5249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5250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5251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5252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5253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548</v>
      </c>
      <c r="H3653" s="36" t="s">
        <v>5174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5254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5255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5256</v>
      </c>
      <c r="BP3654" s="16" t="s">
        <v>5257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5258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5259</v>
      </c>
      <c r="BP3655" s="16" t="s">
        <v>5260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5261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5262</v>
      </c>
      <c r="BP3656" s="16" t="s">
        <v>5263</v>
      </c>
      <c r="BX3656" s="16" t="s">
        <v>5264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5265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5266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5267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5268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5269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5270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5271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5272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5273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5274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5275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5276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5277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5278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5279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5280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5281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5282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5283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5284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5285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5286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5287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5288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5289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5290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5291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5292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5293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5294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5295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5296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5297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5298</v>
      </c>
      <c r="C3683" s="20"/>
      <c r="D3683" s="23"/>
      <c r="E3683" s="13"/>
      <c r="F3683" s="23"/>
      <c r="G3683" s="13"/>
      <c r="H3683" s="13"/>
      <c r="I3683" s="60" t="s">
        <v>5299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5300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5301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5302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5303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5304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5305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5306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5307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5308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5309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5310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5311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5312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5313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5314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5315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5316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5317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5318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5319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5320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5321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5322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5323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5324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5325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5326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5327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5328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5329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5330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5331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5332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5333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5334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5335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5336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5337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5338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5339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5340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5341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5342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5343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5344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5345</v>
      </c>
      <c r="BY3724" s="16" t="s">
        <v>5346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5347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5348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5349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5350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5351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5352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5353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5354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5355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5356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5357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5358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5359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5360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5361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5362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5363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5364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5365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5366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5367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5368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5369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5370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5371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5372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5373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5347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5374</v>
      </c>
      <c r="BM3745" s="16" t="s">
        <v>5346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5375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5376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5377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5378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5379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5380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5381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5382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5383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5384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5385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5386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5387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5388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5389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5390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5391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5392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5393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5394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5395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5396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5397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5398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5399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5400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5401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5402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5403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5404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5405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5406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5407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5408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5409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5410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5411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5412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5413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5414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5415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5416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5417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5418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5419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5420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5421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5422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5423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5424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5425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5426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5427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5428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5429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5430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5431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5432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5433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5434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5435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5436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5437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5438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5439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5440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5441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5442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5443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5444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5445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1260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5446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5447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5448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5449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5450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5451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5452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5453</v>
      </c>
      <c r="BC3811" s="29" t="s">
        <v>5454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5455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5456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5457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5458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5459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5460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5461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5462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5463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5464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5465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5466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5467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5468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5469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5470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5471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5472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5473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5474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5475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5476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5477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5478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5479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5480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5481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5482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5483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5484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5485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5486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5487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5488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5489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5490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5491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5492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5493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5494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5495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5496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5497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5498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5499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5500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5501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5502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5503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5504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5243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5505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5506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5507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5508</v>
      </c>
      <c r="BL3856" s="35" t="s">
        <v>5509</v>
      </c>
      <c r="BW3856" s="35" t="s">
        <v>4808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5510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4577</v>
      </c>
      <c r="BL3857" s="35" t="s">
        <v>4582</v>
      </c>
      <c r="BW3857" s="35" t="s">
        <v>4578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5511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5512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5513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5514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5515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5516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5517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5518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547</v>
      </c>
      <c r="C3864" s="20"/>
      <c r="D3864" s="23"/>
      <c r="E3864" s="13"/>
      <c r="F3864" s="13"/>
      <c r="G3864" s="28" t="s">
        <v>548</v>
      </c>
      <c r="H3864" s="36" t="s">
        <v>5519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5520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3826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5521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5522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5523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5524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5525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5526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5527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3830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5528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5529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5530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5531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5532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5533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5534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5535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5536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5537</v>
      </c>
      <c r="BP3877" s="16" t="s">
        <v>5538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5539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5540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5541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5542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5543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5544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5545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5546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5547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5548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5549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5550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5551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5552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3838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5553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5554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5555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5556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5557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5558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5559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5560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5561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5562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5563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5564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5565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5566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5567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5568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5569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5570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5571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5572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5573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5574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5575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5576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5577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5578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5579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5580</v>
      </c>
      <c r="CA3905" s="16" t="s">
        <v>5581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5582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5583</v>
      </c>
      <c r="CB3906" s="16" t="s">
        <v>5584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5585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5586</v>
      </c>
      <c r="CB3907" s="16" t="s">
        <v>5587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5588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5589</v>
      </c>
      <c r="CB3908" s="16" t="s">
        <v>5590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5591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5592</v>
      </c>
      <c r="BO3909" s="16" t="s">
        <v>5593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5594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5595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5596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5597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5598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5599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5600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5601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5602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5603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5604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5605</v>
      </c>
      <c r="C3919" s="20"/>
      <c r="D3919" s="23"/>
      <c r="E3919" s="13"/>
      <c r="F3919" s="13"/>
      <c r="G3919" s="13"/>
      <c r="H3919" s="13"/>
      <c r="I3919" s="13" t="s">
        <v>5606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5607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5608</v>
      </c>
      <c r="C3922" s="20"/>
      <c r="D3922" s="21" t="s">
        <v>5609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5610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590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5611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5612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5613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5614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5615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5616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5617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1027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5618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5619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5620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5621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5622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5623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5624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5625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5626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5627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5628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5629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5630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5631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5632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5633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5634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5635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5636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5637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5638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5639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5013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5640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4890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5641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5642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5643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5644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5645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5646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2049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5647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5648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25"/>
      <c r="AJ3959" s="25"/>
      <c r="AK3959" s="25"/>
      <c r="AL3959" s="25"/>
      <c r="AM3959" s="25"/>
      <c r="AN3959" s="25"/>
      <c r="AO3959" s="25"/>
      <c r="AP3959" s="25"/>
      <c r="AQ3959" s="25"/>
      <c r="AR3959" s="25"/>
      <c r="AS3959" s="25"/>
      <c r="AT3959" s="25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5649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648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5650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5651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5652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5653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4787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5654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5655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5656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5657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5658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5659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5660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5661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5662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5663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5664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5665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5666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5667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5668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5665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5669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5670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5671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5672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5665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973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5673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5674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5675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5676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1027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5677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5678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5679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5680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5681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5682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5683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5684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5685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5686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5687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5688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5689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5690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5691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5692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5693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5694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5695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5696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5697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5698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5699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5700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5701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5702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5703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5704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5705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5706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5707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5708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5709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5710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5711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5712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5713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5714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2443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5715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5716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5717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5718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5719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5720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5721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5722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5723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5724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5725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5726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5727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5728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5729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5730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5731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5732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5733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5734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5735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5736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5737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5738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5739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5740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5741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5742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5743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5744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5745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5746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5747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5748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5749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5750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5751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5752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5753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5754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5755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5756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5757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5758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5759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5760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5761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5762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5763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5764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5765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5766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1557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5767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5768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5769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5770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5771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5772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5773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5774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5775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5776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5777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5778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5779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5780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5781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5782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5783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5784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5785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5786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5787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5788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5789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5790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5791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5792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5793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5794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5795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5796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5797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5798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5799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5800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5801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5802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5803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5804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5805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5806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5807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5808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5809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5810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5811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5812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5813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548</v>
      </c>
      <c r="H4104" s="36" t="s">
        <v>5814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5815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5816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5817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5818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5819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5820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5821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5822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5823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5824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5825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548</v>
      </c>
      <c r="J4114" s="72" t="s">
        <v>5826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5827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5828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5829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5830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5831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5832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5833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5834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5835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5836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5837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5838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5839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5840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5841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5842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5843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5844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5845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5846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5847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5848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5849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5850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5851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5852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5853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5854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5855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5856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5857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5858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5859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5860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5861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5862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5863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5864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5865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5866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5867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5868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5869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5870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5871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5872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5873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5874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5875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5876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5877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5878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5879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5880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5881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5882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5883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5884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5885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5886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5887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5888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5889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5890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5891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5892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5893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5894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5895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5896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5897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5898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5899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5900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5901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5902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5903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5904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5905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5906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5907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5908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5909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605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5910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5911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5912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5913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5914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5915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5916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5917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5918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5919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5920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5921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5922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5923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5924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5925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5926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3334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5927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5928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5929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5930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5931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5932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5933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5934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5935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5936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5937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5938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5939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5940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5941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5942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5943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5944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5945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5946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5947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5948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5949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5950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5951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5952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5953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5954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5955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5956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5957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5958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5959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5960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5961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5962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5963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5964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5965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5966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5967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5968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5969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5970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5971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5972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5973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5974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5975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5976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5977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5978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5979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5980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5981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5982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5983</v>
      </c>
      <c r="C4245" s="20"/>
      <c r="D4245" s="13"/>
      <c r="E4245" s="13"/>
      <c r="F4245" s="13"/>
      <c r="G4245" s="13" t="s">
        <v>5984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5985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5986</v>
      </c>
      <c r="C4249" s="17" t="s">
        <v>5987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5988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5989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5990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5991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5992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5993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5994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5995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5996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5997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5998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5999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6000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6001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6002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6003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6004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6005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6006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6007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6008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6009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6010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6011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6012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6013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6014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6015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6016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6017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6018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6019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6020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6021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6022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6023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6024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6025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6026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6027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6028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6029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6030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6031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6032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6033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6034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6035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6036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6037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6038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6035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6039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6040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6041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6042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6043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6044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6045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6046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6047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6048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6049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6050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6051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6052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6053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6054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6055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6056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6057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6058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6059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6060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6061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6062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6063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6064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6065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6066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6067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6068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6069</v>
      </c>
      <c r="J4317" s="51" t="s">
        <v>6070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6071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6072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6073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6074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6075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6076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6077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6078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6079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6080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6081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6082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6083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6084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3292</v>
      </c>
      <c r="J4327" s="51" t="s">
        <v>6085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6086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6087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6088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6089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6090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6091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6092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6093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6094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6095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6096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6097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6098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6099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6100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6101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6102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6103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6104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6105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6106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6107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6108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6109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6110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6111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6112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6113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6114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6115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6116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6117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6118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6119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6120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6121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6122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6123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6124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6125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6126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548</v>
      </c>
      <c r="I4364" s="47" t="s">
        <v>6127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6128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6129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6130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6131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6132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6133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6134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6135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6136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6137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6138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6139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6140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6141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6142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6123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6143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6144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6145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6146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6147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6148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6149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6150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6151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6152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6153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5509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6154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6155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6156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6157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6158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6159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6160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6161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6162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6163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6164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6165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6166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6167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6168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618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6169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6170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6171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6172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6173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6174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633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6175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6176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6177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6178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6179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6180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6181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6182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6183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6184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6185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6186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6187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6188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6189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6190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6191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6192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6193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6194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6195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6196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6197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6198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6199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6200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6201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6202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6203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6204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6205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6206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6207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6208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6209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6210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6211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6212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6213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6214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6215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6216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6217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6218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6219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6220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6221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6222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6223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6224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6225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6226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973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6227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6228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6229</v>
      </c>
      <c r="C4448" s="20"/>
      <c r="D4448" s="23"/>
      <c r="E4448" s="13"/>
      <c r="F4448" s="13"/>
      <c r="G4448" s="13"/>
      <c r="H4448" s="13" t="s">
        <v>6230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6231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6232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6233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6234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6235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6236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6237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6238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6239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6240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6241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6242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6243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6244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6245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6246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6247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6248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6249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6250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6251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6252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6253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6254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6255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6256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6257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6258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6259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6260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6261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6262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6263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6264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6265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6266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6267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6268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6269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6270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6271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6272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6273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6274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6275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6276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6277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6278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6279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6280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6281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1557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6282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6283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6284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6285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6286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6287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605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6288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6289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6290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6291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6292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6293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6294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6295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6296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6297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6298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6299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6300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6301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548</v>
      </c>
      <c r="G4513" s="27" t="s">
        <v>4787</v>
      </c>
      <c r="H4513" s="13"/>
      <c r="I4513" s="13"/>
      <c r="J4513" s="28" t="s">
        <v>6302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6303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6304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6305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6306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6307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6308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6309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6310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6311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6312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6313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6314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6315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6316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6317</v>
      </c>
      <c r="BK4520" s="16" t="s">
        <v>6318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6319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6320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973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6321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6322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6323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6324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6325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6326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6327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6328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6329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6330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6331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6332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6333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6334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6335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6336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6337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6338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6339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6340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6341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6342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6343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6344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6345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6346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6347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6348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6349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6350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6351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6352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6353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6354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6355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6356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6357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6358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6359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548</v>
      </c>
      <c r="G4559" s="27" t="s">
        <v>6360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6361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6362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6363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6364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6365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6366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6367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6368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6369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6370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6371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6372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6373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6374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6375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6376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6377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6378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6379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6380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6381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6382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6383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6384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6385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6386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6387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6388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6389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6390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6391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6392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6393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6394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6395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6396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1557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6397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6398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6399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6400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6401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6402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6403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6404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6405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6406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6407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6408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6409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6410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6411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6412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6413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6414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6415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6416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6417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6418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6419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6420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6421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6422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6423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6424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6425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6426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6427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6428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6429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6430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6431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6432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6433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6434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6435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6436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6437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6438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6439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6440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6441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6442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6443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6444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6445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6446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6447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6448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6449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6450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6451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6452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1027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6453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6454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586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6455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6456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6457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6458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6459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6460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6461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6462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6463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6464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6465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6466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6467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6468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6469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6470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6471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6472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6473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6474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6475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6476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6477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6478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6479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6480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6481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6482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6483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6484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6485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6486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6487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6488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6489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6490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6491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6492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6493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6494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6495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6496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6497</v>
      </c>
      <c r="C4674" s="20"/>
      <c r="D4674" s="13"/>
      <c r="E4674" s="13"/>
      <c r="F4674" s="13" t="s">
        <v>6498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6499</v>
      </c>
      <c r="C4678" s="17" t="s">
        <v>6500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6501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6502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6503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1557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6504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6505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6506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6507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6508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6509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6510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6511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6512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6513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6514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6515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6516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6517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6518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6519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6520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6521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6522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6523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6524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6525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6526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6527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6528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6529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6530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6531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6532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6533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6534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6535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6536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6537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6538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6539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6540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6541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6542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6543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6544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6545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6546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6547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6548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6549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6550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6551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6552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6553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6554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6555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6556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6557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6558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6559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6560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6561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6562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6563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6564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6565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6566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6567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6568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6569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6570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6571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6572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6573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6574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6575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6576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6577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6578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6579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6580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6581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6582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6583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6584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6585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6586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6587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6588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6589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6590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6591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6592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6593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6594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586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6595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6596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6597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6598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6599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6600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6601</v>
      </c>
      <c r="I4758" s="47" t="s">
        <v>6602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6603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6604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6605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6606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6607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6608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6609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6610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6611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6612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6613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6614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6615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6616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6617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6618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6619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6620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6621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6622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6623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6624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6625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6626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6627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6628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6629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6630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6631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6632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6633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6634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6635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6636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6637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6638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6639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6640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6641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6642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6643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6644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6645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1775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6646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6647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6648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6649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6650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548</v>
      </c>
      <c r="G4796" s="58" t="s">
        <v>6651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6652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6653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6654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6655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6656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6657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6658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6638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6659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6660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6661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6662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6663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6664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6665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6666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6667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6668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6669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6670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6671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6672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1775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6673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6674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6675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6676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6677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6678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6679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6680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6681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6682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6683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6684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6685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6686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6687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6688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6689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6690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6691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6692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6693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6694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6695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6696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6697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6698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6699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6700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6701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6702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6703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1557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6704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6705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6706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6707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6708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6709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6710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1027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6711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6712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6713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6714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6715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6716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6717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6718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6719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1027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6720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6721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6722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6723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6724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6725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6726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6727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6728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6729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6730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6731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6732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6733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6734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6735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6736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6737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6738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6739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6740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6741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6742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6743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6744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6745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6746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6747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6748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6749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6750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6751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6752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6753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6754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6755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6756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6757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6758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6759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6760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6761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6762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6763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6764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6765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6766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6767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6768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6769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6770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6771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6772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6773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6774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6775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6776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6777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6778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6779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6780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6781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6782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6783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6784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6785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6786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6787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6788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6789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6790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6791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6792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6793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6794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6795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6796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6797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6798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6799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6800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6801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6802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6803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6804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6805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6806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6807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6808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6809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6810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6811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6812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6813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6814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6815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6816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6817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6818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6819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6820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6821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6822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6823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6824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6825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6826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6827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6828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6829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6830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6831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6832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6833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6834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6835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6836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6837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6838</v>
      </c>
      <c r="C4964" s="20"/>
      <c r="D4964" s="13"/>
      <c r="E4964" s="13"/>
      <c r="F4964" s="13"/>
      <c r="G4964" s="13"/>
      <c r="H4964" s="57" t="s">
        <v>6839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6840</v>
      </c>
      <c r="C4968" s="17" t="s">
        <v>6841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6842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6843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6844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590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6845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6846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6847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6848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6849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6850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6851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6852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6853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6854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6855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6856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6857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6858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6859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6860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6861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6862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6863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6864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6865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6866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6867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6868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6869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6870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6871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6872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6873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6874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6875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6876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6877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6878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6879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6880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6881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6882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6883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6884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6885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6886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6887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6888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6889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6890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6891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6892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6893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6894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6895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6896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6897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6898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6899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6900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548</v>
      </c>
      <c r="F5024" s="26" t="s">
        <v>6901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6902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6903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6904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6905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6906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6907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6908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6909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6910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6911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6912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6913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6914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6915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6916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6917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6918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6919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6920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6921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6922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6923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6924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6925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6926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6927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6928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6929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6930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638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6931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6932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6933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6934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2049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6935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6936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6937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6938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6939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6940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6941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6942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6943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6944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6945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6946</v>
      </c>
      <c r="BI5066" s="16" t="s">
        <v>6947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6948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6949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6950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6951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6952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6953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6954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6955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6956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6957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6958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6959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6960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6961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6962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6963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6964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6965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6966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6967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6968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6969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6970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6971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6972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6973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6974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6975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6976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6977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548</v>
      </c>
      <c r="E5094" s="24" t="s">
        <v>6978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6979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6980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6981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6982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6983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6984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6985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6986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6987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6988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6989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6990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6991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6992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6993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1237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6994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6995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6996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6997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6998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548</v>
      </c>
      <c r="G5108" s="27" t="s">
        <v>586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6999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7000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7001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7002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7003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7004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7005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7006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7007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7008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7009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7010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7011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7012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7013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1245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7014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7015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7016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7017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7018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1237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7019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7020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586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7021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7022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7023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7024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1479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1245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7025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7026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590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7027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7028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7029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548</v>
      </c>
      <c r="E5139" s="24" t="s">
        <v>7030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7031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7032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7033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7034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7035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7036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7037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7038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7039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7040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7041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7042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7043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7044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7045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7046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7047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7048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7049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7050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7051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7052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7053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7054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7055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7056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7057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7058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7059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7060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7061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7062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7063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7064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7065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7066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7067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7068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7069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7070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7071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7072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7073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7074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7075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7076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7077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7078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7079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7080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7081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7082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7083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7084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7085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7086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7087</v>
      </c>
      <c r="AZ5187" s="14"/>
      <c r="BC5187" s="19" t="s">
        <v>7088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7089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7090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7091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7092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7093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590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7094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7095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7096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7097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7098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7099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7100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7101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7102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7103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7104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7105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7106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7107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7108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7109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7110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7111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7112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7113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7114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7115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7116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7117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7118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7119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7120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7121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7122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7123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3292</v>
      </c>
      <c r="J5222" s="51" t="s">
        <v>7124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7125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7126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7127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7128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7129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7130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7131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7132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7133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7134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7135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7136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7137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7138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7139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7140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7141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7142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7143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7144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7145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7146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7147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7148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7149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7150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7151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7152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7153</v>
      </c>
      <c r="AZ5250" s="14"/>
      <c r="BC5250" s="33" t="s">
        <v>7154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7155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7156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7157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7158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7159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7160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7161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7162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7163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7164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7165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7166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7167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7168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7169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7170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7171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7172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7173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7174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7175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7176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7177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7178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7179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7180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7181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7182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7183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7184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7185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7186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7187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7188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7189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7190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7191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7192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7193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7194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7195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7196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7197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7198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7199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7200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7201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7202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7203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7204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7205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7206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7207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7208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7209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7210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7211</v>
      </c>
      <c r="C5295" s="20"/>
      <c r="D5295" s="23"/>
      <c r="E5295" s="13"/>
      <c r="F5295" s="26" t="s">
        <v>7212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7213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7214</v>
      </c>
      <c r="C5296" s="20"/>
      <c r="D5296" s="23"/>
      <c r="E5296" s="13"/>
      <c r="F5296" s="13"/>
      <c r="G5296" s="27" t="s">
        <v>1027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7215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7216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7217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7218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7219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7220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7221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7222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7223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7224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5638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7225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6069</v>
      </c>
      <c r="J5308" s="51" t="s">
        <v>7226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7227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7228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7229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7230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7231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7232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7233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3982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7234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7235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7236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7237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7238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7239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7240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7241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7242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7243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7244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7245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7246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7247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7248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7249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7250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7251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7252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7253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7254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7255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7256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7257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7258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7259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7260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7261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7262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7263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7264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7265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7266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7267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7268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7269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7270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7271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7272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7273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7274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7275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7276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7277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7278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7279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7280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7281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7282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7283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7284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7285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7286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7287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7288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7289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7290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7291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7292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7293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7294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7295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7296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7297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7298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7299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7300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7301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7302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7303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7304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7305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7306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7307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7308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7309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7310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7311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7312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7313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7314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7315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7316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7317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7318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7319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7320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7321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7322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548</v>
      </c>
      <c r="D5390" s="21" t="s">
        <v>7323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7324</v>
      </c>
      <c r="BL5390" s="33" t="s">
        <v>7325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590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7326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7327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7328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7329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7330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7331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548</v>
      </c>
      <c r="F5396" s="26" t="s">
        <v>7332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7333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7334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7335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7336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7337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7338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7339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7340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7341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7342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7343</v>
      </c>
      <c r="BL5401" s="16" t="s">
        <v>7344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7345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7346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7347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7348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7349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7350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7351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7352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7353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7354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7355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7356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7357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7358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7359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7360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7361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7362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7363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7364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7365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7366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7367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7368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7369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7370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7371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7372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7373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7374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7375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7376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7377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7378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7379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7380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7381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7382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7383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7384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7385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605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7386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7387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7388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7389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7390</v>
      </c>
      <c r="BT5435" s="16" t="s">
        <v>7391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7392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7393</v>
      </c>
      <c r="BT5436" s="16" t="s">
        <v>7394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7395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7396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7397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7398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7399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7400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7401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7402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7403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7404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1977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7405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7406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2318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7407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7408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7409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7410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7411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7412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7413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7414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7415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7416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7417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7418</v>
      </c>
      <c r="BS5454" s="29" t="s">
        <v>7419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7420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7421</v>
      </c>
      <c r="BS5455" s="16" t="s">
        <v>7422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7423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7424</v>
      </c>
      <c r="BS5456" s="16" t="s">
        <v>7425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7426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7427</v>
      </c>
      <c r="BS5457" s="16" t="s">
        <v>7428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7429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7430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7431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7432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7433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7434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7435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7436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7437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7438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7439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7440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7441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7442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7443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7444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7445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7446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7447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7448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7449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7450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7451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7452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7453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7454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7455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7456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7457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7458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7459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7460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7461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7462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7463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7464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7465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7466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7467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7468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7469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7470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7471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7472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7473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7474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7475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7476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7477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7478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7479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7480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7481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7482</v>
      </c>
      <c r="BA5501" s="45"/>
      <c r="BB5501" s="15"/>
      <c r="BC5501" s="19" t="s">
        <v>7483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7484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7485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7486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7487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7488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7489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1027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7490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7491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7492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7493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7494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7495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7496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7497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590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7498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605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7499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7500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7501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7502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7503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7504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7505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7506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7507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7508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605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7509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7510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7502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7511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7512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7513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7514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7515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7516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1027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7517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7518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7519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7520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7521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7522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7523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7524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7525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7526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7527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7528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7529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7530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7531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7532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7533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7534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7535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7536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7537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7538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7539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7540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7541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7246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7542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7543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7544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7545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7546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7547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7548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7549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7550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7551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7552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7553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7554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7555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7556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7557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7558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7559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7560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7561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7562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7563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7254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7564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7565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7566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7567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7568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7569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7570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7571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7572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7573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7574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7575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7576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7577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7578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7579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7580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7581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7582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7583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7584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7585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7586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7587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7588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7589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7590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7591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7592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7593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7594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7595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7596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7597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7598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7599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7600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7601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7602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7603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7604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7605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7606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7607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7608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605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7609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7610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7502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7611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7612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7613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7614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7615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7616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7617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7618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7619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7620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7621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1557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7622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7623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7624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7625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7626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7627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7628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7629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7630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7631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7632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7633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7634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7635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7636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7637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7638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7639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7640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7641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7642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7643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7644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7645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7646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7647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7648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7649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7650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7651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7652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7653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7654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7655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7656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7657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7658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7659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7660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7661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7662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7663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7664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7665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7666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7667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7668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7669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7670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7671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7672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7673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7674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7675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7676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7677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7678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7679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7680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7681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7682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7683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7684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7685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7686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7687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7688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7689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7690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7691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7692</v>
      </c>
      <c r="C5680" s="20"/>
      <c r="D5680" s="23"/>
      <c r="E5680" s="13"/>
      <c r="F5680" s="13"/>
      <c r="G5680" s="13" t="s">
        <v>7693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7694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7695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7696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7697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7698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7699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7700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1027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7701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7702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7703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7704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7705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7706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7707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7708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7709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7710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1027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7711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7712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7713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7714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7706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7715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7716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7717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7718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7719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605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7720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7721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7722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7723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7724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7725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7726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7727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7728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7729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7730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7731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7732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7733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7734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7735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7736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7737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1027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7738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7739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7740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7741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7742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7743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7744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7745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7746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7747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7748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7749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7750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7751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7752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548</v>
      </c>
      <c r="F5737" s="26" t="s">
        <v>7753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7754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1977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7755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7756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586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5074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7757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7758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7759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7760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5080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7761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7762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7763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7764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7765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7766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7767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7768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7769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7770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7771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7772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7773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7774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7775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7776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7777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7778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7779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7780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7781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7782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7783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7784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7785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7786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7787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7788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7789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7790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7791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7792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7793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1245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7794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7795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7796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7797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7798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7799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7800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7801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7802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7803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7804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7805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7806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7807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7808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1557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7809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7810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6285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7811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7812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7813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7814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7815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7816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7817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7818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7819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7820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7821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7822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7823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7824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1977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7825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7826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7827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4885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7828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7829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4895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7830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7831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7832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7833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4902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7834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7835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7836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7837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7838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7839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7840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7841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7842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7843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7844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7845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7846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7847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7848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7849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7850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7851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7852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7853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7854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7855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7856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7857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7858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7859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7860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586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7000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7861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7862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7863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7864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7865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7866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7867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7868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648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7869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7870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7871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7872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7873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7874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7875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7876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7877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7878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7879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7880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7881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7882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7883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7884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7885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7886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7887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7888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7889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7890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7891</v>
      </c>
      <c r="C5863" s="20"/>
      <c r="D5863" s="23"/>
      <c r="E5863" s="13"/>
      <c r="F5863" s="13"/>
      <c r="G5863" s="13" t="s">
        <v>7892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7893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7894</v>
      </c>
      <c r="C5866" s="20"/>
      <c r="D5866" s="21" t="s">
        <v>7895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7896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1557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7897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7898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7899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7900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7901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7902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7903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7904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7905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7906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7907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7908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7909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7910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7911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7912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7913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7914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7915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7916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7917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7918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7919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7920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7921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7922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7923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7924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7925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7926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7927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7928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7929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7930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7931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7932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864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7933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7934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7935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7936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7937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7938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7939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7940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7941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7942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722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7943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7944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7945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7946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7947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7948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590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7949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7950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7951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7952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7953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7954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7955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7956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7957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7958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7959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7960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7961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7962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7963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7964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7965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7966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7967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7968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7969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7970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7971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7972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7973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7974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7975</v>
      </c>
      <c r="BM5928" s="16" t="s">
        <v>7976</v>
      </c>
      <c r="BT5928" s="16" t="s">
        <v>7977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7978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7979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7980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7981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7982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7983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7984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7985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7986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7987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7988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7989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7990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7991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7992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7993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7994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7995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7996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7997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7998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7999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8000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8001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3842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8002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8003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8004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8005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8006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8007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8008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8009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8010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8011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8012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8013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8014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8015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8016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8017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8018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8019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8020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8021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8022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8023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8024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8025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8026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8027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8028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8029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8030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1977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8031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8032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8033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8034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4885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8035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8036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8037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8038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4895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8039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8040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8041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8042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8043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8044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8045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8046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8047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8048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8049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8050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4902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8051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8052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8053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548</v>
      </c>
      <c r="F5988" s="26" t="s">
        <v>8054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8055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1237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8056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8057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586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8058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8059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8060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8061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8062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8063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8064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8065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8066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8067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1245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8068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8069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8070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8071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8072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8073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8074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8075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8076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8077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8078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8079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8080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8081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8082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8083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8084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8085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8086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8087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8088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8089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8090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8091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8092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8093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8094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8095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8096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8097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8098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8099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8100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8101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8102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8103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8104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8105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8106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8107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8108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8109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8110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8111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8112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8113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8114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8115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8116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8117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8118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8119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8120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8121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8122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8123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8124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8125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8126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8127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8128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8129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8130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8131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8132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8133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8134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8135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8136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8137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8138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8139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8140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8141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8142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8143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8144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8145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8146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8147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8148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8149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8150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8151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8152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8153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8154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8155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8156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8157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8158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8159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8160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8161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8162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8163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8164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8165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8166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8167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8168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8169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8170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8171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8172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8173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8174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8175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8176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8177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8178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8179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8180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8181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8182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8183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8184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8185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8186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8187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8188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8189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8190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8191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8192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8193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8194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8195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8196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8197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8198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8199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8200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8201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8202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8203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8204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8205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8206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8207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8208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8209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7717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8210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8211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8212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8213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8214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8215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8216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8217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8218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8219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8220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8221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2049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8222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8223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8224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8225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8226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8227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8228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8229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8230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8231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8232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8233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2049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8234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8235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8236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8237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8238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548</v>
      </c>
      <c r="E6156" s="24" t="s">
        <v>8239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8240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8241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8242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8243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8244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8245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8246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8247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8248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8249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8250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8251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8252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8253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8254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8255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8256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8257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8258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8259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8260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8261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8262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8263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8264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8265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8266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8267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8268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8269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8270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8271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8272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8273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8274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8275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8276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8277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8278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8279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8280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8281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8282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8283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8284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8285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8286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2049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8287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8288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8289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8290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8291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8292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8293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8294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8295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8296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8297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8298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8299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8300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8301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8302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8303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8304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8305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8306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8307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8308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8309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8310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8311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8312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8313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8314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8315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8316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1617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8317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8318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8319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8320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8321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8322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8323</v>
      </c>
      <c r="C6220" s="20"/>
      <c r="D6220" s="23"/>
      <c r="E6220" s="13"/>
      <c r="F6220" s="13"/>
      <c r="G6220" s="13"/>
      <c r="H6220" s="13" t="s">
        <v>8324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8325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8326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8327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8328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8329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8330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8331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8332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8333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8334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8335</v>
      </c>
      <c r="C6230" s="78" t="s">
        <v>548</v>
      </c>
      <c r="D6230" s="21" t="s">
        <v>8336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8337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1557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8338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8339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8340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8341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864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8342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8343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8344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8345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7938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8346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8347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8348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8349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548</v>
      </c>
      <c r="F6242" s="26" t="s">
        <v>8350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8351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8352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8353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8354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8355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8356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8357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8358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8359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8360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8361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8362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8363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8364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8365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8366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8367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8368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8369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8370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8371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8372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8373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8374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8375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8376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8377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8378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8379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8380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8381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864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8382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8383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8384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8385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7938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8386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8387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8388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8389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8350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8390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8391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8392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8393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8359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8394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8395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8396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8397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8398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8399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8400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8401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8402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8403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8404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8405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8406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8407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8408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8409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8410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8411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8412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8413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8414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8415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8416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7717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8417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8418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8419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8420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8421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8422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8423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8424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8425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8426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8427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8428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8429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8430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8431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8432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8433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8434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8435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8436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8437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8438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8439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8440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8441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8442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8443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8444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8445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8446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8447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8448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8449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8450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8451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8452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8453</v>
      </c>
      <c r="C6325" s="20"/>
      <c r="D6325" s="13"/>
      <c r="E6325" s="13"/>
      <c r="F6325" s="13"/>
      <c r="G6325" s="13" t="s">
        <v>8454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8455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8456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8457</v>
      </c>
      <c r="C6330" s="20"/>
      <c r="D6330" s="21" t="s">
        <v>8458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8459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1557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8460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3160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8461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8462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8463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8464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8465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8466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8467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8468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8469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5638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8470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8471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864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8472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8473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8474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8475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8476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7938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8477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8478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8479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8480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722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8481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8482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8483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8484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8485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8486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3160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8487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8488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8423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8489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8490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8491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8492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8493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8494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8495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8496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8497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8498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8499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8500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8501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8502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8503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8504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8505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8506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8507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8508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8509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8510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8511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8512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8513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8514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8515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8516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8517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8518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8519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8520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8521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8522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8523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8524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3982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8525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8526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8527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8528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8529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8530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8531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8532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8533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590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8534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8535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8536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548</v>
      </c>
      <c r="E6405" s="24" t="s">
        <v>8537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8538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8539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8540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8541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8542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8543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8544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8545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8546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8547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8548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8549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8550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1260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8551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8552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8553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8554</v>
      </c>
      <c r="AZ6419" s="14"/>
      <c r="BC6419" s="29" t="s">
        <v>8555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8556</v>
      </c>
      <c r="AZ6420" s="14"/>
      <c r="BC6420" s="16" t="s">
        <v>8188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8557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657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8558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8559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8560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8561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8562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8563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8564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8565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8566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8553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8567</v>
      </c>
      <c r="AZ6432" s="14"/>
      <c r="BC6432" s="29" t="s">
        <v>8568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8557</v>
      </c>
      <c r="AZ6433" s="14"/>
      <c r="BC6433" s="16" t="s">
        <v>8569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8570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8571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8572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8573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3838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8574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8575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8576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8577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8578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8579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548</v>
      </c>
      <c r="F6445" s="26" t="s">
        <v>8580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8581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1027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8582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8583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8584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8585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8586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8587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8588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8589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8590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8591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8592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8593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8594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8595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8596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8597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8598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8599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8600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8601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8602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8603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8604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8605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8606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8607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548</v>
      </c>
      <c r="H6465" s="36" t="s">
        <v>8608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8609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8610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8611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8612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8613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8614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8615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8616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8617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8618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8619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8620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8621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8622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8623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8624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8625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8626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8627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8628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8629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8630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8631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8632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8633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8634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8635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8636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8637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8638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8639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8640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8641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8642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8643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8644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8645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8646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8647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8648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8649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8650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8651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8652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8653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8654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8655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8656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8657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8658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8659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8660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8661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8662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8663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8664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4068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8665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8666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8667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8668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8669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8670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8671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8672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8673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8674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8675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8676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8677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8678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8679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8680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8681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8682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8683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8684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8685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8686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8687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8688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8689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8690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8691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8692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8693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8694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8695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8696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8697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8698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8699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8700</v>
      </c>
      <c r="C6540" s="20"/>
      <c r="D6540" s="23"/>
      <c r="E6540" s="13"/>
      <c r="F6540" s="13"/>
      <c r="G6540" s="13"/>
      <c r="H6540" s="13" t="s">
        <v>8701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8702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8703</v>
      </c>
      <c r="BI6543" s="16" t="s">
        <v>8704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590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8705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605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8706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8707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8708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2956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8709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8710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8711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8712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8713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864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8714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8715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8716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8717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7938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8718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8719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8720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8721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8722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8723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8350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8724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8725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8726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8727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8359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8728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8729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8730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8731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8732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8733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8734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8735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8736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8737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8738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548</v>
      </c>
      <c r="F6573" s="26" t="s">
        <v>8739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8740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8741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8742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8743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8744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8745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8746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8747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8748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8749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8750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8751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8752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8188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8753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8754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8755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8756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8757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8758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8759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8760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8761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1977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8762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8763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4885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8764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8765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8766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8767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8768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4895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8769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8770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8771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8772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8773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4902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8774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8775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8776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8777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8778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8779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8780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548</v>
      </c>
      <c r="D6611" s="21" t="s">
        <v>8781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8782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8783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8784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8785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8786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8787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8788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8789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8790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8791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8792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8793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8794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8795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8796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8797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8798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8799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8800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8801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8802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8803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8804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8805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8806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8807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8808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8809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8810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8811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8812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8813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8814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8815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8816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8817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8818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8819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8820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8821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8822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8823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8824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8825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8826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8827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8828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8829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8830</v>
      </c>
      <c r="BA6643" s="45"/>
      <c r="BB6643" s="15"/>
      <c r="BC6643" s="33" t="s">
        <v>8831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3269</v>
      </c>
      <c r="G6644" s="13"/>
      <c r="AZ6644" s="82"/>
      <c r="BA6644" s="45"/>
      <c r="BB6644" s="15"/>
      <c r="BC6644" s="19" t="s">
        <v>8832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8833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8834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8835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8823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8836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8837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8838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8839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8840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8841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3269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8842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8843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8844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8845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8846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8847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8848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8849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8850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8851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8852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8853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8854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8855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8856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8857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8858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8859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8860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8861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548</v>
      </c>
      <c r="D6671" s="21" t="s">
        <v>8862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8863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8864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8865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8866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8867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8868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8869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8870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8871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8872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8873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8874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8875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8876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8877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8878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8879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8880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8881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8882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8883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8884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8885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8886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8887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8888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8889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8890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8891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8892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8893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8894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8895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8896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8897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8898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8899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8900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8901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8902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605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8903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8904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8905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8906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8907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8908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8909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4787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8910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8911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8912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8913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8914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973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8915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8916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8917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8918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8919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8920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8921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8922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8923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8924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8925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8926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8927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8928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8929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8930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8931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8932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8933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8934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8935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8936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548</v>
      </c>
      <c r="E6731" s="24" t="s">
        <v>8937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8938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8939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8940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8941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8942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8943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8944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8945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8946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8947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8948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8949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8950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8951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8952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1786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8953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8954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8955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1789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8956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8957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8958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8959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8960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4787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8961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8962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8963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8964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8965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8966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8967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8968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8969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8970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8971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8972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8973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8974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8975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8976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8977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8978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8979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8980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8981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8982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973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8983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8984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8985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8986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8987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8823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8988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8989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8990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8991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8992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8993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8994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8995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8996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8997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8998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8999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9000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9001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9002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9003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9004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9005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9006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9007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9008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9009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9010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3269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9011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9012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9013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9014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9015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9016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9017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9018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9019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9020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9021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9022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9023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9024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9025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548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9026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1557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9027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9028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9029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9030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9031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9032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9033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9034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9035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3227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9036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9037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9038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9039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9040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9041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9042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9043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9044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1260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9045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9046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9047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9048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9049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9050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9051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9052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1518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9053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9054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9055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9056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9057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9058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9059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9060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9061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9062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9063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9064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9065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3231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9066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9067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9068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9069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9070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9071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9072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9073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9074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9075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9076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9077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9078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9079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9080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9081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9082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9083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9084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9085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9086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9087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9088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9089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9090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9091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9092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3227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9093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8507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9094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9095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9096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9097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9098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9099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9100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9101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9102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9103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3231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9104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9067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9105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9106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9107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9108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9109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9110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9111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9112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9113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9114</v>
      </c>
      <c r="C6885" s="20"/>
      <c r="D6885" s="23"/>
      <c r="E6885" s="13"/>
      <c r="F6885" s="13"/>
      <c r="G6885" s="13"/>
      <c r="H6885" s="13" t="s">
        <v>9115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9116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9117</v>
      </c>
      <c r="C6888" s="20"/>
      <c r="D6888" s="21" t="s">
        <v>9118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9119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9120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9121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9122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9123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9124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9125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9126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9127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9128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9129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9130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9131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9132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9133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548</v>
      </c>
      <c r="F6901" s="26" t="s">
        <v>9134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9135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9136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9137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9138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9139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9140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9141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9142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9143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9144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9145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9146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9147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9148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9149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9150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9151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9152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9153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9154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9155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9156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9157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9158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9137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9159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9160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9161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9162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9163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9139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9164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9141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9165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9143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9166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9145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9167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9147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9168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9169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9170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9171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9172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9173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9174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9175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9176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9177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9178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9179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9180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1027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9181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9182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9183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9184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9185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9186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9187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9188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9189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9190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9191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9192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9193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9194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9195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9196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9197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9198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9199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9200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9201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9202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9203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9204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9205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9206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9207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9208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9209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9210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9211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9212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9213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9214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9215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9216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9217</v>
      </c>
      <c r="C6965" s="20"/>
      <c r="D6965" s="13"/>
      <c r="E6965" s="13"/>
      <c r="F6965" s="13"/>
      <c r="G6965" s="13"/>
      <c r="H6965" s="13"/>
      <c r="I6965" s="13" t="s">
        <v>9218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9219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9220</v>
      </c>
      <c r="C6969" s="17" t="s">
        <v>9221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9222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9223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9224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9225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9226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9227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9228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9229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9230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9231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9232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9233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9234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9235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9236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9237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9238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9239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9240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9241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9242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9243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9244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9245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9246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9247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9248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9249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9250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9251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9252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9253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9254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9255</v>
      </c>
      <c r="BL6989" s="16" t="s">
        <v>9256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9257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9258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9259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9260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9261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9262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9263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9264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9265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9266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9267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9268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9269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9270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9271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8188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9272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9273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9274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9275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9276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9277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9278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9279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9280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9281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9282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9283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9284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9285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9286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9287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9288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9289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9290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9291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9292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9293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9294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9289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9295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9296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9297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9298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9299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9300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590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9301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9302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9303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9304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9305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9306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9307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9308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9309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9310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9311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9312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9313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4787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9314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9315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9316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9317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9318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9319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9320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9321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9322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9323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9324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9325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9326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9327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9328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9329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9330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9331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973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8052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9332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9333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9334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9335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9336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9337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9338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9339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9340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9341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9342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9343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9344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9345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9346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9347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9348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9349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9350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9351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9352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7311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9353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9354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9355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9356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9357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9358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9359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9360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9361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9362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9363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9364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9365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9366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9367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9368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9369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9370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9371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9372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9373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9374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4885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9375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9376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9377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4895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9378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9379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9380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9381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9382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9383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9384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4902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9385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9386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9387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1977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9388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9389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4885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9390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9391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9392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9393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1245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9390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9394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9395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9396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9397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9398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9399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9400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9401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9402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9403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9404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9405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9406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9407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9408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9409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9410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9411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9412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9413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9414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9415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9416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9417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9418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9419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9420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9421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9422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590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9423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9424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9425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9426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9427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9428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605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9429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9430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9431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9432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9433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9434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9435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9436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9437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9438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9439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9440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9441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9442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1181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9443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9444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9445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9446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9447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9448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9449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9450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1977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9451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9452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9453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9454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586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9455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9456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9457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9458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9459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9460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1245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9461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9462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9463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9464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9465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9466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9467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9468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9469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9470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9471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9472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9473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9474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9475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9476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9477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9478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548</v>
      </c>
      <c r="E7172" s="24" t="s">
        <v>9479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9480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605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9481</v>
      </c>
      <c r="BX7173" s="29" t="s">
        <v>9482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9483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9484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1181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9485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9486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9487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9488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9489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9490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9491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9492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9493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9494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9495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9496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9497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9498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9499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9500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548</v>
      </c>
      <c r="F7186" s="26" t="s">
        <v>9501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9502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1977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9503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9504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586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9505</v>
      </c>
      <c r="BS7189" s="35" t="s">
        <v>9506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1034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9507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9508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9509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9510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9511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9512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9513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9514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9515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9516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9517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1245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9518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9519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9520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9521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9522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9523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9524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9525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9526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9527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9528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9529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9530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9531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9532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9533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9534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9535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9536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9537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9538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9539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9540</v>
      </c>
      <c r="C7217" s="20"/>
      <c r="D7217" s="13"/>
      <c r="E7217" s="13"/>
      <c r="F7217" s="13"/>
      <c r="G7217" s="13" t="s">
        <v>9541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9542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9543</v>
      </c>
      <c r="C7219" s="20"/>
      <c r="D7219" s="23"/>
      <c r="E7219" s="24" t="s">
        <v>9544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9545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9546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9547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9548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9549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9550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9551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9552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9553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9554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9555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9556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9557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9558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9559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9560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9561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9562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9563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590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9564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9565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9566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9567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9568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9569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605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9570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9571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9572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9573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9574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9575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9576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9577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9578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9579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9580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9581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9582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9583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9584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605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9585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9586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9587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9588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9589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9590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9591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9592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9593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9594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605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9595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9596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9597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1775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9598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9599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9600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9601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9602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9603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9604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9605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1027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9606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9607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9608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9609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9610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9611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9612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9613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9614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9615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9616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9617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1027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9618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9619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9620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9621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5013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9622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9623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9624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9625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2049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9626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9627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9628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9629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9630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9631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9632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648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9633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9634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9635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9636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9637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9638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9639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9640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9641</v>
      </c>
      <c r="BZ7309" s="35" t="s">
        <v>9642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1027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9643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9644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9645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9646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9647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9648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9649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9650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9651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9652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9653</v>
      </c>
      <c r="BI7321" s="16" t="s">
        <v>1470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1557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9654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9655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9656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9657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9658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9659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9660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9661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9662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9663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9664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9665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9666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864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9667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9668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9669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9670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9671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548</v>
      </c>
      <c r="F7336" s="26" t="s">
        <v>7938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9672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9673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4890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9674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9675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9676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9677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9678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8350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9679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9680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9681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9682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9683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8359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9684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9685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9686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9687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9659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9688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9689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9690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9691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9692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9693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9694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9695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9696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9697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9690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9698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9699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9700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9701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9690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9702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9703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9704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9662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9705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9706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9690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9707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9708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9709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9710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9711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9712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9713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9714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9715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9716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9717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9718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9719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9720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9721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9722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9723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9724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9725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9726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9727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9728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9729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9730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9731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9732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9733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6850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9734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9735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9736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9737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9738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9739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9740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9741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9742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9743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9744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9745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9746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9747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9748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9749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9750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9751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9752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9753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9754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9755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9756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9757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9758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9759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9760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6901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9761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9762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9763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9764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9765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9766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9767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9768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9769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9770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9771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9772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9773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9774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9775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9776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3641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9777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9778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9779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9780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9781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9782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9783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9784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9785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9786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9787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9788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9789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1027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9790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9791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9792</v>
      </c>
      <c r="BK7433" s="16" t="s">
        <v>9793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9794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9795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9796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9797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9798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9799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9800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9801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1931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9802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9803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9804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9805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9806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9807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9808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9809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9810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9811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9812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9813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9814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9815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9816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9817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9818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9819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9820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9821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9822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9823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9824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9825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9826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9827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9828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9829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9830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9831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9832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9833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9834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9835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9836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2330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9837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9838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9839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9840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9841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9842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9843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638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9844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9845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9846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9847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9848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9849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9850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9851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9852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9853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9854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9855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9856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9857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9858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9859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9860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9861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9862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9863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9864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9865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9866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9867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9868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9869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9870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9871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9872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9873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9874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9875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9876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9877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9878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9879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9880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9881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9882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9883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9884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590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9885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9886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9887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9888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9889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9890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9891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9892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9893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9894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9895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9896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9897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9898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9899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9900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9901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9902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9903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9904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9905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9906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9907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9908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9909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9910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9911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9912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9913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9914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9915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9916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9917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9918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9919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9920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9921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9922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9923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9924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9925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9926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9927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9928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9929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9930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9931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9932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9933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9934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9935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9936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9937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9938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9939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9940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9941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9942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9943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9944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9945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9946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9947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9948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9949</v>
      </c>
      <c r="C7558" s="20"/>
      <c r="D7558" s="23"/>
      <c r="E7558" s="13"/>
      <c r="F7558" s="13"/>
      <c r="G7558" s="13" t="s">
        <v>9950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9951</v>
      </c>
      <c r="C7560" s="20"/>
      <c r="D7560" s="23"/>
      <c r="E7560" s="24" t="s">
        <v>9952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9953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605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9954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9955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9956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9957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9958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1977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9959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9960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9961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586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9962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1034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9963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9964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9965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9966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9511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7761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9967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9968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9969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9970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9971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9972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7785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9973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9974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9975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9976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9977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1245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9978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9979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9980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9981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9982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9983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9984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9985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9986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9987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9988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9989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9990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9991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9992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605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9993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9994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9995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9996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9997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9998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9999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9923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10000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10001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10002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10003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10004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10005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10006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10007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10008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10009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10010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1769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10011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10012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10013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10014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10015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10016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10017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10018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3269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10019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10020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10021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10022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10023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10024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10025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10026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10027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10028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10029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10030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10031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10032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10033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10034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10035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10036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10037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10038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10039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10040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10041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3826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10042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10043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10044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3830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10045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10046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10047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10048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10049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3838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10050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10051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10052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10053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10054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10055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10056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10057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10058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10059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10060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10061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10062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10063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10064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10065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10066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10067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10068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10069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10070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10071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10072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10073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10074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10075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10076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10077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10078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10079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10080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10081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10082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10083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3826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10084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10085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3830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10086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10087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10088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10089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3838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10090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10091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10092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10093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10094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10095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10096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10097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10098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10099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10100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10101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10102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10103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10104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10105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10106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10107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10108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10109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10110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10111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10112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10113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10114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10115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10116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10117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10118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10119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10120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1221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10121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10122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10123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10124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10125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10126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10127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10128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10129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10130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10131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10132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10133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10134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10135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10136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10137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10138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10139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548</v>
      </c>
      <c r="F7732" s="26" t="s">
        <v>10140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10141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10142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10143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10144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10145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10146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10147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10148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10149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10150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10151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10152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10153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10154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10155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10156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10157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10158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10159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10160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10161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10162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10163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10164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10165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10166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10167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10168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10169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10170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10171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10172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10173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10174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10175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10176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10177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10178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10179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10180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10181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10182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10183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10184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10185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10186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10187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10188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10189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10190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10191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10192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10193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10194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10195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10196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10197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10198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10199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10200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10201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10202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10203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10204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10205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10206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10207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10208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10209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10210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10211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10212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10213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10214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10215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10216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10217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10218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10219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10220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10221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10222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10223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10224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10225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10226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10227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10228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10229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10230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10231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10232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10233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10234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10235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10236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10237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10238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10239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10240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10241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10242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10243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10244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10245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10246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10247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10248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10249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10250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10251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10252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10253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10254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10255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10256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10257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10258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10259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10260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10261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10262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10263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10264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10265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10266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10267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10268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10269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10270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10271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10272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10273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10274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10275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10276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10277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10278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10279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10280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10281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10282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10283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10284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10285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10286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10287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10288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10289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10290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10291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10292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10293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10294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10295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10296</v>
      </c>
      <c r="C7860" s="20"/>
      <c r="D7860" s="13"/>
      <c r="E7860" s="13"/>
      <c r="F7860" s="13"/>
      <c r="G7860" s="13" t="s">
        <v>10297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10298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10299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10300</v>
      </c>
      <c r="C7865" s="13"/>
      <c r="D7865" s="21" t="s">
        <v>10301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10302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590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10303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605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10304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10305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10306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10307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10308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10309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10310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10311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10312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10313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10314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10315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10316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10317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10318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10319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10320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10321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10322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10323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10324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10325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10326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10327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10328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10329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10330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7846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10331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10332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10333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10334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10335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10336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10337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10338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10339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10340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10341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7856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10342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10343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10344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10345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10346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1034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10347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10348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10349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10350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950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10351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952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10352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10353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10354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10355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10356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1044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10357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10358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10359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10360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10361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10362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10363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10364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10365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10366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10367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10368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10369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10370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10371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10372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10373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10374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10375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10376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10377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10378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10379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605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10380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10381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10382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10383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10384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10385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10386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10387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10388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10389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10390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10391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10392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1237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10393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10394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10395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10396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10397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973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10398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10399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10400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10401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10402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10403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10404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10405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10406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10407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10408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10409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10410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10411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10412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10413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10414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10415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10416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10417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10418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10419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10420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10421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10422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10423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10424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10425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10426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10427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10428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10429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10430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10431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10432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10433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10434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10435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10436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10437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10438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1027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10439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10440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10441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10442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10443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10444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10445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10446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10447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10448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10449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10450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10451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10452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10453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10454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10455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10456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10457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10458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10459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10460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10461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10462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10463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10464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10465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10466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10467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10468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10469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10470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10471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10472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10473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10474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10475</v>
      </c>
      <c r="C8013" s="13"/>
      <c r="D8013" s="23"/>
      <c r="E8013" s="13"/>
      <c r="F8013" s="13"/>
      <c r="G8013" s="13"/>
      <c r="H8013" s="13" t="s">
        <v>10476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10477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10478</v>
      </c>
      <c r="C8014" s="13"/>
      <c r="D8014" s="23"/>
      <c r="E8014" s="13"/>
      <c r="F8014" s="26" t="s">
        <v>10479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10480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10481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10482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10483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10484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10485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5013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10486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10487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10488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10489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2049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10490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10491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10492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10493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10494</v>
      </c>
      <c r="BY8025" s="16" t="s">
        <v>10495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10496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10497</v>
      </c>
      <c r="BY8026" s="16" t="s">
        <v>10498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10499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10500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10501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10502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648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10503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10504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10505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10506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10507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10508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10509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10510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10511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10512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10513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10514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10515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10516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605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10517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10518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10519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10520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10521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7938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10522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10523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10524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10525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8350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10526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10527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10528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10529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10530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10531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8359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10532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10533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10534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10535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10536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10537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10538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10539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10540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10541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10542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10543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10544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10545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10546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10547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10548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10549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10550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10551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10552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1557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10553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10554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10555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10556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10408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10557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10558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10559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10560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10561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10562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10563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10564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10565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10566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10567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10568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10569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10570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10571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10572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10573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10574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10575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10576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10577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10578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10579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10580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10581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10582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10583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10584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10585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10586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10587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3227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10588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10589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10590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10591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10592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10593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10594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10595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10596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10597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10598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10599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10600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10601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10602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10603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3231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10604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10605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10606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10607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10608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10609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10610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10611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10612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10613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10614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10615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10616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10617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10618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10619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10620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10621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10622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10623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10624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10625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10626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10627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10628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10629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10630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7045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7046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10631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10632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10633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10634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10635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10636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10637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10638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10639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10640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10641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10642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10643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10644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10645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10646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10647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10648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10649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10650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10651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10652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10653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10654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10655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10656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10657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10658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10659</v>
      </c>
      <c r="BX8166" s="16" t="s">
        <v>10660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10661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10662</v>
      </c>
      <c r="BX8167" s="16" t="s">
        <v>10663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10664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10665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10666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10667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10668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10669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10670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10671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10672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10673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10674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10675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10676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10677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10678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10679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10680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10681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10682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10683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10684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10685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10686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10687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10688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10689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10690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10691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10692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10693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10694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10695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10696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10697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10698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10699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10700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10701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10702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10703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10704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10705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10706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10707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10708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10709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10710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10711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10712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10713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10714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10715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3842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10716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10717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10718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10719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10720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10721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10722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10723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10724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10725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1595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10726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10727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10728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10729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10730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10731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10732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10733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10734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10735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10736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10737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10738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10739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10740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10741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10742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10743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10744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1557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10745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10746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10747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10408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10748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10650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10749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10750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10751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10752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10753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10754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10755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10756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10757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10758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10759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10760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10761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10762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10763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10764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10765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10766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10767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10768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10769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10770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10771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10772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10773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10774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10775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10776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10777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10778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10779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10780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10781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10782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10783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10784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10785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10786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10787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10788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10789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10790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10791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10792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9812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10793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10794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10795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10796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10797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10798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10799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10800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10801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10802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10803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864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10804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10805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10806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10807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7938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10808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10809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10810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10811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8350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10812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10813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10814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10815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10816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10817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10818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10819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10820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10821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10822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10823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10824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10825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10826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1245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10827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10828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10829</v>
      </c>
      <c r="C8309" s="13"/>
      <c r="D8309" s="23"/>
      <c r="E8309" s="13"/>
      <c r="F8309" s="13"/>
      <c r="G8309" s="13"/>
      <c r="H8309" s="13" t="s">
        <v>10830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10831</v>
      </c>
      <c r="C8311" s="13"/>
      <c r="D8311" s="23"/>
      <c r="E8311" s="24" t="s">
        <v>10832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10833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10834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10835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10836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10837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10838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10839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10840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10841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10842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10843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10844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10845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10846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10847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10848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10849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10850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10851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10852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10853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10854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10855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10856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10857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10858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10859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10860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10861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10862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10863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10864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10865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10866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10867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10868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10869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10870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10871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10872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10873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10874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10875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10876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10877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1977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10878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10879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2961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10880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10881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10844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10845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10846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10882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10883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10884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10885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10886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10887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10888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10889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10890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10891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10892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10893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10894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10895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10896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10897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10898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10899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10900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10901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10902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10903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10904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10905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10906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10907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10908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10909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10910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4902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10911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10912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10913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10914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10915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10916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10917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10918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10919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10920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10921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10922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10923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10924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10925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10926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10927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10928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10929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10930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10931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10932</v>
      </c>
      <c r="BM8396" s="16" t="s">
        <v>10933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10934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10935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10936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10937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10938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10939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10940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10941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10942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10943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10944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10945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10946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10947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10948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10949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10950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10951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10952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10953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10954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10955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10956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10957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10958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10959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10960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10961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10962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10963</v>
      </c>
    </row>
    <row r="8424" spans="1:55" ht="14.45" customHeight="1" outlineLevel="4" thickBot="1" x14ac:dyDescent="0.3">
      <c r="A8424" s="11">
        <f t="shared" si="131"/>
        <v>8423</v>
      </c>
      <c r="I8424" s="50" t="s">
        <v>10964</v>
      </c>
    </row>
    <row r="8425" spans="1:55" ht="14.45" customHeight="1" outlineLevel="4" thickBot="1" x14ac:dyDescent="0.3">
      <c r="A8425" s="11">
        <f t="shared" si="131"/>
        <v>8424</v>
      </c>
      <c r="J8425" s="13" t="s">
        <v>10965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10966</v>
      </c>
    </row>
    <row r="8427" spans="1:55" ht="14.45" customHeight="1" outlineLevel="4" thickBot="1" x14ac:dyDescent="0.3">
      <c r="A8427" s="11">
        <f t="shared" si="131"/>
        <v>8426</v>
      </c>
      <c r="I8427" s="50" t="s">
        <v>10967</v>
      </c>
    </row>
    <row r="8428" spans="1:55" ht="14.45" customHeight="1" outlineLevel="4" thickBot="1" x14ac:dyDescent="0.3">
      <c r="A8428" s="11">
        <f t="shared" si="131"/>
        <v>8427</v>
      </c>
      <c r="J8428" s="13" t="s">
        <v>10968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10969</v>
      </c>
    </row>
    <row r="8430" spans="1:55" ht="14.45" customHeight="1" outlineLevel="4" thickBot="1" x14ac:dyDescent="0.3">
      <c r="A8430" s="11">
        <f t="shared" si="131"/>
        <v>8429</v>
      </c>
      <c r="H8430" s="36" t="s">
        <v>1611</v>
      </c>
    </row>
    <row r="8431" spans="1:55" ht="14.45" customHeight="1" outlineLevel="4" thickBot="1" x14ac:dyDescent="0.3">
      <c r="A8431" s="11">
        <f t="shared" si="131"/>
        <v>8430</v>
      </c>
      <c r="I8431" s="13" t="s">
        <v>10970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10971</v>
      </c>
    </row>
    <row r="8433" spans="1:10" ht="14.45" customHeight="1" outlineLevel="4" thickBot="1" x14ac:dyDescent="0.3">
      <c r="A8433" s="11">
        <f t="shared" si="131"/>
        <v>8432</v>
      </c>
      <c r="I8433" s="13" t="s">
        <v>10972</v>
      </c>
    </row>
    <row r="8434" spans="1:10" ht="14.45" customHeight="1" outlineLevel="4" thickBot="1" x14ac:dyDescent="0.3">
      <c r="A8434" s="11">
        <f t="shared" si="131"/>
        <v>8433</v>
      </c>
      <c r="H8434" s="36" t="s">
        <v>10973</v>
      </c>
    </row>
    <row r="8435" spans="1:10" ht="14.45" customHeight="1" outlineLevel="4" thickBot="1" x14ac:dyDescent="0.3">
      <c r="A8435" s="11">
        <f t="shared" si="131"/>
        <v>8434</v>
      </c>
      <c r="I8435" s="13" t="s">
        <v>10974</v>
      </c>
    </row>
    <row r="8436" spans="1:10" ht="14.45" customHeight="1" outlineLevel="4" thickBot="1" x14ac:dyDescent="0.3">
      <c r="A8436" s="11">
        <f t="shared" si="131"/>
        <v>8435</v>
      </c>
      <c r="H8436" s="36" t="s">
        <v>10975</v>
      </c>
    </row>
    <row r="8437" spans="1:10" ht="14.45" customHeight="1" outlineLevel="4" thickBot="1" x14ac:dyDescent="0.3">
      <c r="A8437" s="11">
        <f t="shared" si="131"/>
        <v>8436</v>
      </c>
      <c r="I8437" s="13" t="s">
        <v>10976</v>
      </c>
    </row>
    <row r="8438" spans="1:10" ht="14.45" customHeight="1" outlineLevel="4" thickBot="1" x14ac:dyDescent="0.3">
      <c r="A8438" s="11">
        <f t="shared" si="131"/>
        <v>8437</v>
      </c>
      <c r="I8438" s="13" t="s">
        <v>10977</v>
      </c>
    </row>
    <row r="8439" spans="1:10" ht="14.45" customHeight="1" outlineLevel="4" thickBot="1" x14ac:dyDescent="0.3">
      <c r="A8439" s="11">
        <f t="shared" si="131"/>
        <v>8438</v>
      </c>
      <c r="I8439" s="13" t="s">
        <v>10978</v>
      </c>
    </row>
    <row r="8440" spans="1:10" ht="14.45" customHeight="1" outlineLevel="4" thickBot="1" x14ac:dyDescent="0.3">
      <c r="A8440" s="11">
        <f t="shared" si="131"/>
        <v>8439</v>
      </c>
      <c r="H8440" s="36" t="s">
        <v>10979</v>
      </c>
    </row>
    <row r="8441" spans="1:10" ht="14.45" customHeight="1" outlineLevel="4" thickBot="1" x14ac:dyDescent="0.3">
      <c r="A8441" s="11">
        <f t="shared" si="131"/>
        <v>8440</v>
      </c>
      <c r="I8441" s="50" t="s">
        <v>10980</v>
      </c>
    </row>
    <row r="8442" spans="1:10" ht="14.45" customHeight="1" outlineLevel="4" thickBot="1" x14ac:dyDescent="0.3">
      <c r="A8442" s="11">
        <f t="shared" si="131"/>
        <v>8441</v>
      </c>
      <c r="J8442" s="13" t="s">
        <v>10981</v>
      </c>
    </row>
    <row r="8443" spans="1:10" ht="14.45" customHeight="1" outlineLevel="4" thickBot="1" x14ac:dyDescent="0.3">
      <c r="A8443" s="11">
        <f t="shared" si="131"/>
        <v>8442</v>
      </c>
      <c r="J8443" s="13" t="s">
        <v>10982</v>
      </c>
    </row>
    <row r="8444" spans="1:10" ht="14.45" customHeight="1" outlineLevel="4" thickBot="1" x14ac:dyDescent="0.3">
      <c r="A8444" s="11">
        <f t="shared" si="131"/>
        <v>8443</v>
      </c>
      <c r="I8444" s="50" t="s">
        <v>10983</v>
      </c>
    </row>
    <row r="8445" spans="1:10" ht="14.45" customHeight="1" outlineLevel="4" thickBot="1" x14ac:dyDescent="0.3">
      <c r="A8445" s="11">
        <f t="shared" si="131"/>
        <v>8444</v>
      </c>
      <c r="J8445" s="13" t="s">
        <v>10984</v>
      </c>
    </row>
    <row r="8446" spans="1:10" ht="14.45" customHeight="1" outlineLevel="4" thickBot="1" x14ac:dyDescent="0.3">
      <c r="A8446" s="11">
        <f t="shared" si="131"/>
        <v>8445</v>
      </c>
      <c r="J8446" s="13" t="s">
        <v>10985</v>
      </c>
    </row>
    <row r="8447" spans="1:10" ht="14.45" customHeight="1" outlineLevel="4" thickBot="1" x14ac:dyDescent="0.3">
      <c r="A8447" s="11">
        <f t="shared" si="131"/>
        <v>8446</v>
      </c>
      <c r="I8447" s="50" t="s">
        <v>10986</v>
      </c>
    </row>
    <row r="8448" spans="1:10" ht="14.45" customHeight="1" outlineLevel="4" thickBot="1" x14ac:dyDescent="0.3">
      <c r="A8448" s="11">
        <f t="shared" si="131"/>
        <v>8447</v>
      </c>
      <c r="J8448" s="13" t="s">
        <v>10987</v>
      </c>
    </row>
    <row r="8449" spans="1:10" ht="14.45" customHeight="1" outlineLevel="4" thickBot="1" x14ac:dyDescent="0.3">
      <c r="A8449" s="11">
        <f t="shared" si="131"/>
        <v>8448</v>
      </c>
      <c r="J8449" s="13" t="s">
        <v>10988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10989</v>
      </c>
    </row>
    <row r="8451" spans="1:10" ht="14.45" customHeight="1" outlineLevel="4" thickBot="1" x14ac:dyDescent="0.3">
      <c r="A8451" s="11">
        <f t="shared" si="132"/>
        <v>8450</v>
      </c>
      <c r="I8451" s="50" t="s">
        <v>10990</v>
      </c>
    </row>
    <row r="8452" spans="1:10" ht="14.45" customHeight="1" outlineLevel="4" thickBot="1" x14ac:dyDescent="0.3">
      <c r="A8452" s="11">
        <f t="shared" si="132"/>
        <v>8451</v>
      </c>
      <c r="J8452" s="13" t="s">
        <v>10991</v>
      </c>
    </row>
    <row r="8453" spans="1:10" ht="14.45" customHeight="1" outlineLevel="4" thickBot="1" x14ac:dyDescent="0.3">
      <c r="A8453" s="11">
        <f t="shared" si="132"/>
        <v>8452</v>
      </c>
      <c r="I8453" s="50" t="s">
        <v>10992</v>
      </c>
    </row>
    <row r="8454" spans="1:10" ht="14.45" customHeight="1" outlineLevel="4" thickBot="1" x14ac:dyDescent="0.3">
      <c r="A8454" s="11">
        <f t="shared" si="132"/>
        <v>8453</v>
      </c>
      <c r="J8454" s="13" t="s">
        <v>10993</v>
      </c>
    </row>
    <row r="8455" spans="1:10" ht="14.45" customHeight="1" outlineLevel="4" thickBot="1" x14ac:dyDescent="0.3">
      <c r="A8455" s="11">
        <f t="shared" si="132"/>
        <v>8454</v>
      </c>
      <c r="G8455" s="27" t="s">
        <v>10994</v>
      </c>
    </row>
    <row r="8456" spans="1:10" ht="14.45" customHeight="1" outlineLevel="4" thickBot="1" x14ac:dyDescent="0.3">
      <c r="A8456" s="11">
        <f t="shared" si="132"/>
        <v>8455</v>
      </c>
      <c r="H8456" s="36" t="s">
        <v>10995</v>
      </c>
    </row>
    <row r="8457" spans="1:10" ht="14.45" customHeight="1" outlineLevel="4" thickBot="1" x14ac:dyDescent="0.3">
      <c r="A8457" s="11">
        <f t="shared" si="132"/>
        <v>8456</v>
      </c>
      <c r="I8457" s="13" t="s">
        <v>10996</v>
      </c>
    </row>
    <row r="8458" spans="1:10" ht="14.45" customHeight="1" outlineLevel="4" thickBot="1" x14ac:dyDescent="0.3">
      <c r="A8458" s="11">
        <f t="shared" si="132"/>
        <v>8457</v>
      </c>
      <c r="I8458" s="13" t="s">
        <v>10997</v>
      </c>
    </row>
    <row r="8459" spans="1:10" ht="14.45" customHeight="1" outlineLevel="4" thickBot="1" x14ac:dyDescent="0.3">
      <c r="A8459" s="11">
        <f t="shared" si="132"/>
        <v>8458</v>
      </c>
      <c r="H8459" s="36" t="s">
        <v>10998</v>
      </c>
    </row>
    <row r="8460" spans="1:10" ht="14.45" customHeight="1" outlineLevel="4" thickBot="1" x14ac:dyDescent="0.3">
      <c r="A8460" s="11">
        <f t="shared" si="132"/>
        <v>8459</v>
      </c>
      <c r="I8460" s="13" t="s">
        <v>10999</v>
      </c>
    </row>
    <row r="8461" spans="1:10" ht="14.45" customHeight="1" outlineLevel="4" thickBot="1" x14ac:dyDescent="0.3">
      <c r="A8461" s="11">
        <f t="shared" si="132"/>
        <v>8460</v>
      </c>
      <c r="I8461" s="13" t="s">
        <v>11000</v>
      </c>
    </row>
    <row r="8462" spans="1:10" ht="14.45" customHeight="1" outlineLevel="4" thickBot="1" x14ac:dyDescent="0.3">
      <c r="A8462" s="11">
        <f t="shared" si="132"/>
        <v>8461</v>
      </c>
      <c r="I8462" s="13" t="s">
        <v>11001</v>
      </c>
    </row>
    <row r="8463" spans="1:10" ht="14.45" customHeight="1" outlineLevel="4" thickBot="1" x14ac:dyDescent="0.3">
      <c r="A8463" s="11">
        <f t="shared" si="132"/>
        <v>8462</v>
      </c>
      <c r="H8463" s="36" t="s">
        <v>11002</v>
      </c>
    </row>
    <row r="8464" spans="1:10" ht="14.45" customHeight="1" outlineLevel="4" thickBot="1" x14ac:dyDescent="0.3">
      <c r="A8464" s="11">
        <f t="shared" si="132"/>
        <v>8463</v>
      </c>
      <c r="I8464" s="13" t="s">
        <v>11003</v>
      </c>
    </row>
    <row r="8465" spans="1:55" ht="14.45" customHeight="1" outlineLevel="4" thickBot="1" x14ac:dyDescent="0.3">
      <c r="A8465" s="11">
        <f t="shared" si="132"/>
        <v>8464</v>
      </c>
      <c r="I8465" s="13" t="s">
        <v>11004</v>
      </c>
    </row>
    <row r="8466" spans="1:55" ht="14.45" customHeight="1" outlineLevel="4" thickBot="1" x14ac:dyDescent="0.3">
      <c r="A8466" s="11">
        <f t="shared" si="132"/>
        <v>8465</v>
      </c>
      <c r="I8466" s="13" t="s">
        <v>11005</v>
      </c>
    </row>
    <row r="8467" spans="1:55" ht="14.45" customHeight="1" outlineLevel="4" thickBot="1" x14ac:dyDescent="0.3">
      <c r="A8467" s="11">
        <f t="shared" si="132"/>
        <v>8466</v>
      </c>
      <c r="H8467" s="36" t="s">
        <v>11006</v>
      </c>
    </row>
    <row r="8468" spans="1:55" ht="14.45" customHeight="1" outlineLevel="4" thickBot="1" x14ac:dyDescent="0.3">
      <c r="A8468" s="11">
        <f t="shared" si="132"/>
        <v>8467</v>
      </c>
      <c r="I8468" s="13" t="s">
        <v>11007</v>
      </c>
    </row>
    <row r="8469" spans="1:55" ht="14.45" customHeight="1" outlineLevel="4" thickBot="1" x14ac:dyDescent="0.3">
      <c r="A8469" s="11">
        <f t="shared" si="132"/>
        <v>8468</v>
      </c>
      <c r="I8469" s="13" t="s">
        <v>11008</v>
      </c>
    </row>
    <row r="8470" spans="1:55" ht="14.45" customHeight="1" outlineLevel="4" thickBot="1" x14ac:dyDescent="0.3">
      <c r="A8470" s="11">
        <f t="shared" si="132"/>
        <v>8469</v>
      </c>
      <c r="H8470" s="36" t="s">
        <v>11009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11010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11011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11012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11013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11014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11015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11016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11017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11018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11019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11020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11021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11022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11023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11024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11025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11026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11027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11028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11029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11030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11031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11032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11033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11034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11035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11036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11037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11038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11039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11040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11041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11042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11043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11044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11045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11046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11047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11048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11049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11050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11051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11052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11053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11054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11055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11056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11057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11058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11059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11060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11061</v>
      </c>
      <c r="C8517" s="13"/>
      <c r="D8517" s="13"/>
      <c r="E8517" s="13"/>
      <c r="F8517" s="13"/>
      <c r="G8517" s="13" t="s">
        <v>11062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J33" sqref="J3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59" t="s">
        <v>11271</v>
      </c>
      <c r="C2" s="560"/>
      <c r="D2" s="101" t="s">
        <v>11272</v>
      </c>
    </row>
    <row r="3" spans="2:9" ht="14.45" customHeight="1" x14ac:dyDescent="0.25">
      <c r="B3" s="561" t="s">
        <v>1062</v>
      </c>
      <c r="C3" s="138" t="s">
        <v>11273</v>
      </c>
      <c r="D3" s="139" t="s">
        <v>11841</v>
      </c>
      <c r="F3" s="153"/>
      <c r="G3" s="100"/>
      <c r="I3" s="148"/>
    </row>
    <row r="4" spans="2:9" ht="14.45" customHeight="1" x14ac:dyDescent="0.25">
      <c r="B4" s="562"/>
      <c r="C4" s="140" t="s">
        <v>11274</v>
      </c>
      <c r="D4" s="141" t="s">
        <v>11842</v>
      </c>
      <c r="G4" s="149"/>
    </row>
    <row r="5" spans="2:9" ht="14.45" customHeight="1" thickBot="1" x14ac:dyDescent="0.3">
      <c r="B5" s="563"/>
      <c r="C5" s="142" t="s">
        <v>11275</v>
      </c>
      <c r="D5" s="143" t="s">
        <v>11843</v>
      </c>
    </row>
    <row r="6" spans="2:9" ht="14.45" customHeight="1" x14ac:dyDescent="0.25">
      <c r="B6" s="564" t="s">
        <v>11285</v>
      </c>
      <c r="C6" s="138" t="s">
        <v>11273</v>
      </c>
      <c r="D6" s="139" t="s">
        <v>11844</v>
      </c>
    </row>
    <row r="7" spans="2:9" ht="14.45" customHeight="1" x14ac:dyDescent="0.25">
      <c r="B7" s="565"/>
      <c r="C7" s="140" t="s">
        <v>11274</v>
      </c>
      <c r="D7" s="141" t="s">
        <v>11845</v>
      </c>
    </row>
    <row r="8" spans="2:9" ht="14.45" customHeight="1" thickBot="1" x14ac:dyDescent="0.3">
      <c r="B8" s="566"/>
      <c r="C8" s="142" t="s">
        <v>11275</v>
      </c>
      <c r="D8" s="143" t="s">
        <v>11846</v>
      </c>
    </row>
    <row r="9" spans="2:9" ht="14.45" customHeight="1" x14ac:dyDescent="0.25">
      <c r="B9" s="564" t="s">
        <v>11276</v>
      </c>
      <c r="C9" s="138" t="s">
        <v>11273</v>
      </c>
      <c r="D9" s="139" t="s">
        <v>11847</v>
      </c>
    </row>
    <row r="10" spans="2:9" ht="14.45" customHeight="1" x14ac:dyDescent="0.25">
      <c r="B10" s="565"/>
      <c r="C10" s="140" t="s">
        <v>11274</v>
      </c>
      <c r="D10" s="141" t="s">
        <v>11848</v>
      </c>
    </row>
    <row r="11" spans="2:9" ht="14.45" customHeight="1" thickBot="1" x14ac:dyDescent="0.3">
      <c r="B11" s="566"/>
      <c r="C11" s="142" t="s">
        <v>11275</v>
      </c>
      <c r="D11" s="143" t="s">
        <v>11849</v>
      </c>
    </row>
    <row r="12" spans="2:9" ht="14.45" customHeight="1" x14ac:dyDescent="0.25">
      <c r="B12" s="564" t="s">
        <v>11277</v>
      </c>
      <c r="C12" s="138" t="s">
        <v>11273</v>
      </c>
      <c r="D12" s="139" t="s">
        <v>11850</v>
      </c>
    </row>
    <row r="13" spans="2:9" ht="14.45" customHeight="1" x14ac:dyDescent="0.25">
      <c r="B13" s="565"/>
      <c r="C13" s="140" t="s">
        <v>11274</v>
      </c>
      <c r="D13" s="141" t="s">
        <v>11851</v>
      </c>
    </row>
    <row r="14" spans="2:9" ht="14.45" customHeight="1" thickBot="1" x14ac:dyDescent="0.3">
      <c r="B14" s="566"/>
      <c r="C14" s="142" t="s">
        <v>11275</v>
      </c>
      <c r="D14" s="143" t="s">
        <v>11852</v>
      </c>
    </row>
    <row r="15" spans="2:9" ht="14.45" customHeight="1" x14ac:dyDescent="0.25">
      <c r="B15" s="564" t="s">
        <v>11278</v>
      </c>
      <c r="C15" s="138" t="s">
        <v>11273</v>
      </c>
      <c r="D15" s="139" t="s">
        <v>11853</v>
      </c>
    </row>
    <row r="16" spans="2:9" ht="14.45" customHeight="1" x14ac:dyDescent="0.25">
      <c r="B16" s="565"/>
      <c r="C16" s="140" t="s">
        <v>11274</v>
      </c>
      <c r="D16" s="141" t="s">
        <v>11854</v>
      </c>
    </row>
    <row r="17" spans="2:4" ht="14.45" customHeight="1" thickBot="1" x14ac:dyDescent="0.3">
      <c r="B17" s="566"/>
      <c r="C17" s="142" t="s">
        <v>11275</v>
      </c>
      <c r="D17" s="143" t="s">
        <v>11855</v>
      </c>
    </row>
    <row r="18" spans="2:4" ht="14.45" customHeight="1" x14ac:dyDescent="0.25">
      <c r="B18" s="564" t="s">
        <v>11279</v>
      </c>
      <c r="C18" s="138" t="s">
        <v>11273</v>
      </c>
      <c r="D18" s="139" t="s">
        <v>11856</v>
      </c>
    </row>
    <row r="19" spans="2:4" ht="14.45" customHeight="1" x14ac:dyDescent="0.25">
      <c r="B19" s="565"/>
      <c r="C19" s="140" t="s">
        <v>11274</v>
      </c>
      <c r="D19" s="141" t="s">
        <v>11857</v>
      </c>
    </row>
    <row r="20" spans="2:4" ht="14.45" customHeight="1" thickBot="1" x14ac:dyDescent="0.3">
      <c r="B20" s="566"/>
      <c r="C20" s="142" t="s">
        <v>11275</v>
      </c>
      <c r="D20" s="143" t="s">
        <v>11858</v>
      </c>
    </row>
    <row r="21" spans="2:4" ht="14.45" customHeight="1" x14ac:dyDescent="0.25">
      <c r="B21" s="564" t="s">
        <v>11280</v>
      </c>
      <c r="C21" s="138" t="s">
        <v>11273</v>
      </c>
      <c r="D21" s="139" t="s">
        <v>11859</v>
      </c>
    </row>
    <row r="22" spans="2:4" ht="14.45" customHeight="1" x14ac:dyDescent="0.25">
      <c r="B22" s="565"/>
      <c r="C22" s="140" t="s">
        <v>11274</v>
      </c>
      <c r="D22" s="141" t="s">
        <v>11860</v>
      </c>
    </row>
    <row r="23" spans="2:4" ht="14.45" customHeight="1" thickBot="1" x14ac:dyDescent="0.3">
      <c r="B23" s="566"/>
      <c r="C23" s="142" t="s">
        <v>11275</v>
      </c>
      <c r="D23" s="143" t="s">
        <v>11861</v>
      </c>
    </row>
    <row r="24" spans="2:4" ht="14.45" customHeight="1" x14ac:dyDescent="0.25">
      <c r="B24" s="564" t="s">
        <v>11281</v>
      </c>
      <c r="C24" s="138" t="s">
        <v>11273</v>
      </c>
      <c r="D24" s="139" t="s">
        <v>11862</v>
      </c>
    </row>
    <row r="25" spans="2:4" ht="14.45" customHeight="1" x14ac:dyDescent="0.25">
      <c r="B25" s="565"/>
      <c r="C25" s="140" t="s">
        <v>11274</v>
      </c>
      <c r="D25" s="141" t="s">
        <v>11863</v>
      </c>
    </row>
    <row r="26" spans="2:4" ht="14.45" customHeight="1" thickBot="1" x14ac:dyDescent="0.3">
      <c r="B26" s="566"/>
      <c r="C26" s="142" t="s">
        <v>11275</v>
      </c>
      <c r="D26" s="143" t="s">
        <v>11864</v>
      </c>
    </row>
    <row r="27" spans="2:4" ht="14.45" customHeight="1" x14ac:dyDescent="0.25">
      <c r="B27" s="564" t="s">
        <v>11282</v>
      </c>
      <c r="C27" s="138" t="s">
        <v>11273</v>
      </c>
      <c r="D27" s="139" t="s">
        <v>11865</v>
      </c>
    </row>
    <row r="28" spans="2:4" ht="14.45" customHeight="1" x14ac:dyDescent="0.25">
      <c r="B28" s="565"/>
      <c r="C28" s="140" t="s">
        <v>11274</v>
      </c>
      <c r="D28" s="141" t="s">
        <v>11866</v>
      </c>
    </row>
    <row r="29" spans="2:4" ht="14.45" customHeight="1" thickBot="1" x14ac:dyDescent="0.3">
      <c r="B29" s="566"/>
      <c r="C29" s="142" t="s">
        <v>11275</v>
      </c>
      <c r="D29" s="143" t="s">
        <v>11867</v>
      </c>
    </row>
    <row r="30" spans="2:4" ht="14.45" customHeight="1" x14ac:dyDescent="0.25">
      <c r="B30" s="564" t="s">
        <v>11283</v>
      </c>
      <c r="C30" s="138" t="s">
        <v>11273</v>
      </c>
      <c r="D30" s="139" t="s">
        <v>11868</v>
      </c>
    </row>
    <row r="31" spans="2:4" ht="14.45" customHeight="1" x14ac:dyDescent="0.25">
      <c r="B31" s="565"/>
      <c r="C31" s="140" t="s">
        <v>11274</v>
      </c>
      <c r="D31" s="141" t="s">
        <v>11869</v>
      </c>
    </row>
    <row r="32" spans="2:4" ht="14.45" customHeight="1" thickBot="1" x14ac:dyDescent="0.3">
      <c r="B32" s="566"/>
      <c r="C32" s="142" t="s">
        <v>11275</v>
      </c>
      <c r="D32" s="143" t="s">
        <v>11870</v>
      </c>
    </row>
    <row r="33" spans="2:4" ht="14.45" customHeight="1" x14ac:dyDescent="0.25">
      <c r="B33" s="564" t="s">
        <v>11284</v>
      </c>
      <c r="C33" s="138" t="s">
        <v>11273</v>
      </c>
      <c r="D33" s="139" t="s">
        <v>11871</v>
      </c>
    </row>
    <row r="34" spans="2:4" ht="14.45" customHeight="1" x14ac:dyDescent="0.25">
      <c r="B34" s="565"/>
      <c r="C34" s="140" t="s">
        <v>11274</v>
      </c>
      <c r="D34" s="141" t="s">
        <v>11872</v>
      </c>
    </row>
    <row r="35" spans="2:4" ht="14.45" customHeight="1" thickBot="1" x14ac:dyDescent="0.3">
      <c r="B35" s="566"/>
      <c r="C35" s="142" t="s">
        <v>11275</v>
      </c>
      <c r="D35" s="143" t="s">
        <v>11873</v>
      </c>
    </row>
    <row r="36" spans="2:4" ht="14.45" customHeight="1" x14ac:dyDescent="0.25">
      <c r="B36" s="567" t="s">
        <v>316</v>
      </c>
      <c r="C36" s="138" t="s">
        <v>11273</v>
      </c>
      <c r="D36" s="139" t="s">
        <v>11874</v>
      </c>
    </row>
    <row r="37" spans="2:4" ht="14.45" customHeight="1" x14ac:dyDescent="0.25">
      <c r="B37" s="565"/>
      <c r="C37" s="140" t="s">
        <v>11274</v>
      </c>
      <c r="D37" s="141" t="s">
        <v>11875</v>
      </c>
    </row>
    <row r="38" spans="2:4" ht="14.45" customHeight="1" thickBot="1" x14ac:dyDescent="0.3">
      <c r="B38" s="566"/>
      <c r="C38" s="142" t="s">
        <v>11275</v>
      </c>
      <c r="D38" s="143" t="s">
        <v>11876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" activePane="bottomLeft" state="frozen"/>
      <selection pane="bottomLeft" activeCell="B4" sqref="B4:B3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72" t="s">
        <v>93</v>
      </c>
      <c r="C2" s="585"/>
      <c r="D2" s="136" t="s">
        <v>94</v>
      </c>
      <c r="E2" s="294"/>
      <c r="F2" s="144"/>
      <c r="G2" s="137" t="s">
        <v>95</v>
      </c>
    </row>
    <row r="3" spans="2:7" ht="14.45" customHeight="1" thickBot="1" x14ac:dyDescent="0.25">
      <c r="B3" s="126" t="s">
        <v>28</v>
      </c>
      <c r="C3" s="125" t="s">
        <v>29</v>
      </c>
      <c r="D3" s="145"/>
      <c r="E3" s="295"/>
      <c r="F3" s="146"/>
      <c r="G3" s="147"/>
    </row>
    <row r="4" spans="2:7" ht="14.45" customHeight="1" x14ac:dyDescent="0.2">
      <c r="B4" s="576" t="s">
        <v>343</v>
      </c>
      <c r="C4" s="580" t="s">
        <v>96</v>
      </c>
      <c r="D4" s="109" t="s">
        <v>11690</v>
      </c>
      <c r="E4" s="367"/>
      <c r="F4" s="310">
        <v>1</v>
      </c>
      <c r="G4" s="296" t="s">
        <v>11447</v>
      </c>
    </row>
    <row r="5" spans="2:7" ht="14.45" customHeight="1" x14ac:dyDescent="0.2">
      <c r="B5" s="579"/>
      <c r="C5" s="570"/>
      <c r="D5" s="110" t="s">
        <v>118</v>
      </c>
      <c r="E5" s="368"/>
      <c r="F5" s="311">
        <v>1</v>
      </c>
      <c r="G5" s="297" t="s">
        <v>11451</v>
      </c>
    </row>
    <row r="6" spans="2:7" ht="14.45" customHeight="1" x14ac:dyDescent="0.2">
      <c r="B6" s="579"/>
      <c r="C6" s="570"/>
      <c r="D6" s="110" t="s">
        <v>120</v>
      </c>
      <c r="E6" s="368"/>
      <c r="F6" s="311">
        <v>1</v>
      </c>
      <c r="G6" s="297" t="s">
        <v>11636</v>
      </c>
    </row>
    <row r="7" spans="2:7" ht="14.45" customHeight="1" x14ac:dyDescent="0.2">
      <c r="B7" s="579"/>
      <c r="C7" s="570"/>
      <c r="D7" s="110" t="s">
        <v>119</v>
      </c>
      <c r="E7" s="368"/>
      <c r="F7" s="311">
        <v>1</v>
      </c>
      <c r="G7" s="297" t="s">
        <v>11677</v>
      </c>
    </row>
    <row r="8" spans="2:7" ht="14.45" customHeight="1" x14ac:dyDescent="0.2">
      <c r="B8" s="579"/>
      <c r="C8" s="569"/>
      <c r="D8" s="111" t="s">
        <v>369</v>
      </c>
      <c r="E8" s="369"/>
      <c r="F8" s="312">
        <v>1</v>
      </c>
      <c r="G8" s="298" t="s">
        <v>11678</v>
      </c>
    </row>
    <row r="9" spans="2:7" ht="14.45" customHeight="1" x14ac:dyDescent="0.2">
      <c r="B9" s="579"/>
      <c r="C9" s="568" t="s">
        <v>97</v>
      </c>
      <c r="D9" s="112" t="s">
        <v>121</v>
      </c>
      <c r="E9" s="370"/>
      <c r="F9" s="313">
        <v>1</v>
      </c>
      <c r="G9" s="299" t="s">
        <v>11448</v>
      </c>
    </row>
    <row r="10" spans="2:7" ht="14.45" customHeight="1" x14ac:dyDescent="0.2">
      <c r="B10" s="579"/>
      <c r="C10" s="570"/>
      <c r="D10" s="110" t="s">
        <v>122</v>
      </c>
      <c r="E10" s="368"/>
      <c r="F10" s="311">
        <v>1</v>
      </c>
      <c r="G10" s="297" t="s">
        <v>11449</v>
      </c>
    </row>
    <row r="11" spans="2:7" ht="14.45" customHeight="1" x14ac:dyDescent="0.2">
      <c r="B11" s="579"/>
      <c r="C11" s="569"/>
      <c r="D11" s="111" t="s">
        <v>370</v>
      </c>
      <c r="E11" s="369"/>
      <c r="F11" s="314">
        <v>1</v>
      </c>
      <c r="G11" s="300" t="s">
        <v>11450</v>
      </c>
    </row>
    <row r="12" spans="2:7" ht="14.45" customHeight="1" x14ac:dyDescent="0.2">
      <c r="B12" s="579"/>
      <c r="C12" s="568" t="s">
        <v>457</v>
      </c>
      <c r="D12" s="129" t="s">
        <v>11456</v>
      </c>
      <c r="E12" s="370" t="s">
        <v>12519</v>
      </c>
      <c r="F12" s="313">
        <v>1</v>
      </c>
      <c r="G12" s="151" t="s">
        <v>11454</v>
      </c>
    </row>
    <row r="13" spans="2:7" ht="14.45" customHeight="1" x14ac:dyDescent="0.2">
      <c r="B13" s="579"/>
      <c r="C13" s="569"/>
      <c r="D13" s="128" t="s">
        <v>11453</v>
      </c>
      <c r="E13" s="369"/>
      <c r="F13" s="312">
        <v>1</v>
      </c>
      <c r="G13" s="152" t="s">
        <v>11455</v>
      </c>
    </row>
    <row r="14" spans="2:7" ht="14.45" customHeight="1" x14ac:dyDescent="0.2">
      <c r="B14" s="579"/>
      <c r="C14" s="568" t="s">
        <v>458</v>
      </c>
      <c r="D14" s="129" t="s">
        <v>371</v>
      </c>
      <c r="E14" s="370"/>
      <c r="F14" s="313">
        <v>1</v>
      </c>
      <c r="G14" s="299" t="s">
        <v>11452</v>
      </c>
    </row>
    <row r="15" spans="2:7" ht="14.45" customHeight="1" x14ac:dyDescent="0.2">
      <c r="B15" s="579"/>
      <c r="C15" s="570"/>
      <c r="D15" s="135" t="s">
        <v>11458</v>
      </c>
      <c r="E15" s="368"/>
      <c r="F15" s="311">
        <v>1</v>
      </c>
      <c r="G15" s="297" t="s">
        <v>11679</v>
      </c>
    </row>
    <row r="16" spans="2:7" ht="14.45" customHeight="1" x14ac:dyDescent="0.2">
      <c r="B16" s="579"/>
      <c r="C16" s="570"/>
      <c r="D16" s="135" t="s">
        <v>12314</v>
      </c>
      <c r="E16" s="368"/>
      <c r="F16" s="311">
        <v>1</v>
      </c>
      <c r="G16" s="297" t="s">
        <v>12312</v>
      </c>
    </row>
    <row r="17" spans="2:7" ht="14.45" customHeight="1" x14ac:dyDescent="0.2">
      <c r="B17" s="579"/>
      <c r="C17" s="570"/>
      <c r="D17" s="135" t="s">
        <v>12315</v>
      </c>
      <c r="E17" s="368"/>
      <c r="F17" s="311">
        <v>1</v>
      </c>
      <c r="G17" s="297" t="s">
        <v>12313</v>
      </c>
    </row>
    <row r="18" spans="2:7" ht="14.45" customHeight="1" x14ac:dyDescent="0.2">
      <c r="B18" s="579"/>
      <c r="C18" s="570"/>
      <c r="D18" s="135" t="s">
        <v>11459</v>
      </c>
      <c r="E18" s="368"/>
      <c r="F18" s="311">
        <v>1</v>
      </c>
      <c r="G18" s="297" t="s">
        <v>11680</v>
      </c>
    </row>
    <row r="19" spans="2:7" ht="14.45" customHeight="1" x14ac:dyDescent="0.2">
      <c r="B19" s="579"/>
      <c r="C19" s="570"/>
      <c r="D19" s="135" t="s">
        <v>11460</v>
      </c>
      <c r="E19" s="368"/>
      <c r="F19" s="311">
        <v>1</v>
      </c>
      <c r="G19" s="297" t="s">
        <v>11637</v>
      </c>
    </row>
    <row r="20" spans="2:7" ht="14.45" customHeight="1" x14ac:dyDescent="0.2">
      <c r="B20" s="579"/>
      <c r="C20" s="570"/>
      <c r="D20" s="135" t="s">
        <v>11461</v>
      </c>
      <c r="E20" s="368"/>
      <c r="F20" s="311">
        <v>1</v>
      </c>
      <c r="G20" s="297" t="s">
        <v>11681</v>
      </c>
    </row>
    <row r="21" spans="2:7" ht="14.45" customHeight="1" x14ac:dyDescent="0.2">
      <c r="B21" s="579"/>
      <c r="C21" s="570"/>
      <c r="D21" s="135" t="s">
        <v>11462</v>
      </c>
      <c r="E21" s="368"/>
      <c r="F21" s="311">
        <v>1</v>
      </c>
      <c r="G21" s="297" t="s">
        <v>11682</v>
      </c>
    </row>
    <row r="22" spans="2:7" ht="14.45" customHeight="1" x14ac:dyDescent="0.2">
      <c r="B22" s="579"/>
      <c r="C22" s="569"/>
      <c r="D22" s="128" t="s">
        <v>12307</v>
      </c>
      <c r="E22" s="369"/>
      <c r="F22" s="312">
        <v>1</v>
      </c>
      <c r="G22" s="298" t="s">
        <v>11683</v>
      </c>
    </row>
    <row r="23" spans="2:7" ht="14.45" customHeight="1" x14ac:dyDescent="0.2">
      <c r="B23" s="579"/>
      <c r="C23" s="568" t="s">
        <v>459</v>
      </c>
      <c r="D23" s="129" t="s">
        <v>372</v>
      </c>
      <c r="E23" s="370"/>
      <c r="F23" s="313">
        <v>2</v>
      </c>
      <c r="G23" s="299" t="s">
        <v>11457</v>
      </c>
    </row>
    <row r="24" spans="2:7" ht="14.45" customHeight="1" x14ac:dyDescent="0.2">
      <c r="B24" s="579"/>
      <c r="C24" s="570"/>
      <c r="D24" s="135" t="s">
        <v>11463</v>
      </c>
      <c r="E24" s="368"/>
      <c r="F24" s="311">
        <v>2</v>
      </c>
      <c r="G24" s="297" t="s">
        <v>11820</v>
      </c>
    </row>
    <row r="25" spans="2:7" ht="14.45" customHeight="1" x14ac:dyDescent="0.2">
      <c r="B25" s="579"/>
      <c r="C25" s="570"/>
      <c r="D25" s="135" t="s">
        <v>11464</v>
      </c>
      <c r="E25" s="368"/>
      <c r="F25" s="311">
        <v>2</v>
      </c>
      <c r="G25" s="297" t="s">
        <v>11468</v>
      </c>
    </row>
    <row r="26" spans="2:7" ht="14.45" customHeight="1" x14ac:dyDescent="0.2">
      <c r="B26" s="579"/>
      <c r="C26" s="570"/>
      <c r="D26" s="135" t="s">
        <v>11465</v>
      </c>
      <c r="E26" s="368"/>
      <c r="F26" s="311">
        <v>2</v>
      </c>
      <c r="G26" s="297" t="s">
        <v>11469</v>
      </c>
    </row>
    <row r="27" spans="2:7" ht="14.45" customHeight="1" x14ac:dyDescent="0.2">
      <c r="B27" s="579"/>
      <c r="C27" s="570"/>
      <c r="D27" s="135" t="s">
        <v>11466</v>
      </c>
      <c r="E27" s="368"/>
      <c r="F27" s="311">
        <v>2</v>
      </c>
      <c r="G27" s="297" t="s">
        <v>11470</v>
      </c>
    </row>
    <row r="28" spans="2:7" ht="14.45" customHeight="1" x14ac:dyDescent="0.2">
      <c r="B28" s="579"/>
      <c r="C28" s="569"/>
      <c r="D28" s="128" t="s">
        <v>11467</v>
      </c>
      <c r="E28" s="369"/>
      <c r="F28" s="312">
        <v>2</v>
      </c>
      <c r="G28" s="298" t="s">
        <v>11471</v>
      </c>
    </row>
    <row r="29" spans="2:7" ht="14.45" customHeight="1" x14ac:dyDescent="0.2">
      <c r="B29" s="579"/>
      <c r="C29" s="568" t="s">
        <v>460</v>
      </c>
      <c r="D29" s="112" t="s">
        <v>373</v>
      </c>
      <c r="E29" s="370"/>
      <c r="F29" s="313">
        <v>1</v>
      </c>
      <c r="G29" s="299" t="s">
        <v>11472</v>
      </c>
    </row>
    <row r="30" spans="2:7" ht="14.45" customHeight="1" x14ac:dyDescent="0.2">
      <c r="B30" s="579"/>
      <c r="C30" s="570"/>
      <c r="D30" s="110" t="s">
        <v>378</v>
      </c>
      <c r="E30" s="368"/>
      <c r="F30" s="311">
        <v>1</v>
      </c>
      <c r="G30" s="297" t="s">
        <v>11473</v>
      </c>
    </row>
    <row r="31" spans="2:7" ht="14.45" customHeight="1" x14ac:dyDescent="0.2">
      <c r="B31" s="579"/>
      <c r="C31" s="570"/>
      <c r="D31" s="110" t="s">
        <v>374</v>
      </c>
      <c r="E31" s="368"/>
      <c r="F31" s="311">
        <v>1</v>
      </c>
      <c r="G31" s="297" t="s">
        <v>11638</v>
      </c>
    </row>
    <row r="32" spans="2:7" ht="14.45" customHeight="1" x14ac:dyDescent="0.2">
      <c r="B32" s="579"/>
      <c r="C32" s="570"/>
      <c r="D32" s="110" t="s">
        <v>11474</v>
      </c>
      <c r="E32" s="368"/>
      <c r="F32" s="311">
        <v>1</v>
      </c>
      <c r="G32" s="297" t="s">
        <v>11684</v>
      </c>
    </row>
    <row r="33" spans="2:7" ht="14.45" customHeight="1" x14ac:dyDescent="0.2">
      <c r="B33" s="579"/>
      <c r="C33" s="570"/>
      <c r="D33" s="110" t="s">
        <v>375</v>
      </c>
      <c r="E33" s="368"/>
      <c r="F33" s="311">
        <v>1</v>
      </c>
      <c r="G33" s="297" t="s">
        <v>11685</v>
      </c>
    </row>
    <row r="34" spans="2:7" ht="14.45" customHeight="1" x14ac:dyDescent="0.2">
      <c r="B34" s="579"/>
      <c r="C34" s="569"/>
      <c r="D34" s="111" t="s">
        <v>380</v>
      </c>
      <c r="E34" s="369"/>
      <c r="F34" s="312">
        <v>1</v>
      </c>
      <c r="G34" s="298" t="s">
        <v>11686</v>
      </c>
    </row>
    <row r="35" spans="2:7" ht="14.45" customHeight="1" x14ac:dyDescent="0.2">
      <c r="B35" s="579"/>
      <c r="C35" s="568" t="s">
        <v>461</v>
      </c>
      <c r="D35" s="112" t="s">
        <v>376</v>
      </c>
      <c r="E35" s="370"/>
      <c r="F35" s="313">
        <v>2</v>
      </c>
      <c r="G35" s="299" t="s">
        <v>11475</v>
      </c>
    </row>
    <row r="36" spans="2:7" ht="14.45" customHeight="1" x14ac:dyDescent="0.2">
      <c r="B36" s="579"/>
      <c r="C36" s="570"/>
      <c r="D36" s="110" t="s">
        <v>377</v>
      </c>
      <c r="E36" s="368"/>
      <c r="F36" s="311">
        <v>2</v>
      </c>
      <c r="G36" s="297" t="s">
        <v>11476</v>
      </c>
    </row>
    <row r="37" spans="2:7" ht="14.45" customHeight="1" x14ac:dyDescent="0.2">
      <c r="B37" s="586"/>
      <c r="C37" s="570"/>
      <c r="D37" s="115" t="s">
        <v>11477</v>
      </c>
      <c r="E37" s="371"/>
      <c r="F37" s="315">
        <v>2</v>
      </c>
      <c r="G37" s="301" t="s">
        <v>11639</v>
      </c>
    </row>
    <row r="38" spans="2:7" ht="14.45" customHeight="1" thickBot="1" x14ac:dyDescent="0.25">
      <c r="B38" s="577"/>
      <c r="C38" s="573"/>
      <c r="D38" s="114" t="s">
        <v>379</v>
      </c>
      <c r="E38" s="372"/>
      <c r="F38" s="316">
        <v>2</v>
      </c>
      <c r="G38" s="302" t="s">
        <v>11478</v>
      </c>
    </row>
    <row r="39" spans="2:7" ht="14.45" customHeight="1" x14ac:dyDescent="0.2">
      <c r="B39" s="571" t="s">
        <v>344</v>
      </c>
      <c r="C39" s="580" t="s">
        <v>98</v>
      </c>
      <c r="D39" s="109" t="s">
        <v>381</v>
      </c>
      <c r="E39" s="367"/>
      <c r="F39" s="310">
        <v>1</v>
      </c>
      <c r="G39" s="296" t="s">
        <v>11479</v>
      </c>
    </row>
    <row r="40" spans="2:7" ht="14.45" customHeight="1" x14ac:dyDescent="0.2">
      <c r="B40" s="572"/>
      <c r="C40" s="570"/>
      <c r="D40" s="110" t="s">
        <v>151</v>
      </c>
      <c r="E40" s="368"/>
      <c r="F40" s="311">
        <v>1</v>
      </c>
      <c r="G40" s="297" t="s">
        <v>11687</v>
      </c>
    </row>
    <row r="41" spans="2:7" ht="14.45" customHeight="1" x14ac:dyDescent="0.2">
      <c r="B41" s="572"/>
      <c r="C41" s="570"/>
      <c r="D41" s="110" t="s">
        <v>382</v>
      </c>
      <c r="E41" s="368"/>
      <c r="F41" s="311">
        <v>1</v>
      </c>
      <c r="G41" s="297" t="s">
        <v>11480</v>
      </c>
    </row>
    <row r="42" spans="2:7" ht="14.45" customHeight="1" x14ac:dyDescent="0.2">
      <c r="B42" s="572"/>
      <c r="C42" s="570"/>
      <c r="D42" s="110" t="s">
        <v>383</v>
      </c>
      <c r="E42" s="368"/>
      <c r="F42" s="311">
        <v>1</v>
      </c>
      <c r="G42" s="297" t="s">
        <v>11481</v>
      </c>
    </row>
    <row r="43" spans="2:7" ht="14.45" customHeight="1" x14ac:dyDescent="0.2">
      <c r="B43" s="572"/>
      <c r="C43" s="569"/>
      <c r="D43" s="111" t="s">
        <v>384</v>
      </c>
      <c r="E43" s="369"/>
      <c r="F43" s="312">
        <v>1</v>
      </c>
      <c r="G43" s="298" t="s">
        <v>11482</v>
      </c>
    </row>
    <row r="44" spans="2:7" ht="14.45" customHeight="1" x14ac:dyDescent="0.2">
      <c r="B44" s="572"/>
      <c r="C44" s="568" t="s">
        <v>99</v>
      </c>
      <c r="D44" s="112" t="s">
        <v>225</v>
      </c>
      <c r="E44" s="370"/>
      <c r="F44" s="313">
        <v>1</v>
      </c>
      <c r="G44" s="299" t="s">
        <v>11640</v>
      </c>
    </row>
    <row r="45" spans="2:7" ht="14.45" customHeight="1" x14ac:dyDescent="0.2">
      <c r="B45" s="572"/>
      <c r="C45" s="570"/>
      <c r="D45" s="110" t="s">
        <v>385</v>
      </c>
      <c r="E45" s="368"/>
      <c r="F45" s="311">
        <v>1</v>
      </c>
      <c r="G45" s="297" t="s">
        <v>11483</v>
      </c>
    </row>
    <row r="46" spans="2:7" ht="14.45" customHeight="1" x14ac:dyDescent="0.2">
      <c r="B46" s="572"/>
      <c r="C46" s="570"/>
      <c r="D46" s="110" t="s">
        <v>386</v>
      </c>
      <c r="E46" s="368"/>
      <c r="F46" s="311">
        <v>1</v>
      </c>
      <c r="G46" s="297" t="s">
        <v>11484</v>
      </c>
    </row>
    <row r="47" spans="2:7" ht="14.45" customHeight="1" x14ac:dyDescent="0.2">
      <c r="B47" s="572"/>
      <c r="C47" s="570"/>
      <c r="D47" s="110" t="s">
        <v>11485</v>
      </c>
      <c r="E47" s="368"/>
      <c r="F47" s="311">
        <v>1</v>
      </c>
      <c r="G47" s="297" t="s">
        <v>11688</v>
      </c>
    </row>
    <row r="48" spans="2:7" ht="14.45" customHeight="1" x14ac:dyDescent="0.2">
      <c r="B48" s="572"/>
      <c r="C48" s="570"/>
      <c r="D48" s="110" t="s">
        <v>388</v>
      </c>
      <c r="E48" s="368"/>
      <c r="F48" s="311">
        <v>1</v>
      </c>
      <c r="G48" s="297" t="s">
        <v>11430</v>
      </c>
    </row>
    <row r="49" spans="2:7" ht="14.45" customHeight="1" x14ac:dyDescent="0.2">
      <c r="B49" s="572"/>
      <c r="C49" s="570"/>
      <c r="D49" s="110" t="s">
        <v>389</v>
      </c>
      <c r="E49" s="368"/>
      <c r="F49" s="311">
        <v>1</v>
      </c>
      <c r="G49" s="297" t="s">
        <v>390</v>
      </c>
    </row>
    <row r="50" spans="2:7" ht="14.45" customHeight="1" x14ac:dyDescent="0.2">
      <c r="B50" s="572"/>
      <c r="C50" s="569"/>
      <c r="D50" s="111" t="s">
        <v>223</v>
      </c>
      <c r="E50" s="369"/>
      <c r="F50" s="312">
        <v>1</v>
      </c>
      <c r="G50" s="298" t="s">
        <v>11486</v>
      </c>
    </row>
    <row r="51" spans="2:7" ht="14.45" customHeight="1" x14ac:dyDescent="0.2">
      <c r="B51" s="572"/>
      <c r="C51" s="568" t="s">
        <v>100</v>
      </c>
      <c r="D51" s="112" t="s">
        <v>225</v>
      </c>
      <c r="E51" s="370"/>
      <c r="F51" s="313">
        <v>1</v>
      </c>
      <c r="G51" s="299" t="s">
        <v>11488</v>
      </c>
    </row>
    <row r="52" spans="2:7" ht="14.45" customHeight="1" x14ac:dyDescent="0.2">
      <c r="B52" s="572"/>
      <c r="C52" s="570"/>
      <c r="D52" s="110" t="s">
        <v>224</v>
      </c>
      <c r="E52" s="368"/>
      <c r="F52" s="311">
        <v>1</v>
      </c>
      <c r="G52" s="297" t="s">
        <v>11487</v>
      </c>
    </row>
    <row r="53" spans="2:7" ht="14.45" customHeight="1" x14ac:dyDescent="0.2">
      <c r="B53" s="572"/>
      <c r="C53" s="570"/>
      <c r="D53" s="110" t="s">
        <v>397</v>
      </c>
      <c r="E53" s="368"/>
      <c r="F53" s="311">
        <v>1</v>
      </c>
      <c r="G53" s="297" t="s">
        <v>11489</v>
      </c>
    </row>
    <row r="54" spans="2:7" ht="14.45" customHeight="1" x14ac:dyDescent="0.2">
      <c r="B54" s="572"/>
      <c r="C54" s="570"/>
      <c r="D54" s="110" t="s">
        <v>11490</v>
      </c>
      <c r="E54" s="368"/>
      <c r="F54" s="311">
        <v>1</v>
      </c>
      <c r="G54" s="297" t="s">
        <v>11492</v>
      </c>
    </row>
    <row r="55" spans="2:7" ht="14.45" customHeight="1" x14ac:dyDescent="0.2">
      <c r="B55" s="572"/>
      <c r="C55" s="569"/>
      <c r="D55" s="111" t="s">
        <v>11491</v>
      </c>
      <c r="E55" s="369"/>
      <c r="F55" s="312">
        <v>1</v>
      </c>
      <c r="G55" s="298" t="s">
        <v>11493</v>
      </c>
    </row>
    <row r="56" spans="2:7" ht="14.45" customHeight="1" x14ac:dyDescent="0.2">
      <c r="B56" s="572"/>
      <c r="C56" s="568" t="s">
        <v>101</v>
      </c>
      <c r="D56" s="112" t="s">
        <v>229</v>
      </c>
      <c r="E56" s="370"/>
      <c r="F56" s="313">
        <v>1</v>
      </c>
      <c r="G56" s="299" t="s">
        <v>233</v>
      </c>
    </row>
    <row r="57" spans="2:7" ht="14.45" customHeight="1" x14ac:dyDescent="0.2">
      <c r="B57" s="572"/>
      <c r="C57" s="570"/>
      <c r="D57" s="110" t="s">
        <v>230</v>
      </c>
      <c r="E57" s="368"/>
      <c r="F57" s="311">
        <v>1</v>
      </c>
      <c r="G57" s="297" t="s">
        <v>234</v>
      </c>
    </row>
    <row r="58" spans="2:7" ht="14.45" customHeight="1" x14ac:dyDescent="0.2">
      <c r="B58" s="572"/>
      <c r="C58" s="570"/>
      <c r="D58" s="110" t="s">
        <v>231</v>
      </c>
      <c r="E58" s="368"/>
      <c r="F58" s="311">
        <v>1</v>
      </c>
      <c r="G58" s="297" t="s">
        <v>235</v>
      </c>
    </row>
    <row r="59" spans="2:7" ht="14.45" customHeight="1" thickBot="1" x14ac:dyDescent="0.25">
      <c r="B59" s="572"/>
      <c r="C59" s="570"/>
      <c r="D59" s="110" t="s">
        <v>232</v>
      </c>
      <c r="E59" s="368"/>
      <c r="F59" s="311">
        <v>1</v>
      </c>
      <c r="G59" s="297" t="s">
        <v>236</v>
      </c>
    </row>
    <row r="60" spans="2:7" ht="14.45" customHeight="1" x14ac:dyDescent="0.2">
      <c r="B60" s="571" t="s">
        <v>348</v>
      </c>
      <c r="C60" s="580" t="s">
        <v>30</v>
      </c>
      <c r="D60" s="109" t="s">
        <v>393</v>
      </c>
      <c r="E60" s="367"/>
      <c r="F60" s="310">
        <v>1</v>
      </c>
      <c r="G60" s="296" t="s">
        <v>392</v>
      </c>
    </row>
    <row r="61" spans="2:7" ht="14.45" customHeight="1" x14ac:dyDescent="0.2">
      <c r="B61" s="572"/>
      <c r="C61" s="570"/>
      <c r="D61" s="110" t="s">
        <v>394</v>
      </c>
      <c r="E61" s="368"/>
      <c r="F61" s="311">
        <v>1</v>
      </c>
      <c r="G61" s="297" t="s">
        <v>395</v>
      </c>
    </row>
    <row r="62" spans="2:7" ht="14.45" customHeight="1" x14ac:dyDescent="0.2">
      <c r="B62" s="582"/>
      <c r="C62" s="569"/>
      <c r="D62" s="111" t="s">
        <v>326</v>
      </c>
      <c r="E62" s="369"/>
      <c r="F62" s="312">
        <v>1</v>
      </c>
      <c r="G62" s="298" t="s">
        <v>337</v>
      </c>
    </row>
    <row r="63" spans="2:7" ht="14.45" customHeight="1" x14ac:dyDescent="0.2">
      <c r="B63" s="582"/>
      <c r="C63" s="120" t="s">
        <v>31</v>
      </c>
      <c r="D63" s="113" t="s">
        <v>248</v>
      </c>
      <c r="E63" s="373" t="s">
        <v>12399</v>
      </c>
      <c r="F63" s="317">
        <v>1</v>
      </c>
      <c r="G63" s="303" t="s">
        <v>391</v>
      </c>
    </row>
    <row r="64" spans="2:7" ht="14.45" customHeight="1" x14ac:dyDescent="0.2">
      <c r="B64" s="582"/>
      <c r="C64" s="568" t="s">
        <v>32</v>
      </c>
      <c r="D64" s="112" t="s">
        <v>443</v>
      </c>
      <c r="E64" s="370" t="s">
        <v>12399</v>
      </c>
      <c r="F64" s="313">
        <v>1</v>
      </c>
      <c r="G64" s="299" t="s">
        <v>442</v>
      </c>
    </row>
    <row r="65" spans="2:7" ht="14.45" customHeight="1" x14ac:dyDescent="0.2">
      <c r="B65" s="582"/>
      <c r="C65" s="570"/>
      <c r="D65" s="110" t="s">
        <v>102</v>
      </c>
      <c r="E65" s="368" t="s">
        <v>12399</v>
      </c>
      <c r="F65" s="311">
        <v>1</v>
      </c>
      <c r="G65" s="297" t="s">
        <v>12196</v>
      </c>
    </row>
    <row r="66" spans="2:7" ht="14.45" customHeight="1" x14ac:dyDescent="0.2">
      <c r="B66" s="582"/>
      <c r="C66" s="570"/>
      <c r="D66" s="110" t="s">
        <v>103</v>
      </c>
      <c r="E66" s="368" t="s">
        <v>12399</v>
      </c>
      <c r="F66" s="311">
        <v>1</v>
      </c>
      <c r="G66" s="297" t="s">
        <v>12197</v>
      </c>
    </row>
    <row r="67" spans="2:7" ht="14.45" customHeight="1" x14ac:dyDescent="0.2">
      <c r="B67" s="582"/>
      <c r="C67" s="570"/>
      <c r="D67" s="110" t="s">
        <v>104</v>
      </c>
      <c r="E67" s="368" t="s">
        <v>12399</v>
      </c>
      <c r="F67" s="311">
        <v>1</v>
      </c>
      <c r="G67" s="297" t="s">
        <v>12520</v>
      </c>
    </row>
    <row r="68" spans="2:7" ht="14.45" customHeight="1" x14ac:dyDescent="0.2">
      <c r="B68" s="582"/>
      <c r="C68" s="569"/>
      <c r="D68" s="111" t="s">
        <v>327</v>
      </c>
      <c r="E68" s="369"/>
      <c r="F68" s="312">
        <v>1</v>
      </c>
      <c r="G68" s="298" t="s">
        <v>444</v>
      </c>
    </row>
    <row r="69" spans="2:7" ht="14.45" customHeight="1" x14ac:dyDescent="0.2">
      <c r="B69" s="582"/>
      <c r="C69" s="568" t="s">
        <v>33</v>
      </c>
      <c r="D69" s="112" t="s">
        <v>328</v>
      </c>
      <c r="E69" s="370"/>
      <c r="F69" s="313">
        <v>1</v>
      </c>
      <c r="G69" s="299" t="s">
        <v>398</v>
      </c>
    </row>
    <row r="70" spans="2:7" ht="14.45" customHeight="1" x14ac:dyDescent="0.2">
      <c r="B70" s="582"/>
      <c r="C70" s="570"/>
      <c r="D70" s="110" t="s">
        <v>329</v>
      </c>
      <c r="E70" s="368"/>
      <c r="F70" s="311">
        <v>1</v>
      </c>
      <c r="G70" s="297" t="s">
        <v>399</v>
      </c>
    </row>
    <row r="71" spans="2:7" ht="14.45" customHeight="1" x14ac:dyDescent="0.2">
      <c r="B71" s="582"/>
      <c r="C71" s="570"/>
      <c r="D71" s="110" t="s">
        <v>330</v>
      </c>
      <c r="E71" s="368"/>
      <c r="F71" s="311">
        <v>1</v>
      </c>
      <c r="G71" s="297" t="s">
        <v>400</v>
      </c>
    </row>
    <row r="72" spans="2:7" ht="14.45" customHeight="1" x14ac:dyDescent="0.2">
      <c r="B72" s="582"/>
      <c r="C72" s="569"/>
      <c r="D72" s="111" t="s">
        <v>396</v>
      </c>
      <c r="E72" s="369"/>
      <c r="F72" s="312">
        <v>1</v>
      </c>
      <c r="G72" s="298" t="s">
        <v>401</v>
      </c>
    </row>
    <row r="73" spans="2:7" ht="14.45" customHeight="1" x14ac:dyDescent="0.2">
      <c r="B73" s="582"/>
      <c r="C73" s="568" t="s">
        <v>34</v>
      </c>
      <c r="D73" s="112" t="s">
        <v>331</v>
      </c>
      <c r="E73" s="370"/>
      <c r="F73" s="313">
        <v>1</v>
      </c>
      <c r="G73" s="299" t="s">
        <v>404</v>
      </c>
    </row>
    <row r="74" spans="2:7" ht="14.45" customHeight="1" x14ac:dyDescent="0.2">
      <c r="B74" s="582"/>
      <c r="C74" s="570"/>
      <c r="D74" s="110" t="s">
        <v>251</v>
      </c>
      <c r="E74" s="368"/>
      <c r="F74" s="311">
        <v>1</v>
      </c>
      <c r="G74" s="297" t="s">
        <v>405</v>
      </c>
    </row>
    <row r="75" spans="2:7" ht="14.45" customHeight="1" x14ac:dyDescent="0.2">
      <c r="B75" s="582"/>
      <c r="C75" s="570"/>
      <c r="D75" s="115" t="s">
        <v>402</v>
      </c>
      <c r="E75" s="371"/>
      <c r="F75" s="315">
        <v>1</v>
      </c>
      <c r="G75" s="301" t="s">
        <v>406</v>
      </c>
    </row>
    <row r="76" spans="2:7" ht="14.45" customHeight="1" x14ac:dyDescent="0.2">
      <c r="B76" s="582"/>
      <c r="C76" s="569"/>
      <c r="D76" s="111" t="s">
        <v>403</v>
      </c>
      <c r="E76" s="369"/>
      <c r="F76" s="312">
        <v>1</v>
      </c>
      <c r="G76" s="298" t="s">
        <v>407</v>
      </c>
    </row>
    <row r="77" spans="2:7" ht="14.45" customHeight="1" x14ac:dyDescent="0.2">
      <c r="B77" s="582"/>
      <c r="C77" s="568" t="s">
        <v>35</v>
      </c>
      <c r="D77" s="112" t="s">
        <v>252</v>
      </c>
      <c r="E77" s="370"/>
      <c r="F77" s="313">
        <v>1</v>
      </c>
      <c r="G77" s="299" t="s">
        <v>411</v>
      </c>
    </row>
    <row r="78" spans="2:7" ht="14.45" customHeight="1" x14ac:dyDescent="0.2">
      <c r="B78" s="582"/>
      <c r="C78" s="570"/>
      <c r="D78" s="110" t="s">
        <v>332</v>
      </c>
      <c r="E78" s="368"/>
      <c r="F78" s="311">
        <v>1</v>
      </c>
      <c r="G78" s="297" t="s">
        <v>412</v>
      </c>
    </row>
    <row r="79" spans="2:7" ht="14.45" customHeight="1" thickBot="1" x14ac:dyDescent="0.25">
      <c r="B79" s="583"/>
      <c r="C79" s="573"/>
      <c r="D79" s="114" t="s">
        <v>333</v>
      </c>
      <c r="E79" s="372"/>
      <c r="F79" s="316">
        <v>1</v>
      </c>
      <c r="G79" s="302" t="s">
        <v>413</v>
      </c>
    </row>
    <row r="80" spans="2:7" ht="14.45" customHeight="1" x14ac:dyDescent="0.2">
      <c r="B80" s="576" t="s">
        <v>349</v>
      </c>
      <c r="C80" s="580" t="s">
        <v>36</v>
      </c>
      <c r="D80" s="109" t="s">
        <v>414</v>
      </c>
      <c r="E80" s="367"/>
      <c r="F80" s="310">
        <v>1</v>
      </c>
      <c r="G80" s="296" t="s">
        <v>417</v>
      </c>
    </row>
    <row r="81" spans="2:7" ht="14.45" customHeight="1" x14ac:dyDescent="0.2">
      <c r="B81" s="587"/>
      <c r="C81" s="570"/>
      <c r="D81" s="110" t="s">
        <v>415</v>
      </c>
      <c r="E81" s="368"/>
      <c r="F81" s="311">
        <v>1</v>
      </c>
      <c r="G81" s="297" t="s">
        <v>416</v>
      </c>
    </row>
    <row r="82" spans="2:7" ht="14.45" customHeight="1" x14ac:dyDescent="0.2">
      <c r="B82" s="587"/>
      <c r="C82" s="570"/>
      <c r="D82" s="110" t="s">
        <v>134</v>
      </c>
      <c r="E82" s="368"/>
      <c r="F82" s="311">
        <v>1</v>
      </c>
      <c r="G82" s="297" t="s">
        <v>419</v>
      </c>
    </row>
    <row r="83" spans="2:7" ht="14.45" customHeight="1" x14ac:dyDescent="0.2">
      <c r="B83" s="587"/>
      <c r="C83" s="569"/>
      <c r="D83" s="111" t="s">
        <v>418</v>
      </c>
      <c r="E83" s="369"/>
      <c r="F83" s="312">
        <v>1</v>
      </c>
      <c r="G83" s="298" t="s">
        <v>420</v>
      </c>
    </row>
    <row r="84" spans="2:7" ht="14.45" customHeight="1" x14ac:dyDescent="0.2">
      <c r="B84" s="579"/>
      <c r="C84" s="568" t="s">
        <v>37</v>
      </c>
      <c r="D84" s="112" t="s">
        <v>334</v>
      </c>
      <c r="E84" s="370"/>
      <c r="F84" s="313">
        <v>1</v>
      </c>
      <c r="G84" s="299" t="s">
        <v>421</v>
      </c>
    </row>
    <row r="85" spans="2:7" ht="14.45" customHeight="1" x14ac:dyDescent="0.2">
      <c r="B85" s="579"/>
      <c r="C85" s="570"/>
      <c r="D85" s="110" t="s">
        <v>335</v>
      </c>
      <c r="E85" s="368"/>
      <c r="F85" s="311">
        <v>1</v>
      </c>
      <c r="G85" s="297" t="s">
        <v>422</v>
      </c>
    </row>
    <row r="86" spans="2:7" ht="14.45" customHeight="1" x14ac:dyDescent="0.2">
      <c r="B86" s="579"/>
      <c r="C86" s="569"/>
      <c r="D86" s="111" t="s">
        <v>336</v>
      </c>
      <c r="E86" s="369"/>
      <c r="F86" s="312">
        <v>1</v>
      </c>
      <c r="G86" s="298" t="s">
        <v>423</v>
      </c>
    </row>
    <row r="87" spans="2:7" ht="14.45" customHeight="1" x14ac:dyDescent="0.2">
      <c r="B87" s="579"/>
      <c r="C87" s="568" t="s">
        <v>38</v>
      </c>
      <c r="D87" s="112" t="s">
        <v>255</v>
      </c>
      <c r="E87" s="370"/>
      <c r="F87" s="313">
        <v>1</v>
      </c>
      <c r="G87" s="299" t="s">
        <v>425</v>
      </c>
    </row>
    <row r="88" spans="2:7" ht="14.45" customHeight="1" x14ac:dyDescent="0.2">
      <c r="B88" s="579"/>
      <c r="C88" s="570"/>
      <c r="D88" s="110" t="s">
        <v>340</v>
      </c>
      <c r="E88" s="368"/>
      <c r="F88" s="311">
        <v>1</v>
      </c>
      <c r="G88" s="297" t="s">
        <v>426</v>
      </c>
    </row>
    <row r="89" spans="2:7" ht="14.45" customHeight="1" x14ac:dyDescent="0.2">
      <c r="B89" s="579"/>
      <c r="C89" s="570"/>
      <c r="D89" s="110" t="s">
        <v>341</v>
      </c>
      <c r="E89" s="368"/>
      <c r="F89" s="311">
        <v>1</v>
      </c>
      <c r="G89" s="297" t="s">
        <v>427</v>
      </c>
    </row>
    <row r="90" spans="2:7" ht="14.45" customHeight="1" x14ac:dyDescent="0.2">
      <c r="B90" s="579"/>
      <c r="C90" s="570"/>
      <c r="D90" s="110" t="s">
        <v>139</v>
      </c>
      <c r="E90" s="368"/>
      <c r="F90" s="311">
        <v>1</v>
      </c>
      <c r="G90" s="297" t="s">
        <v>428</v>
      </c>
    </row>
    <row r="91" spans="2:7" ht="14.45" customHeight="1" x14ac:dyDescent="0.2">
      <c r="B91" s="579"/>
      <c r="C91" s="570"/>
      <c r="D91" s="110" t="s">
        <v>338</v>
      </c>
      <c r="E91" s="368"/>
      <c r="F91" s="311">
        <v>1</v>
      </c>
      <c r="G91" s="297" t="s">
        <v>429</v>
      </c>
    </row>
    <row r="92" spans="2:7" ht="14.45" customHeight="1" x14ac:dyDescent="0.2">
      <c r="B92" s="579"/>
      <c r="C92" s="569"/>
      <c r="D92" s="111" t="s">
        <v>339</v>
      </c>
      <c r="E92" s="369"/>
      <c r="F92" s="312">
        <v>1</v>
      </c>
      <c r="G92" s="298" t="s">
        <v>424</v>
      </c>
    </row>
    <row r="93" spans="2:7" ht="14.45" customHeight="1" x14ac:dyDescent="0.2">
      <c r="B93" s="579"/>
      <c r="C93" s="568" t="s">
        <v>39</v>
      </c>
      <c r="D93" s="112" t="s">
        <v>134</v>
      </c>
      <c r="E93" s="370"/>
      <c r="F93" s="313">
        <v>1</v>
      </c>
      <c r="G93" s="299" t="s">
        <v>432</v>
      </c>
    </row>
    <row r="94" spans="2:7" ht="14.45" customHeight="1" x14ac:dyDescent="0.2">
      <c r="B94" s="579"/>
      <c r="C94" s="569"/>
      <c r="D94" s="111" t="s">
        <v>430</v>
      </c>
      <c r="E94" s="369"/>
      <c r="F94" s="312">
        <v>1</v>
      </c>
      <c r="G94" s="298" t="s">
        <v>431</v>
      </c>
    </row>
    <row r="95" spans="2:7" ht="14.45" customHeight="1" x14ac:dyDescent="0.2">
      <c r="B95" s="579"/>
      <c r="C95" s="575" t="s">
        <v>40</v>
      </c>
      <c r="D95" s="112" t="s">
        <v>135</v>
      </c>
      <c r="E95" s="370"/>
      <c r="F95" s="313">
        <v>1</v>
      </c>
      <c r="G95" s="299" t="s">
        <v>440</v>
      </c>
    </row>
    <row r="96" spans="2:7" ht="14.45" customHeight="1" x14ac:dyDescent="0.2">
      <c r="B96" s="579"/>
      <c r="C96" s="575"/>
      <c r="D96" s="110" t="s">
        <v>137</v>
      </c>
      <c r="E96" s="368"/>
      <c r="F96" s="311">
        <v>1</v>
      </c>
      <c r="G96" s="297" t="s">
        <v>441</v>
      </c>
    </row>
    <row r="97" spans="2:7" ht="14.45" customHeight="1" x14ac:dyDescent="0.2">
      <c r="B97" s="579"/>
      <c r="C97" s="575"/>
      <c r="D97" s="110" t="s">
        <v>138</v>
      </c>
      <c r="E97" s="368"/>
      <c r="F97" s="311">
        <v>1</v>
      </c>
      <c r="G97" s="297" t="s">
        <v>445</v>
      </c>
    </row>
    <row r="98" spans="2:7" ht="14.45" customHeight="1" x14ac:dyDescent="0.2">
      <c r="B98" s="579"/>
      <c r="C98" s="575"/>
      <c r="D98" s="110" t="s">
        <v>136</v>
      </c>
      <c r="E98" s="368"/>
      <c r="F98" s="311">
        <v>1</v>
      </c>
      <c r="G98" s="297" t="s">
        <v>446</v>
      </c>
    </row>
    <row r="99" spans="2:7" ht="14.45" customHeight="1" x14ac:dyDescent="0.2">
      <c r="B99" s="579"/>
      <c r="C99" s="575"/>
      <c r="D99" s="110" t="s">
        <v>139</v>
      </c>
      <c r="E99" s="368"/>
      <c r="F99" s="311">
        <v>1</v>
      </c>
      <c r="G99" s="297" t="s">
        <v>447</v>
      </c>
    </row>
    <row r="100" spans="2:7" ht="14.45" customHeight="1" x14ac:dyDescent="0.2">
      <c r="B100" s="579"/>
      <c r="C100" s="575"/>
      <c r="D100" s="111" t="s">
        <v>140</v>
      </c>
      <c r="E100" s="369"/>
      <c r="F100" s="312">
        <v>1</v>
      </c>
      <c r="G100" s="298" t="s">
        <v>448</v>
      </c>
    </row>
    <row r="101" spans="2:7" ht="14.45" customHeight="1" x14ac:dyDescent="0.2">
      <c r="B101" s="579"/>
      <c r="C101" s="575" t="s">
        <v>41</v>
      </c>
      <c r="D101" s="112" t="s">
        <v>141</v>
      </c>
      <c r="E101" s="370"/>
      <c r="F101" s="313">
        <v>1</v>
      </c>
      <c r="G101" s="299" t="s">
        <v>450</v>
      </c>
    </row>
    <row r="102" spans="2:7" ht="14.45" customHeight="1" x14ac:dyDescent="0.2">
      <c r="B102" s="579"/>
      <c r="C102" s="575"/>
      <c r="D102" s="110" t="s">
        <v>142</v>
      </c>
      <c r="E102" s="368"/>
      <c r="F102" s="311">
        <v>1</v>
      </c>
      <c r="G102" s="297" t="s">
        <v>449</v>
      </c>
    </row>
    <row r="103" spans="2:7" ht="14.45" customHeight="1" x14ac:dyDescent="0.2">
      <c r="B103" s="579"/>
      <c r="C103" s="575"/>
      <c r="D103" s="110" t="s">
        <v>143</v>
      </c>
      <c r="E103" s="368"/>
      <c r="F103" s="311">
        <v>1</v>
      </c>
      <c r="G103" s="297" t="s">
        <v>451</v>
      </c>
    </row>
    <row r="104" spans="2:7" ht="14.45" customHeight="1" x14ac:dyDescent="0.2">
      <c r="B104" s="586"/>
      <c r="C104" s="568"/>
      <c r="D104" s="115" t="s">
        <v>452</v>
      </c>
      <c r="E104" s="371"/>
      <c r="F104" s="315">
        <v>1</v>
      </c>
      <c r="G104" s="301" t="s">
        <v>453</v>
      </c>
    </row>
    <row r="105" spans="2:7" ht="14.45" customHeight="1" thickBot="1" x14ac:dyDescent="0.25">
      <c r="B105" s="577"/>
      <c r="C105" s="588"/>
      <c r="D105" s="114" t="s">
        <v>144</v>
      </c>
      <c r="E105" s="372"/>
      <c r="F105" s="316">
        <v>1</v>
      </c>
      <c r="G105" s="302" t="s">
        <v>454</v>
      </c>
    </row>
    <row r="106" spans="2:7" ht="14.45" customHeight="1" x14ac:dyDescent="0.2">
      <c r="B106" s="576" t="s">
        <v>350</v>
      </c>
      <c r="C106" s="122" t="s">
        <v>42</v>
      </c>
      <c r="D106" s="116" t="s">
        <v>105</v>
      </c>
      <c r="E106" s="374"/>
      <c r="F106" s="318">
        <v>1</v>
      </c>
      <c r="G106" s="304" t="s">
        <v>11503</v>
      </c>
    </row>
    <row r="107" spans="2:7" ht="14.45" customHeight="1" thickBot="1" x14ac:dyDescent="0.25">
      <c r="B107" s="577"/>
      <c r="C107" s="121" t="s">
        <v>43</v>
      </c>
      <c r="D107" s="117" t="s">
        <v>106</v>
      </c>
      <c r="E107" s="375"/>
      <c r="F107" s="319">
        <v>1</v>
      </c>
      <c r="G107" s="305" t="s">
        <v>107</v>
      </c>
    </row>
    <row r="108" spans="2:7" ht="14.45" customHeight="1" x14ac:dyDescent="0.2">
      <c r="B108" s="571" t="s">
        <v>351</v>
      </c>
      <c r="C108" s="574" t="s">
        <v>44</v>
      </c>
      <c r="D108" s="109" t="s">
        <v>145</v>
      </c>
      <c r="E108" s="367" t="s">
        <v>12399</v>
      </c>
      <c r="F108" s="310">
        <v>1</v>
      </c>
      <c r="G108" s="296" t="s">
        <v>11494</v>
      </c>
    </row>
    <row r="109" spans="2:7" ht="14.45" customHeight="1" x14ac:dyDescent="0.2">
      <c r="B109" s="572"/>
      <c r="C109" s="575"/>
      <c r="D109" s="111" t="s">
        <v>108</v>
      </c>
      <c r="E109" s="369" t="s">
        <v>12399</v>
      </c>
      <c r="F109" s="312">
        <v>1</v>
      </c>
      <c r="G109" s="298" t="s">
        <v>11641</v>
      </c>
    </row>
    <row r="110" spans="2:7" ht="14.45" customHeight="1" x14ac:dyDescent="0.2">
      <c r="B110" s="572"/>
      <c r="C110" s="568" t="s">
        <v>45</v>
      </c>
      <c r="D110" s="129" t="s">
        <v>109</v>
      </c>
      <c r="E110" s="370"/>
      <c r="F110" s="313">
        <v>1</v>
      </c>
      <c r="G110" s="299" t="s">
        <v>11394</v>
      </c>
    </row>
    <row r="111" spans="2:7" ht="14.45" customHeight="1" x14ac:dyDescent="0.2">
      <c r="B111" s="572"/>
      <c r="C111" s="570"/>
      <c r="D111" s="135" t="s">
        <v>11396</v>
      </c>
      <c r="E111" s="368"/>
      <c r="F111" s="311">
        <v>1</v>
      </c>
      <c r="G111" s="297" t="s">
        <v>11398</v>
      </c>
    </row>
    <row r="112" spans="2:7" ht="14.45" customHeight="1" x14ac:dyDescent="0.2">
      <c r="B112" s="572"/>
      <c r="C112" s="569"/>
      <c r="D112" s="128" t="s">
        <v>11395</v>
      </c>
      <c r="E112" s="369"/>
      <c r="F112" s="312">
        <v>1</v>
      </c>
      <c r="G112" s="298" t="s">
        <v>11397</v>
      </c>
    </row>
    <row r="113" spans="2:7" ht="14.45" customHeight="1" x14ac:dyDescent="0.2">
      <c r="B113" s="572"/>
      <c r="C113" s="120" t="s">
        <v>46</v>
      </c>
      <c r="D113" s="113" t="s">
        <v>110</v>
      </c>
      <c r="E113" s="373"/>
      <c r="F113" s="317">
        <v>1</v>
      </c>
      <c r="G113" s="303" t="s">
        <v>11393</v>
      </c>
    </row>
    <row r="114" spans="2:7" ht="14.45" customHeight="1" x14ac:dyDescent="0.2">
      <c r="B114" s="572"/>
      <c r="C114" s="568" t="s">
        <v>47</v>
      </c>
      <c r="D114" s="112" t="s">
        <v>111</v>
      </c>
      <c r="E114" s="370"/>
      <c r="F114" s="313">
        <v>1</v>
      </c>
      <c r="G114" s="299" t="s">
        <v>494</v>
      </c>
    </row>
    <row r="115" spans="2:7" ht="14.45" customHeight="1" x14ac:dyDescent="0.2">
      <c r="B115" s="572"/>
      <c r="C115" s="570"/>
      <c r="D115" s="110" t="s">
        <v>491</v>
      </c>
      <c r="E115" s="368"/>
      <c r="F115" s="311">
        <v>1</v>
      </c>
      <c r="G115" s="297" t="s">
        <v>11642</v>
      </c>
    </row>
    <row r="116" spans="2:7" ht="14.45" customHeight="1" x14ac:dyDescent="0.2">
      <c r="B116" s="572"/>
      <c r="C116" s="570"/>
      <c r="D116" s="115" t="s">
        <v>492</v>
      </c>
      <c r="E116" s="371"/>
      <c r="F116" s="315">
        <v>1</v>
      </c>
      <c r="G116" s="301" t="s">
        <v>11643</v>
      </c>
    </row>
    <row r="117" spans="2:7" ht="14.45" customHeight="1" x14ac:dyDescent="0.2">
      <c r="B117" s="572"/>
      <c r="C117" s="569"/>
      <c r="D117" s="111" t="s">
        <v>493</v>
      </c>
      <c r="E117" s="369"/>
      <c r="F117" s="312">
        <v>1</v>
      </c>
      <c r="G117" s="298" t="s">
        <v>11644</v>
      </c>
    </row>
    <row r="118" spans="2:7" ht="14.45" customHeight="1" x14ac:dyDescent="0.2">
      <c r="B118" s="572"/>
      <c r="C118" s="568" t="s">
        <v>48</v>
      </c>
      <c r="D118" s="129" t="s">
        <v>112</v>
      </c>
      <c r="E118" s="370"/>
      <c r="F118" s="313">
        <v>1</v>
      </c>
      <c r="G118" s="299" t="s">
        <v>11645</v>
      </c>
    </row>
    <row r="119" spans="2:7" ht="14.45" customHeight="1" x14ac:dyDescent="0.2">
      <c r="B119" s="572"/>
      <c r="C119" s="570"/>
      <c r="D119" s="135" t="s">
        <v>11495</v>
      </c>
      <c r="E119" s="368"/>
      <c r="F119" s="311">
        <v>1</v>
      </c>
      <c r="G119" s="297" t="s">
        <v>11646</v>
      </c>
    </row>
    <row r="120" spans="2:7" ht="14.45" customHeight="1" x14ac:dyDescent="0.2">
      <c r="B120" s="572"/>
      <c r="C120" s="570"/>
      <c r="D120" s="135" t="s">
        <v>11496</v>
      </c>
      <c r="E120" s="368"/>
      <c r="F120" s="311">
        <v>1</v>
      </c>
      <c r="G120" s="297" t="s">
        <v>11647</v>
      </c>
    </row>
    <row r="121" spans="2:7" ht="14.45" customHeight="1" x14ac:dyDescent="0.2">
      <c r="B121" s="572"/>
      <c r="C121" s="570"/>
      <c r="D121" s="135" t="s">
        <v>11497</v>
      </c>
      <c r="E121" s="368"/>
      <c r="F121" s="311">
        <v>1</v>
      </c>
      <c r="G121" s="297" t="s">
        <v>11648</v>
      </c>
    </row>
    <row r="122" spans="2:7" ht="14.45" customHeight="1" x14ac:dyDescent="0.2">
      <c r="B122" s="572"/>
      <c r="C122" s="570"/>
      <c r="D122" s="135" t="s">
        <v>11498</v>
      </c>
      <c r="E122" s="368"/>
      <c r="F122" s="311">
        <v>1</v>
      </c>
      <c r="G122" s="297" t="s">
        <v>11649</v>
      </c>
    </row>
    <row r="123" spans="2:7" ht="14.45" customHeight="1" x14ac:dyDescent="0.2">
      <c r="B123" s="572"/>
      <c r="C123" s="570"/>
      <c r="D123" s="135" t="s">
        <v>11499</v>
      </c>
      <c r="E123" s="368"/>
      <c r="F123" s="311">
        <v>1</v>
      </c>
      <c r="G123" s="297" t="s">
        <v>11650</v>
      </c>
    </row>
    <row r="124" spans="2:7" ht="14.45" customHeight="1" x14ac:dyDescent="0.2">
      <c r="B124" s="572"/>
      <c r="C124" s="570"/>
      <c r="D124" s="135" t="s">
        <v>11500</v>
      </c>
      <c r="E124" s="368"/>
      <c r="F124" s="311">
        <v>1</v>
      </c>
      <c r="G124" s="297" t="s">
        <v>11651</v>
      </c>
    </row>
    <row r="125" spans="2:7" ht="14.45" customHeight="1" x14ac:dyDescent="0.2">
      <c r="B125" s="572"/>
      <c r="C125" s="570"/>
      <c r="D125" s="135" t="s">
        <v>11501</v>
      </c>
      <c r="E125" s="368"/>
      <c r="F125" s="311">
        <v>1</v>
      </c>
      <c r="G125" s="297" t="s">
        <v>11652</v>
      </c>
    </row>
    <row r="126" spans="2:7" ht="14.45" customHeight="1" x14ac:dyDescent="0.2">
      <c r="B126" s="572"/>
      <c r="C126" s="569"/>
      <c r="D126" s="128" t="s">
        <v>11502</v>
      </c>
      <c r="E126" s="369"/>
      <c r="F126" s="312">
        <v>1</v>
      </c>
      <c r="G126" s="298" t="s">
        <v>11504</v>
      </c>
    </row>
    <row r="127" spans="2:7" ht="14.45" customHeight="1" x14ac:dyDescent="0.2">
      <c r="B127" s="572"/>
      <c r="C127" s="568" t="s">
        <v>49</v>
      </c>
      <c r="D127" s="112" t="s">
        <v>113</v>
      </c>
      <c r="E127" s="370"/>
      <c r="F127" s="313">
        <v>1</v>
      </c>
      <c r="G127" s="299" t="s">
        <v>11653</v>
      </c>
    </row>
    <row r="128" spans="2:7" ht="14.45" customHeight="1" x14ac:dyDescent="0.2">
      <c r="B128" s="572"/>
      <c r="C128" s="570"/>
      <c r="D128" s="110" t="s">
        <v>11352</v>
      </c>
      <c r="E128" s="368"/>
      <c r="F128" s="311">
        <v>1</v>
      </c>
      <c r="G128" s="297" t="s">
        <v>11505</v>
      </c>
    </row>
    <row r="129" spans="2:7" ht="14.45" customHeight="1" thickBot="1" x14ac:dyDescent="0.25">
      <c r="B129" s="572"/>
      <c r="C129" s="570"/>
      <c r="D129" s="110" t="s">
        <v>11353</v>
      </c>
      <c r="E129" s="368"/>
      <c r="F129" s="311">
        <v>1</v>
      </c>
      <c r="G129" s="297" t="s">
        <v>11654</v>
      </c>
    </row>
    <row r="130" spans="2:7" ht="14.45" customHeight="1" x14ac:dyDescent="0.2">
      <c r="B130" s="576" t="s">
        <v>352</v>
      </c>
      <c r="C130" s="580" t="s">
        <v>50</v>
      </c>
      <c r="D130" s="109" t="s">
        <v>114</v>
      </c>
      <c r="E130" s="367"/>
      <c r="F130" s="310">
        <v>1</v>
      </c>
      <c r="G130" s="296" t="s">
        <v>495</v>
      </c>
    </row>
    <row r="131" spans="2:7" ht="14.45" customHeight="1" x14ac:dyDescent="0.2">
      <c r="B131" s="578"/>
      <c r="C131" s="569"/>
      <c r="D131" s="111" t="s">
        <v>496</v>
      </c>
      <c r="E131" s="369"/>
      <c r="F131" s="312">
        <v>1</v>
      </c>
      <c r="G131" s="298" t="s">
        <v>497</v>
      </c>
    </row>
    <row r="132" spans="2:7" ht="14.45" customHeight="1" x14ac:dyDescent="0.2">
      <c r="B132" s="579"/>
      <c r="C132" s="120" t="s">
        <v>51</v>
      </c>
      <c r="D132" s="113" t="s">
        <v>116</v>
      </c>
      <c r="E132" s="373"/>
      <c r="F132" s="317">
        <v>1</v>
      </c>
      <c r="G132" s="303" t="s">
        <v>498</v>
      </c>
    </row>
    <row r="133" spans="2:7" ht="14.45" customHeight="1" thickBot="1" x14ac:dyDescent="0.25">
      <c r="B133" s="577"/>
      <c r="C133" s="121" t="s">
        <v>52</v>
      </c>
      <c r="D133" s="117" t="s">
        <v>115</v>
      </c>
      <c r="E133" s="375"/>
      <c r="F133" s="319">
        <v>1</v>
      </c>
      <c r="G133" s="305" t="s">
        <v>499</v>
      </c>
    </row>
    <row r="134" spans="2:7" ht="14.45" customHeight="1" x14ac:dyDescent="0.2">
      <c r="B134" s="571" t="s">
        <v>353</v>
      </c>
      <c r="C134" s="580" t="s">
        <v>53</v>
      </c>
      <c r="D134" s="109" t="s">
        <v>500</v>
      </c>
      <c r="E134" s="367"/>
      <c r="F134" s="310">
        <v>1</v>
      </c>
      <c r="G134" s="296" t="s">
        <v>502</v>
      </c>
    </row>
    <row r="135" spans="2:7" ht="14.45" customHeight="1" x14ac:dyDescent="0.2">
      <c r="B135" s="572"/>
      <c r="C135" s="570"/>
      <c r="D135" s="118" t="s">
        <v>508</v>
      </c>
      <c r="E135" s="376"/>
      <c r="F135" s="320">
        <v>1</v>
      </c>
      <c r="G135" s="306" t="s">
        <v>510</v>
      </c>
    </row>
    <row r="136" spans="2:7" ht="14.45" customHeight="1" x14ac:dyDescent="0.2">
      <c r="B136" s="572"/>
      <c r="C136" s="570"/>
      <c r="D136" s="110" t="s">
        <v>503</v>
      </c>
      <c r="E136" s="368"/>
      <c r="F136" s="311">
        <v>1</v>
      </c>
      <c r="G136" s="297" t="s">
        <v>504</v>
      </c>
    </row>
    <row r="137" spans="2:7" ht="14.45" customHeight="1" x14ac:dyDescent="0.2">
      <c r="B137" s="572"/>
      <c r="C137" s="570"/>
      <c r="D137" s="115" t="s">
        <v>501</v>
      </c>
      <c r="E137" s="371"/>
      <c r="F137" s="315">
        <v>1</v>
      </c>
      <c r="G137" s="301" t="s">
        <v>511</v>
      </c>
    </row>
    <row r="138" spans="2:7" ht="14.45" customHeight="1" x14ac:dyDescent="0.2">
      <c r="B138" s="572"/>
      <c r="C138" s="570"/>
      <c r="D138" s="115" t="s">
        <v>509</v>
      </c>
      <c r="E138" s="371"/>
      <c r="F138" s="315">
        <v>1</v>
      </c>
      <c r="G138" s="301" t="s">
        <v>512</v>
      </c>
    </row>
    <row r="139" spans="2:7" ht="14.45" customHeight="1" x14ac:dyDescent="0.2">
      <c r="B139" s="582"/>
      <c r="C139" s="568" t="s">
        <v>54</v>
      </c>
      <c r="D139" s="112" t="s">
        <v>345</v>
      </c>
      <c r="E139" s="370"/>
      <c r="F139" s="313">
        <v>1</v>
      </c>
      <c r="G139" s="299" t="s">
        <v>513</v>
      </c>
    </row>
    <row r="140" spans="2:7" ht="14.45" customHeight="1" x14ac:dyDescent="0.2">
      <c r="B140" s="582"/>
      <c r="C140" s="570"/>
      <c r="D140" s="110" t="s">
        <v>272</v>
      </c>
      <c r="E140" s="368" t="s">
        <v>12399</v>
      </c>
      <c r="F140" s="311">
        <v>1</v>
      </c>
      <c r="G140" s="297" t="s">
        <v>11399</v>
      </c>
    </row>
    <row r="141" spans="2:7" ht="14.45" customHeight="1" x14ac:dyDescent="0.2">
      <c r="B141" s="582"/>
      <c r="C141" s="570"/>
      <c r="D141" s="110" t="s">
        <v>516</v>
      </c>
      <c r="E141" s="368"/>
      <c r="F141" s="311">
        <v>1</v>
      </c>
      <c r="G141" s="297" t="s">
        <v>517</v>
      </c>
    </row>
    <row r="142" spans="2:7" ht="14.45" customHeight="1" x14ac:dyDescent="0.2">
      <c r="B142" s="582"/>
      <c r="C142" s="570"/>
      <c r="D142" s="110" t="s">
        <v>515</v>
      </c>
      <c r="E142" s="368"/>
      <c r="F142" s="311">
        <v>1</v>
      </c>
      <c r="G142" s="297" t="s">
        <v>514</v>
      </c>
    </row>
    <row r="143" spans="2:7" ht="14.45" customHeight="1" x14ac:dyDescent="0.2">
      <c r="B143" s="582"/>
      <c r="C143" s="568" t="s">
        <v>55</v>
      </c>
      <c r="D143" s="112" t="s">
        <v>273</v>
      </c>
      <c r="E143" s="370"/>
      <c r="F143" s="313">
        <v>1</v>
      </c>
      <c r="G143" s="299" t="s">
        <v>518</v>
      </c>
    </row>
    <row r="144" spans="2:7" ht="14.45" customHeight="1" x14ac:dyDescent="0.2">
      <c r="B144" s="582"/>
      <c r="C144" s="570"/>
      <c r="D144" s="110" t="s">
        <v>520</v>
      </c>
      <c r="E144" s="368"/>
      <c r="F144" s="311">
        <v>1</v>
      </c>
      <c r="G144" s="297" t="s">
        <v>521</v>
      </c>
    </row>
    <row r="145" spans="2:7" ht="14.45" customHeight="1" x14ac:dyDescent="0.2">
      <c r="B145" s="582"/>
      <c r="C145" s="569"/>
      <c r="D145" s="111" t="s">
        <v>519</v>
      </c>
      <c r="E145" s="369"/>
      <c r="F145" s="312">
        <v>1</v>
      </c>
      <c r="G145" s="298" t="s">
        <v>522</v>
      </c>
    </row>
    <row r="146" spans="2:7" ht="14.45" customHeight="1" x14ac:dyDescent="0.2">
      <c r="B146" s="582"/>
      <c r="C146" s="568" t="s">
        <v>56</v>
      </c>
      <c r="D146" s="112" t="s">
        <v>274</v>
      </c>
      <c r="E146" s="370"/>
      <c r="F146" s="313">
        <v>1</v>
      </c>
      <c r="G146" s="299" t="s">
        <v>523</v>
      </c>
    </row>
    <row r="147" spans="2:7" ht="14.45" customHeight="1" x14ac:dyDescent="0.2">
      <c r="B147" s="582"/>
      <c r="C147" s="570"/>
      <c r="D147" s="119" t="s">
        <v>524</v>
      </c>
      <c r="E147" s="377"/>
      <c r="F147" s="321">
        <v>1</v>
      </c>
      <c r="G147" s="307" t="s">
        <v>527</v>
      </c>
    </row>
    <row r="148" spans="2:7" ht="14.45" customHeight="1" thickBot="1" x14ac:dyDescent="0.25">
      <c r="B148" s="583"/>
      <c r="C148" s="573"/>
      <c r="D148" s="114" t="s">
        <v>526</v>
      </c>
      <c r="E148" s="372"/>
      <c r="F148" s="316">
        <v>1</v>
      </c>
      <c r="G148" s="302" t="s">
        <v>525</v>
      </c>
    </row>
    <row r="149" spans="2:7" ht="14.45" customHeight="1" x14ac:dyDescent="0.2">
      <c r="B149" s="571" t="s">
        <v>354</v>
      </c>
      <c r="C149" s="122" t="s">
        <v>147</v>
      </c>
      <c r="D149" s="116" t="s">
        <v>275</v>
      </c>
      <c r="E149" s="374"/>
      <c r="F149" s="318">
        <v>1</v>
      </c>
      <c r="G149" s="304" t="s">
        <v>11247</v>
      </c>
    </row>
    <row r="150" spans="2:7" ht="14.45" customHeight="1" x14ac:dyDescent="0.2">
      <c r="B150" s="572"/>
      <c r="C150" s="568" t="s">
        <v>148</v>
      </c>
      <c r="D150" s="112" t="s">
        <v>276</v>
      </c>
      <c r="E150" s="370"/>
      <c r="F150" s="313">
        <v>1</v>
      </c>
      <c r="G150" s="299" t="s">
        <v>11259</v>
      </c>
    </row>
    <row r="151" spans="2:7" ht="14.45" customHeight="1" x14ac:dyDescent="0.2">
      <c r="B151" s="572"/>
      <c r="C151" s="569"/>
      <c r="D151" s="111" t="s">
        <v>346</v>
      </c>
      <c r="E151" s="369"/>
      <c r="F151" s="312">
        <v>1</v>
      </c>
      <c r="G151" s="298" t="s">
        <v>11260</v>
      </c>
    </row>
    <row r="152" spans="2:7" ht="14.45" customHeight="1" x14ac:dyDescent="0.2">
      <c r="B152" s="572"/>
      <c r="C152" s="568" t="s">
        <v>146</v>
      </c>
      <c r="D152" s="112" t="s">
        <v>347</v>
      </c>
      <c r="E152" s="370"/>
      <c r="F152" s="313">
        <v>1</v>
      </c>
      <c r="G152" s="299" t="s">
        <v>11261</v>
      </c>
    </row>
    <row r="153" spans="2:7" ht="14.45" customHeight="1" x14ac:dyDescent="0.2">
      <c r="B153" s="572"/>
      <c r="C153" s="570"/>
      <c r="D153" s="110" t="s">
        <v>277</v>
      </c>
      <c r="E153" s="368"/>
      <c r="F153" s="311">
        <v>1</v>
      </c>
      <c r="G153" s="297" t="s">
        <v>11262</v>
      </c>
    </row>
    <row r="154" spans="2:7" ht="14.45" customHeight="1" x14ac:dyDescent="0.2">
      <c r="B154" s="572"/>
      <c r="C154" s="569"/>
      <c r="D154" s="111" t="s">
        <v>750</v>
      </c>
      <c r="E154" s="369"/>
      <c r="F154" s="312">
        <v>1</v>
      </c>
      <c r="G154" s="298" t="s">
        <v>11263</v>
      </c>
    </row>
    <row r="155" spans="2:7" ht="14.45" customHeight="1" x14ac:dyDescent="0.2">
      <c r="B155" s="572"/>
      <c r="C155" s="568" t="s">
        <v>149</v>
      </c>
      <c r="D155" s="112" t="s">
        <v>150</v>
      </c>
      <c r="E155" s="370"/>
      <c r="F155" s="313">
        <v>1</v>
      </c>
      <c r="G155" s="299" t="s">
        <v>11264</v>
      </c>
    </row>
    <row r="156" spans="2:7" ht="14.45" customHeight="1" x14ac:dyDescent="0.2">
      <c r="B156" s="572"/>
      <c r="C156" s="570"/>
      <c r="D156" s="110" t="s">
        <v>151</v>
      </c>
      <c r="E156" s="368"/>
      <c r="F156" s="311">
        <v>1</v>
      </c>
      <c r="G156" s="297" t="s">
        <v>11265</v>
      </c>
    </row>
    <row r="157" spans="2:7" ht="14.45" customHeight="1" thickBot="1" x14ac:dyDescent="0.25">
      <c r="B157" s="581"/>
      <c r="C157" s="573"/>
      <c r="D157" s="114" t="s">
        <v>11258</v>
      </c>
      <c r="E157" s="372"/>
      <c r="F157" s="316">
        <v>1</v>
      </c>
      <c r="G157" s="302" t="s">
        <v>11266</v>
      </c>
    </row>
    <row r="158" spans="2:7" ht="14.45" customHeight="1" x14ac:dyDescent="0.2">
      <c r="B158" s="571" t="s">
        <v>355</v>
      </c>
      <c r="C158" s="580" t="s">
        <v>57</v>
      </c>
      <c r="D158" s="127" t="s">
        <v>152</v>
      </c>
      <c r="E158" s="367"/>
      <c r="F158" s="310">
        <v>1</v>
      </c>
      <c r="G158" s="296" t="s">
        <v>11390</v>
      </c>
    </row>
    <row r="159" spans="2:7" ht="14.45" customHeight="1" x14ac:dyDescent="0.2">
      <c r="B159" s="572"/>
      <c r="C159" s="570"/>
      <c r="D159" s="135" t="s">
        <v>153</v>
      </c>
      <c r="E159" s="368"/>
      <c r="F159" s="311">
        <v>1</v>
      </c>
      <c r="G159" s="297" t="s">
        <v>11391</v>
      </c>
    </row>
    <row r="160" spans="2:7" ht="14.45" customHeight="1" x14ac:dyDescent="0.2">
      <c r="B160" s="572"/>
      <c r="C160" s="570"/>
      <c r="D160" s="135" t="s">
        <v>154</v>
      </c>
      <c r="E160" s="368"/>
      <c r="F160" s="311">
        <v>1</v>
      </c>
      <c r="G160" s="297" t="s">
        <v>11392</v>
      </c>
    </row>
    <row r="161" spans="2:7" ht="14.45" customHeight="1" x14ac:dyDescent="0.2">
      <c r="B161" s="572"/>
      <c r="C161" s="570"/>
      <c r="D161" s="135" t="s">
        <v>342</v>
      </c>
      <c r="E161" s="368"/>
      <c r="F161" s="311">
        <v>1</v>
      </c>
      <c r="G161" s="297" t="s">
        <v>11506</v>
      </c>
    </row>
    <row r="162" spans="2:7" ht="14.45" customHeight="1" x14ac:dyDescent="0.2">
      <c r="B162" s="572"/>
      <c r="C162" s="570"/>
      <c r="D162" s="135" t="s">
        <v>279</v>
      </c>
      <c r="E162" s="368"/>
      <c r="F162" s="311">
        <v>1</v>
      </c>
      <c r="G162" s="297" t="s">
        <v>11507</v>
      </c>
    </row>
    <row r="163" spans="2:7" ht="14.45" customHeight="1" x14ac:dyDescent="0.2">
      <c r="B163" s="572"/>
      <c r="C163" s="569"/>
      <c r="D163" s="128" t="s">
        <v>152</v>
      </c>
      <c r="E163" s="369"/>
      <c r="F163" s="312">
        <v>1</v>
      </c>
      <c r="G163" s="298" t="s">
        <v>11508</v>
      </c>
    </row>
    <row r="164" spans="2:7" ht="14.45" customHeight="1" x14ac:dyDescent="0.2">
      <c r="B164" s="572"/>
      <c r="C164" s="568" t="s">
        <v>58</v>
      </c>
      <c r="D164" s="129" t="s">
        <v>155</v>
      </c>
      <c r="E164" s="370"/>
      <c r="F164" s="313">
        <v>1</v>
      </c>
      <c r="G164" s="299" t="s">
        <v>11509</v>
      </c>
    </row>
    <row r="165" spans="2:7" ht="14.45" customHeight="1" x14ac:dyDescent="0.2">
      <c r="B165" s="572"/>
      <c r="C165" s="570"/>
      <c r="D165" s="135" t="s">
        <v>12308</v>
      </c>
      <c r="E165" s="368"/>
      <c r="F165" s="311">
        <v>1</v>
      </c>
      <c r="G165" s="297" t="s">
        <v>11655</v>
      </c>
    </row>
    <row r="166" spans="2:7" ht="14.45" customHeight="1" x14ac:dyDescent="0.2">
      <c r="B166" s="572"/>
      <c r="C166" s="570"/>
      <c r="D166" s="135" t="s">
        <v>11379</v>
      </c>
      <c r="E166" s="368"/>
      <c r="F166" s="311">
        <v>1</v>
      </c>
      <c r="G166" s="297" t="s">
        <v>11510</v>
      </c>
    </row>
    <row r="167" spans="2:7" ht="14.45" customHeight="1" x14ac:dyDescent="0.2">
      <c r="B167" s="572"/>
      <c r="C167" s="569"/>
      <c r="D167" s="128" t="s">
        <v>11380</v>
      </c>
      <c r="E167" s="369"/>
      <c r="F167" s="312">
        <v>1</v>
      </c>
      <c r="G167" s="298" t="s">
        <v>11689</v>
      </c>
    </row>
    <row r="168" spans="2:7" ht="14.45" customHeight="1" x14ac:dyDescent="0.2">
      <c r="B168" s="572"/>
      <c r="C168" s="568" t="s">
        <v>59</v>
      </c>
      <c r="D168" s="129" t="s">
        <v>279</v>
      </c>
      <c r="E168" s="370"/>
      <c r="F168" s="313">
        <v>1</v>
      </c>
      <c r="G168" s="299" t="s">
        <v>11511</v>
      </c>
    </row>
    <row r="169" spans="2:7" ht="14.45" customHeight="1" x14ac:dyDescent="0.2">
      <c r="B169" s="572"/>
      <c r="C169" s="570"/>
      <c r="D169" s="135" t="s">
        <v>11381</v>
      </c>
      <c r="E169" s="368"/>
      <c r="F169" s="311">
        <v>1</v>
      </c>
      <c r="G169" s="297" t="s">
        <v>11512</v>
      </c>
    </row>
    <row r="170" spans="2:7" ht="14.45" customHeight="1" x14ac:dyDescent="0.2">
      <c r="B170" s="572"/>
      <c r="C170" s="570"/>
      <c r="D170" s="135" t="s">
        <v>11382</v>
      </c>
      <c r="E170" s="368"/>
      <c r="F170" s="311">
        <v>1</v>
      </c>
      <c r="G170" s="297" t="s">
        <v>11656</v>
      </c>
    </row>
    <row r="171" spans="2:7" ht="14.45" customHeight="1" x14ac:dyDescent="0.2">
      <c r="B171" s="572"/>
      <c r="C171" s="570"/>
      <c r="D171" s="135" t="s">
        <v>11383</v>
      </c>
      <c r="E171" s="368"/>
      <c r="F171" s="311">
        <v>1</v>
      </c>
      <c r="G171" s="297" t="s">
        <v>11657</v>
      </c>
    </row>
    <row r="172" spans="2:7" ht="14.45" customHeight="1" x14ac:dyDescent="0.2">
      <c r="B172" s="572"/>
      <c r="C172" s="570"/>
      <c r="D172" s="135" t="s">
        <v>11384</v>
      </c>
      <c r="E172" s="368"/>
      <c r="F172" s="311">
        <v>1</v>
      </c>
      <c r="G172" s="297" t="s">
        <v>11513</v>
      </c>
    </row>
    <row r="173" spans="2:7" ht="14.45" customHeight="1" x14ac:dyDescent="0.2">
      <c r="B173" s="572"/>
      <c r="C173" s="570"/>
      <c r="D173" s="135" t="s">
        <v>11385</v>
      </c>
      <c r="E173" s="368"/>
      <c r="F173" s="311">
        <v>1</v>
      </c>
      <c r="G173" s="297" t="s">
        <v>11514</v>
      </c>
    </row>
    <row r="174" spans="2:7" ht="14.45" customHeight="1" x14ac:dyDescent="0.2">
      <c r="B174" s="572"/>
      <c r="C174" s="570"/>
      <c r="D174" s="135" t="s">
        <v>11386</v>
      </c>
      <c r="E174" s="368"/>
      <c r="F174" s="311">
        <v>1</v>
      </c>
      <c r="G174" s="297" t="s">
        <v>11515</v>
      </c>
    </row>
    <row r="175" spans="2:7" ht="14.45" customHeight="1" x14ac:dyDescent="0.2">
      <c r="B175" s="572"/>
      <c r="C175" s="569"/>
      <c r="D175" s="128" t="s">
        <v>11387</v>
      </c>
      <c r="E175" s="369"/>
      <c r="F175" s="312">
        <v>1</v>
      </c>
      <c r="G175" s="298" t="s">
        <v>11516</v>
      </c>
    </row>
    <row r="176" spans="2:7" ht="14.45" customHeight="1" x14ac:dyDescent="0.2">
      <c r="B176" s="572"/>
      <c r="C176" s="568" t="s">
        <v>60</v>
      </c>
      <c r="D176" s="129" t="s">
        <v>11388</v>
      </c>
      <c r="E176" s="370"/>
      <c r="F176" s="313">
        <v>1</v>
      </c>
      <c r="G176" s="299" t="s">
        <v>11401</v>
      </c>
    </row>
    <row r="177" spans="2:7" ht="14.45" customHeight="1" thickBot="1" x14ac:dyDescent="0.25">
      <c r="B177" s="589"/>
      <c r="C177" s="584"/>
      <c r="D177" s="154" t="s">
        <v>11389</v>
      </c>
      <c r="E177" s="378"/>
      <c r="F177" s="322">
        <v>1</v>
      </c>
      <c r="G177" s="308" t="s">
        <v>11402</v>
      </c>
    </row>
    <row r="178" spans="2:7" ht="14.45" customHeight="1" thickTop="1" x14ac:dyDescent="0.2">
      <c r="B178" s="572" t="s">
        <v>356</v>
      </c>
      <c r="C178" s="570" t="s">
        <v>61</v>
      </c>
      <c r="D178" s="118" t="s">
        <v>264</v>
      </c>
      <c r="E178" s="376"/>
      <c r="F178" s="320">
        <v>2</v>
      </c>
      <c r="G178" s="306" t="s">
        <v>11517</v>
      </c>
    </row>
    <row r="179" spans="2:7" ht="14.45" customHeight="1" x14ac:dyDescent="0.2">
      <c r="B179" s="572"/>
      <c r="C179" s="570"/>
      <c r="D179" s="119" t="s">
        <v>11518</v>
      </c>
      <c r="E179" s="377"/>
      <c r="F179" s="321">
        <v>2</v>
      </c>
      <c r="G179" s="307" t="s">
        <v>11520</v>
      </c>
    </row>
    <row r="180" spans="2:7" ht="14.45" customHeight="1" x14ac:dyDescent="0.2">
      <c r="B180" s="572"/>
      <c r="C180" s="570"/>
      <c r="D180" s="119" t="s">
        <v>11519</v>
      </c>
      <c r="E180" s="377"/>
      <c r="F180" s="321">
        <v>2</v>
      </c>
      <c r="G180" s="307" t="s">
        <v>11521</v>
      </c>
    </row>
    <row r="181" spans="2:7" ht="14.45" customHeight="1" x14ac:dyDescent="0.2">
      <c r="B181" s="572"/>
      <c r="C181" s="569"/>
      <c r="D181" s="111" t="s">
        <v>11254</v>
      </c>
      <c r="E181" s="369"/>
      <c r="F181" s="312">
        <v>2</v>
      </c>
      <c r="G181" s="298" t="s">
        <v>11658</v>
      </c>
    </row>
    <row r="182" spans="2:7" ht="14.45" customHeight="1" x14ac:dyDescent="0.2">
      <c r="B182" s="572"/>
      <c r="C182" s="568" t="s">
        <v>14</v>
      </c>
      <c r="D182" s="129" t="s">
        <v>11522</v>
      </c>
      <c r="E182" s="370"/>
      <c r="F182" s="313">
        <v>2</v>
      </c>
      <c r="G182" s="299" t="s">
        <v>11524</v>
      </c>
    </row>
    <row r="183" spans="2:7" ht="14.45" customHeight="1" x14ac:dyDescent="0.2">
      <c r="B183" s="572"/>
      <c r="C183" s="570"/>
      <c r="D183" s="135" t="s">
        <v>11523</v>
      </c>
      <c r="E183" s="368"/>
      <c r="F183" s="311">
        <v>2</v>
      </c>
      <c r="G183" s="297" t="s">
        <v>11528</v>
      </c>
    </row>
    <row r="184" spans="2:7" ht="14.45" customHeight="1" x14ac:dyDescent="0.2">
      <c r="B184" s="572"/>
      <c r="C184" s="570"/>
      <c r="D184" s="135" t="s">
        <v>11525</v>
      </c>
      <c r="E184" s="368"/>
      <c r="F184" s="311">
        <v>2</v>
      </c>
      <c r="G184" s="297" t="s">
        <v>11529</v>
      </c>
    </row>
    <row r="185" spans="2:7" ht="14.45" customHeight="1" x14ac:dyDescent="0.2">
      <c r="B185" s="572"/>
      <c r="C185" s="570"/>
      <c r="D185" s="135" t="s">
        <v>11526</v>
      </c>
      <c r="E185" s="368"/>
      <c r="F185" s="311">
        <v>2</v>
      </c>
      <c r="G185" s="297" t="s">
        <v>11530</v>
      </c>
    </row>
    <row r="186" spans="2:7" ht="14.45" customHeight="1" x14ac:dyDescent="0.2">
      <c r="B186" s="572"/>
      <c r="C186" s="570"/>
      <c r="D186" s="135" t="s">
        <v>11527</v>
      </c>
      <c r="E186" s="368"/>
      <c r="F186" s="311">
        <v>2</v>
      </c>
      <c r="G186" s="297" t="s">
        <v>11531</v>
      </c>
    </row>
    <row r="187" spans="2:7" ht="14.45" customHeight="1" x14ac:dyDescent="0.2">
      <c r="B187" s="572"/>
      <c r="C187" s="570"/>
      <c r="D187" s="135" t="s">
        <v>11533</v>
      </c>
      <c r="E187" s="368"/>
      <c r="F187" s="311">
        <v>2</v>
      </c>
      <c r="G187" s="297" t="s">
        <v>11532</v>
      </c>
    </row>
    <row r="188" spans="2:7" ht="14.45" customHeight="1" x14ac:dyDescent="0.2">
      <c r="B188" s="572"/>
      <c r="C188" s="570"/>
      <c r="D188" s="135" t="s">
        <v>11534</v>
      </c>
      <c r="E188" s="368"/>
      <c r="F188" s="311">
        <v>2</v>
      </c>
      <c r="G188" s="297" t="s">
        <v>11536</v>
      </c>
    </row>
    <row r="189" spans="2:7" ht="14.45" customHeight="1" x14ac:dyDescent="0.2">
      <c r="B189" s="572"/>
      <c r="C189" s="569"/>
      <c r="D189" s="128" t="s">
        <v>11535</v>
      </c>
      <c r="E189" s="369"/>
      <c r="F189" s="312">
        <v>2</v>
      </c>
      <c r="G189" s="298" t="s">
        <v>11537</v>
      </c>
    </row>
    <row r="190" spans="2:7" ht="14.45" customHeight="1" x14ac:dyDescent="0.2">
      <c r="B190" s="572"/>
      <c r="C190" s="568" t="s">
        <v>62</v>
      </c>
      <c r="D190" s="112" t="s">
        <v>158</v>
      </c>
      <c r="E190" s="370"/>
      <c r="F190" s="313">
        <v>2</v>
      </c>
      <c r="G190" s="299" t="s">
        <v>11540</v>
      </c>
    </row>
    <row r="191" spans="2:7" ht="14.45" customHeight="1" x14ac:dyDescent="0.2">
      <c r="B191" s="572"/>
      <c r="C191" s="570"/>
      <c r="D191" s="110" t="s">
        <v>156</v>
      </c>
      <c r="E191" s="368"/>
      <c r="F191" s="311">
        <v>2</v>
      </c>
      <c r="G191" s="297" t="s">
        <v>11541</v>
      </c>
    </row>
    <row r="192" spans="2:7" ht="14.45" customHeight="1" x14ac:dyDescent="0.2">
      <c r="B192" s="572"/>
      <c r="C192" s="570"/>
      <c r="D192" s="110" t="s">
        <v>11538</v>
      </c>
      <c r="E192" s="368"/>
      <c r="F192" s="311">
        <v>2</v>
      </c>
      <c r="G192" s="297" t="s">
        <v>11542</v>
      </c>
    </row>
    <row r="193" spans="2:7" ht="14.45" customHeight="1" x14ac:dyDescent="0.2">
      <c r="B193" s="572"/>
      <c r="C193" s="570"/>
      <c r="D193" s="110" t="s">
        <v>11539</v>
      </c>
      <c r="E193" s="368"/>
      <c r="F193" s="311">
        <v>2</v>
      </c>
      <c r="G193" s="297" t="s">
        <v>11543</v>
      </c>
    </row>
    <row r="194" spans="2:7" ht="14.45" customHeight="1" x14ac:dyDescent="0.2">
      <c r="B194" s="572"/>
      <c r="C194" s="570"/>
      <c r="D194" s="115" t="s">
        <v>157</v>
      </c>
      <c r="E194" s="371"/>
      <c r="F194" s="315">
        <v>2</v>
      </c>
      <c r="G194" s="301" t="s">
        <v>11544</v>
      </c>
    </row>
    <row r="195" spans="2:7" ht="14.45" customHeight="1" x14ac:dyDescent="0.2">
      <c r="B195" s="572"/>
      <c r="C195" s="570"/>
      <c r="D195" s="115" t="s">
        <v>11251</v>
      </c>
      <c r="E195" s="371"/>
      <c r="F195" s="315">
        <v>2</v>
      </c>
      <c r="G195" s="301" t="s">
        <v>11545</v>
      </c>
    </row>
    <row r="196" spans="2:7" ht="14.45" customHeight="1" x14ac:dyDescent="0.2">
      <c r="B196" s="572"/>
      <c r="C196" s="569"/>
      <c r="D196" s="111" t="s">
        <v>11252</v>
      </c>
      <c r="E196" s="369"/>
      <c r="F196" s="312">
        <v>2</v>
      </c>
      <c r="G196" s="298" t="s">
        <v>11546</v>
      </c>
    </row>
    <row r="197" spans="2:7" ht="14.45" customHeight="1" x14ac:dyDescent="0.2">
      <c r="B197" s="572"/>
      <c r="C197" s="568" t="s">
        <v>63</v>
      </c>
      <c r="D197" s="112" t="s">
        <v>11253</v>
      </c>
      <c r="E197" s="370"/>
      <c r="F197" s="313">
        <v>2</v>
      </c>
      <c r="G197" s="299" t="s">
        <v>11547</v>
      </c>
    </row>
    <row r="198" spans="2:7" ht="14.45" customHeight="1" x14ac:dyDescent="0.2">
      <c r="B198" s="572"/>
      <c r="C198" s="570"/>
      <c r="D198" s="118" t="s">
        <v>159</v>
      </c>
      <c r="E198" s="376"/>
      <c r="F198" s="320">
        <v>2</v>
      </c>
      <c r="G198" s="306" t="s">
        <v>11548</v>
      </c>
    </row>
    <row r="199" spans="2:7" ht="14.45" customHeight="1" x14ac:dyDescent="0.2">
      <c r="B199" s="572"/>
      <c r="C199" s="570"/>
      <c r="D199" s="110" t="s">
        <v>160</v>
      </c>
      <c r="E199" s="368"/>
      <c r="F199" s="311">
        <v>2</v>
      </c>
      <c r="G199" s="297" t="s">
        <v>11549</v>
      </c>
    </row>
    <row r="200" spans="2:7" ht="14.45" customHeight="1" x14ac:dyDescent="0.2">
      <c r="B200" s="572"/>
      <c r="C200" s="569"/>
      <c r="D200" s="111" t="s">
        <v>161</v>
      </c>
      <c r="E200" s="369"/>
      <c r="F200" s="312">
        <v>2</v>
      </c>
      <c r="G200" s="298" t="s">
        <v>11550</v>
      </c>
    </row>
    <row r="201" spans="2:7" ht="14.45" customHeight="1" x14ac:dyDescent="0.2">
      <c r="B201" s="572"/>
      <c r="C201" s="568" t="s">
        <v>64</v>
      </c>
      <c r="D201" s="112" t="s">
        <v>284</v>
      </c>
      <c r="E201" s="370"/>
      <c r="F201" s="313">
        <v>2</v>
      </c>
      <c r="G201" s="299" t="s">
        <v>11551</v>
      </c>
    </row>
    <row r="202" spans="2:7" ht="14.45" customHeight="1" x14ac:dyDescent="0.2">
      <c r="B202" s="572"/>
      <c r="C202" s="570"/>
      <c r="D202" s="110" t="s">
        <v>162</v>
      </c>
      <c r="E202" s="368"/>
      <c r="F202" s="311">
        <v>2</v>
      </c>
      <c r="G202" s="297" t="s">
        <v>11552</v>
      </c>
    </row>
    <row r="203" spans="2:7" ht="14.45" customHeight="1" x14ac:dyDescent="0.2">
      <c r="B203" s="572"/>
      <c r="C203" s="569"/>
      <c r="D203" s="111" t="s">
        <v>11255</v>
      </c>
      <c r="E203" s="369"/>
      <c r="F203" s="312">
        <v>2</v>
      </c>
      <c r="G203" s="298" t="s">
        <v>11553</v>
      </c>
    </row>
    <row r="204" spans="2:7" ht="14.45" customHeight="1" x14ac:dyDescent="0.2">
      <c r="B204" s="572"/>
      <c r="C204" s="120" t="s">
        <v>65</v>
      </c>
      <c r="D204" s="113" t="s">
        <v>285</v>
      </c>
      <c r="E204" s="373"/>
      <c r="F204" s="317">
        <v>2</v>
      </c>
      <c r="G204" s="303" t="s">
        <v>11400</v>
      </c>
    </row>
    <row r="205" spans="2:7" ht="14.45" customHeight="1" x14ac:dyDescent="0.2">
      <c r="B205" s="572"/>
      <c r="C205" s="568" t="s">
        <v>17</v>
      </c>
      <c r="D205" s="112" t="s">
        <v>116</v>
      </c>
      <c r="E205" s="370"/>
      <c r="F205" s="313">
        <v>2</v>
      </c>
      <c r="G205" s="299" t="s">
        <v>11554</v>
      </c>
    </row>
    <row r="206" spans="2:7" ht="14.45" customHeight="1" x14ac:dyDescent="0.2">
      <c r="B206" s="572"/>
      <c r="C206" s="570"/>
      <c r="D206" s="110" t="s">
        <v>115</v>
      </c>
      <c r="E206" s="368"/>
      <c r="F206" s="311">
        <v>2</v>
      </c>
      <c r="G206" s="297" t="s">
        <v>11555</v>
      </c>
    </row>
    <row r="207" spans="2:7" ht="14.45" customHeight="1" x14ac:dyDescent="0.2">
      <c r="B207" s="572"/>
      <c r="C207" s="570"/>
      <c r="D207" s="110" t="s">
        <v>11256</v>
      </c>
      <c r="E207" s="368"/>
      <c r="F207" s="311">
        <v>2</v>
      </c>
      <c r="G207" s="297" t="s">
        <v>11556</v>
      </c>
    </row>
    <row r="208" spans="2:7" ht="14.45" customHeight="1" thickBot="1" x14ac:dyDescent="0.25">
      <c r="B208" s="581"/>
      <c r="C208" s="573"/>
      <c r="D208" s="114" t="s">
        <v>11257</v>
      </c>
      <c r="E208" s="372"/>
      <c r="F208" s="316">
        <v>2</v>
      </c>
      <c r="G208" s="302" t="s">
        <v>11659</v>
      </c>
    </row>
    <row r="209" spans="2:7" ht="14.45" customHeight="1" x14ac:dyDescent="0.2">
      <c r="B209" s="571" t="s">
        <v>357</v>
      </c>
      <c r="C209" s="580" t="s">
        <v>66</v>
      </c>
      <c r="D209" s="109" t="s">
        <v>265</v>
      </c>
      <c r="E209" s="367"/>
      <c r="F209" s="310">
        <v>2</v>
      </c>
      <c r="G209" s="296" t="s">
        <v>11324</v>
      </c>
    </row>
    <row r="210" spans="2:7" ht="14.45" customHeight="1" x14ac:dyDescent="0.2">
      <c r="B210" s="572"/>
      <c r="C210" s="570"/>
      <c r="D210" s="110" t="s">
        <v>287</v>
      </c>
      <c r="E210" s="368"/>
      <c r="F210" s="311">
        <v>2</v>
      </c>
      <c r="G210" s="297" t="s">
        <v>11323</v>
      </c>
    </row>
    <row r="211" spans="2:7" ht="14.45" customHeight="1" x14ac:dyDescent="0.2">
      <c r="B211" s="572"/>
      <c r="C211" s="570"/>
      <c r="D211" s="110" t="s">
        <v>11321</v>
      </c>
      <c r="E211" s="368"/>
      <c r="F211" s="311">
        <v>2</v>
      </c>
      <c r="G211" s="297" t="s">
        <v>11325</v>
      </c>
    </row>
    <row r="212" spans="2:7" ht="14.45" customHeight="1" x14ac:dyDescent="0.2">
      <c r="B212" s="572"/>
      <c r="C212" s="569"/>
      <c r="D212" s="111" t="s">
        <v>11322</v>
      </c>
      <c r="E212" s="369"/>
      <c r="F212" s="312">
        <v>2</v>
      </c>
      <c r="G212" s="298" t="s">
        <v>11326</v>
      </c>
    </row>
    <row r="213" spans="2:7" ht="14.45" customHeight="1" x14ac:dyDescent="0.2">
      <c r="B213" s="572"/>
      <c r="C213" s="120" t="s">
        <v>67</v>
      </c>
      <c r="D213" s="113" t="s">
        <v>288</v>
      </c>
      <c r="E213" s="373"/>
      <c r="F213" s="317">
        <v>2</v>
      </c>
      <c r="G213" s="303" t="s">
        <v>11327</v>
      </c>
    </row>
    <row r="214" spans="2:7" ht="14.45" customHeight="1" x14ac:dyDescent="0.2">
      <c r="B214" s="572"/>
      <c r="C214" s="568" t="s">
        <v>68</v>
      </c>
      <c r="D214" s="112" t="s">
        <v>265</v>
      </c>
      <c r="E214" s="370"/>
      <c r="F214" s="313">
        <v>2</v>
      </c>
      <c r="G214" s="299" t="s">
        <v>11332</v>
      </c>
    </row>
    <row r="215" spans="2:7" ht="14.45" customHeight="1" x14ac:dyDescent="0.2">
      <c r="B215" s="572"/>
      <c r="C215" s="570"/>
      <c r="D215" s="110" t="s">
        <v>289</v>
      </c>
      <c r="E215" s="368"/>
      <c r="F215" s="311">
        <v>2</v>
      </c>
      <c r="G215" s="297" t="s">
        <v>11333</v>
      </c>
    </row>
    <row r="216" spans="2:7" ht="14.45" customHeight="1" x14ac:dyDescent="0.2">
      <c r="B216" s="572"/>
      <c r="C216" s="570"/>
      <c r="D216" s="110" t="s">
        <v>11350</v>
      </c>
      <c r="E216" s="368"/>
      <c r="F216" s="311">
        <v>2</v>
      </c>
      <c r="G216" s="297" t="s">
        <v>11351</v>
      </c>
    </row>
    <row r="217" spans="2:7" ht="14.45" customHeight="1" x14ac:dyDescent="0.2">
      <c r="B217" s="572"/>
      <c r="C217" s="570"/>
      <c r="D217" s="110" t="s">
        <v>11328</v>
      </c>
      <c r="E217" s="368"/>
      <c r="F217" s="311">
        <v>2</v>
      </c>
      <c r="G217" s="297" t="s">
        <v>11334</v>
      </c>
    </row>
    <row r="218" spans="2:7" ht="14.45" customHeight="1" x14ac:dyDescent="0.2">
      <c r="B218" s="572"/>
      <c r="C218" s="570"/>
      <c r="D218" s="110" t="s">
        <v>11329</v>
      </c>
      <c r="E218" s="368"/>
      <c r="F218" s="311">
        <v>2</v>
      </c>
      <c r="G218" s="297" t="s">
        <v>11335</v>
      </c>
    </row>
    <row r="219" spans="2:7" ht="14.45" customHeight="1" x14ac:dyDescent="0.2">
      <c r="B219" s="572"/>
      <c r="C219" s="570"/>
      <c r="D219" s="110" t="s">
        <v>11330</v>
      </c>
      <c r="E219" s="368"/>
      <c r="F219" s="311">
        <v>2</v>
      </c>
      <c r="G219" s="297" t="s">
        <v>11336</v>
      </c>
    </row>
    <row r="220" spans="2:7" ht="14.45" customHeight="1" x14ac:dyDescent="0.2">
      <c r="B220" s="572"/>
      <c r="C220" s="569"/>
      <c r="D220" s="111" t="s">
        <v>11331</v>
      </c>
      <c r="E220" s="369"/>
      <c r="F220" s="312">
        <v>2</v>
      </c>
      <c r="G220" s="298" t="s">
        <v>11337</v>
      </c>
    </row>
    <row r="221" spans="2:7" ht="14.45" customHeight="1" x14ac:dyDescent="0.2">
      <c r="B221" s="572"/>
      <c r="C221" s="568" t="s">
        <v>69</v>
      </c>
      <c r="D221" s="112" t="s">
        <v>290</v>
      </c>
      <c r="E221" s="370"/>
      <c r="F221" s="313">
        <v>2</v>
      </c>
      <c r="G221" s="299" t="s">
        <v>11341</v>
      </c>
    </row>
    <row r="222" spans="2:7" ht="14.45" customHeight="1" x14ac:dyDescent="0.2">
      <c r="B222" s="572"/>
      <c r="C222" s="570"/>
      <c r="D222" s="110" t="s">
        <v>11339</v>
      </c>
      <c r="E222" s="368"/>
      <c r="F222" s="311">
        <v>2</v>
      </c>
      <c r="G222" s="297" t="s">
        <v>11338</v>
      </c>
    </row>
    <row r="223" spans="2:7" ht="14.45" customHeight="1" x14ac:dyDescent="0.2">
      <c r="B223" s="572"/>
      <c r="C223" s="569"/>
      <c r="D223" s="111" t="s">
        <v>11340</v>
      </c>
      <c r="E223" s="369"/>
      <c r="F223" s="312">
        <v>2</v>
      </c>
      <c r="G223" s="298" t="s">
        <v>11344</v>
      </c>
    </row>
    <row r="224" spans="2:7" ht="14.45" customHeight="1" x14ac:dyDescent="0.2">
      <c r="B224" s="572"/>
      <c r="C224" s="120" t="s">
        <v>70</v>
      </c>
      <c r="D224" s="113" t="s">
        <v>11342</v>
      </c>
      <c r="E224" s="373"/>
      <c r="F224" s="317">
        <v>2</v>
      </c>
      <c r="G224" s="303" t="s">
        <v>11343</v>
      </c>
    </row>
    <row r="225" spans="2:7" ht="14.45" customHeight="1" x14ac:dyDescent="0.2">
      <c r="B225" s="572"/>
      <c r="C225" s="568" t="s">
        <v>71</v>
      </c>
      <c r="D225" s="112" t="s">
        <v>292</v>
      </c>
      <c r="E225" s="370"/>
      <c r="F225" s="313">
        <v>2</v>
      </c>
      <c r="G225" s="299" t="s">
        <v>11346</v>
      </c>
    </row>
    <row r="226" spans="2:7" ht="14.45" customHeight="1" x14ac:dyDescent="0.2">
      <c r="B226" s="572"/>
      <c r="C226" s="570"/>
      <c r="D226" s="110" t="s">
        <v>11345</v>
      </c>
      <c r="E226" s="368"/>
      <c r="F226" s="311">
        <v>2</v>
      </c>
      <c r="G226" s="297" t="s">
        <v>11347</v>
      </c>
    </row>
    <row r="227" spans="2:7" ht="14.45" customHeight="1" thickBot="1" x14ac:dyDescent="0.25">
      <c r="B227" s="581"/>
      <c r="C227" s="573"/>
      <c r="D227" s="114" t="s">
        <v>11348</v>
      </c>
      <c r="E227" s="372"/>
      <c r="F227" s="316">
        <v>2</v>
      </c>
      <c r="G227" s="302" t="s">
        <v>11349</v>
      </c>
    </row>
    <row r="228" spans="2:7" ht="14.45" customHeight="1" x14ac:dyDescent="0.2">
      <c r="B228" s="571" t="s">
        <v>358</v>
      </c>
      <c r="C228" s="580" t="s">
        <v>11360</v>
      </c>
      <c r="D228" s="127" t="s">
        <v>267</v>
      </c>
      <c r="E228" s="367"/>
      <c r="F228" s="310">
        <v>2</v>
      </c>
      <c r="G228" s="296" t="s">
        <v>11557</v>
      </c>
    </row>
    <row r="229" spans="2:7" ht="14.45" customHeight="1" x14ac:dyDescent="0.2">
      <c r="B229" s="572"/>
      <c r="C229" s="570"/>
      <c r="D229" s="135" t="s">
        <v>11558</v>
      </c>
      <c r="E229" s="368"/>
      <c r="F229" s="311">
        <v>2</v>
      </c>
      <c r="G229" s="297" t="s">
        <v>11660</v>
      </c>
    </row>
    <row r="230" spans="2:7" ht="14.45" customHeight="1" x14ac:dyDescent="0.2">
      <c r="B230" s="572"/>
      <c r="C230" s="570"/>
      <c r="D230" s="135" t="s">
        <v>11559</v>
      </c>
      <c r="E230" s="368"/>
      <c r="F230" s="311">
        <v>2</v>
      </c>
      <c r="G230" s="297" t="s">
        <v>11661</v>
      </c>
    </row>
    <row r="231" spans="2:7" ht="14.45" customHeight="1" x14ac:dyDescent="0.2">
      <c r="B231" s="572"/>
      <c r="C231" s="569"/>
      <c r="D231" s="128" t="s">
        <v>11560</v>
      </c>
      <c r="E231" s="369"/>
      <c r="F231" s="312">
        <v>2</v>
      </c>
      <c r="G231" s="298" t="s">
        <v>11561</v>
      </c>
    </row>
    <row r="232" spans="2:7" ht="14.45" customHeight="1" x14ac:dyDescent="0.2">
      <c r="B232" s="572"/>
      <c r="C232" s="568" t="s">
        <v>72</v>
      </c>
      <c r="D232" s="129" t="s">
        <v>11363</v>
      </c>
      <c r="E232" s="370"/>
      <c r="F232" s="313">
        <v>2</v>
      </c>
      <c r="G232" s="299" t="s">
        <v>11562</v>
      </c>
    </row>
    <row r="233" spans="2:7" ht="14.45" customHeight="1" x14ac:dyDescent="0.2">
      <c r="B233" s="572"/>
      <c r="C233" s="570"/>
      <c r="D233" s="134" t="s">
        <v>11361</v>
      </c>
      <c r="E233" s="377"/>
      <c r="F233" s="321">
        <v>2</v>
      </c>
      <c r="G233" s="307" t="s">
        <v>11662</v>
      </c>
    </row>
    <row r="234" spans="2:7" ht="14.45" customHeight="1" x14ac:dyDescent="0.2">
      <c r="B234" s="572"/>
      <c r="C234" s="569"/>
      <c r="D234" s="128" t="s">
        <v>11362</v>
      </c>
      <c r="E234" s="369"/>
      <c r="F234" s="312">
        <v>2</v>
      </c>
      <c r="G234" s="298" t="s">
        <v>11663</v>
      </c>
    </row>
    <row r="235" spans="2:7" ht="14.45" customHeight="1" x14ac:dyDescent="0.2">
      <c r="B235" s="572"/>
      <c r="C235" s="568" t="s">
        <v>73</v>
      </c>
      <c r="D235" s="129" t="s">
        <v>294</v>
      </c>
      <c r="E235" s="370"/>
      <c r="F235" s="313">
        <v>2</v>
      </c>
      <c r="G235" s="299" t="s">
        <v>11563</v>
      </c>
    </row>
    <row r="236" spans="2:7" ht="14.45" customHeight="1" x14ac:dyDescent="0.2">
      <c r="B236" s="572"/>
      <c r="C236" s="570"/>
      <c r="D236" s="135" t="s">
        <v>11361</v>
      </c>
      <c r="E236" s="368"/>
      <c r="F236" s="311">
        <v>2</v>
      </c>
      <c r="G236" s="297" t="s">
        <v>11664</v>
      </c>
    </row>
    <row r="237" spans="2:7" ht="14.45" customHeight="1" x14ac:dyDescent="0.2">
      <c r="B237" s="572"/>
      <c r="C237" s="570"/>
      <c r="D237" s="135" t="s">
        <v>370</v>
      </c>
      <c r="E237" s="368"/>
      <c r="F237" s="311">
        <v>2</v>
      </c>
      <c r="G237" s="297" t="s">
        <v>11564</v>
      </c>
    </row>
    <row r="238" spans="2:7" ht="14.45" customHeight="1" x14ac:dyDescent="0.2">
      <c r="B238" s="572"/>
      <c r="C238" s="570"/>
      <c r="D238" s="135" t="s">
        <v>11362</v>
      </c>
      <c r="E238" s="368"/>
      <c r="F238" s="311">
        <v>2</v>
      </c>
      <c r="G238" s="297" t="s">
        <v>11665</v>
      </c>
    </row>
    <row r="239" spans="2:7" ht="14.45" customHeight="1" x14ac:dyDescent="0.2">
      <c r="B239" s="572"/>
      <c r="C239" s="569"/>
      <c r="D239" s="128" t="s">
        <v>11364</v>
      </c>
      <c r="E239" s="369"/>
      <c r="F239" s="312">
        <v>2</v>
      </c>
      <c r="G239" s="298" t="s">
        <v>11565</v>
      </c>
    </row>
    <row r="240" spans="2:7" ht="14.45" customHeight="1" x14ac:dyDescent="0.2">
      <c r="B240" s="572"/>
      <c r="C240" s="568" t="s">
        <v>74</v>
      </c>
      <c r="D240" s="129" t="s">
        <v>295</v>
      </c>
      <c r="E240" s="370"/>
      <c r="F240" s="313">
        <v>2</v>
      </c>
      <c r="G240" s="299" t="s">
        <v>11566</v>
      </c>
    </row>
    <row r="241" spans="2:7" ht="14.45" customHeight="1" x14ac:dyDescent="0.2">
      <c r="B241" s="572"/>
      <c r="C241" s="570"/>
      <c r="D241" s="134" t="s">
        <v>11365</v>
      </c>
      <c r="E241" s="377"/>
      <c r="F241" s="321">
        <v>2</v>
      </c>
      <c r="G241" s="307" t="s">
        <v>11567</v>
      </c>
    </row>
    <row r="242" spans="2:7" ht="14.45" customHeight="1" x14ac:dyDescent="0.2">
      <c r="B242" s="572"/>
      <c r="C242" s="569"/>
      <c r="D242" s="128" t="s">
        <v>11366</v>
      </c>
      <c r="E242" s="369"/>
      <c r="F242" s="312">
        <v>2</v>
      </c>
      <c r="G242" s="298" t="s">
        <v>11568</v>
      </c>
    </row>
    <row r="243" spans="2:7" ht="14.45" customHeight="1" x14ac:dyDescent="0.2">
      <c r="B243" s="572"/>
      <c r="C243" s="568" t="s">
        <v>75</v>
      </c>
      <c r="D243" s="129" t="s">
        <v>11367</v>
      </c>
      <c r="E243" s="370"/>
      <c r="F243" s="313">
        <v>2</v>
      </c>
      <c r="G243" s="299" t="s">
        <v>11569</v>
      </c>
    </row>
    <row r="244" spans="2:7" ht="14.45" customHeight="1" x14ac:dyDescent="0.2">
      <c r="B244" s="572"/>
      <c r="C244" s="570"/>
      <c r="D244" s="134" t="s">
        <v>11368</v>
      </c>
      <c r="E244" s="377"/>
      <c r="F244" s="321">
        <v>2</v>
      </c>
      <c r="G244" s="307" t="s">
        <v>11570</v>
      </c>
    </row>
    <row r="245" spans="2:7" ht="14.45" customHeight="1" x14ac:dyDescent="0.2">
      <c r="B245" s="572"/>
      <c r="C245" s="569"/>
      <c r="D245" s="128" t="s">
        <v>11331</v>
      </c>
      <c r="E245" s="369"/>
      <c r="F245" s="312">
        <v>2</v>
      </c>
      <c r="G245" s="298" t="s">
        <v>11571</v>
      </c>
    </row>
    <row r="246" spans="2:7" ht="14.45" customHeight="1" x14ac:dyDescent="0.2">
      <c r="B246" s="572"/>
      <c r="C246" s="568" t="s">
        <v>76</v>
      </c>
      <c r="D246" s="129" t="s">
        <v>11369</v>
      </c>
      <c r="E246" s="370"/>
      <c r="F246" s="313">
        <v>2</v>
      </c>
      <c r="G246" s="299" t="s">
        <v>11666</v>
      </c>
    </row>
    <row r="247" spans="2:7" ht="14.45" customHeight="1" x14ac:dyDescent="0.2">
      <c r="B247" s="572"/>
      <c r="C247" s="570"/>
      <c r="D247" s="135" t="s">
        <v>11370</v>
      </c>
      <c r="E247" s="368"/>
      <c r="F247" s="311">
        <v>2</v>
      </c>
      <c r="G247" s="297" t="s">
        <v>11572</v>
      </c>
    </row>
    <row r="248" spans="2:7" ht="14.45" customHeight="1" x14ac:dyDescent="0.2">
      <c r="B248" s="572"/>
      <c r="C248" s="570"/>
      <c r="D248" s="135" t="s">
        <v>11371</v>
      </c>
      <c r="E248" s="368"/>
      <c r="F248" s="311">
        <v>2</v>
      </c>
      <c r="G248" s="297" t="s">
        <v>11667</v>
      </c>
    </row>
    <row r="249" spans="2:7" ht="14.45" customHeight="1" x14ac:dyDescent="0.2">
      <c r="B249" s="572"/>
      <c r="C249" s="570"/>
      <c r="D249" s="135" t="s">
        <v>11372</v>
      </c>
      <c r="E249" s="368"/>
      <c r="F249" s="311">
        <v>2</v>
      </c>
      <c r="G249" s="297" t="s">
        <v>11668</v>
      </c>
    </row>
    <row r="250" spans="2:7" ht="14.45" customHeight="1" x14ac:dyDescent="0.2">
      <c r="B250" s="572"/>
      <c r="C250" s="570"/>
      <c r="D250" s="135" t="s">
        <v>11373</v>
      </c>
      <c r="E250" s="368"/>
      <c r="F250" s="311">
        <v>2</v>
      </c>
      <c r="G250" s="297" t="s">
        <v>11573</v>
      </c>
    </row>
    <row r="251" spans="2:7" ht="14.45" customHeight="1" x14ac:dyDescent="0.2">
      <c r="B251" s="572"/>
      <c r="C251" s="570"/>
      <c r="D251" s="135" t="s">
        <v>11374</v>
      </c>
      <c r="E251" s="368"/>
      <c r="F251" s="311">
        <v>2</v>
      </c>
      <c r="G251" s="297" t="s">
        <v>11574</v>
      </c>
    </row>
    <row r="252" spans="2:7" ht="14.45" customHeight="1" x14ac:dyDescent="0.2">
      <c r="B252" s="572"/>
      <c r="C252" s="570"/>
      <c r="D252" s="135" t="s">
        <v>11575</v>
      </c>
      <c r="E252" s="368"/>
      <c r="F252" s="311">
        <v>2</v>
      </c>
      <c r="G252" s="297" t="s">
        <v>11576</v>
      </c>
    </row>
    <row r="253" spans="2:7" ht="14.45" customHeight="1" x14ac:dyDescent="0.2">
      <c r="B253" s="572"/>
      <c r="C253" s="569"/>
      <c r="D253" s="128" t="s">
        <v>11375</v>
      </c>
      <c r="E253" s="369"/>
      <c r="F253" s="312">
        <v>2</v>
      </c>
      <c r="G253" s="298" t="s">
        <v>11577</v>
      </c>
    </row>
    <row r="254" spans="2:7" ht="14.45" customHeight="1" x14ac:dyDescent="0.2">
      <c r="B254" s="572"/>
      <c r="C254" s="568" t="s">
        <v>77</v>
      </c>
      <c r="D254" s="129" t="s">
        <v>298</v>
      </c>
      <c r="E254" s="370"/>
      <c r="F254" s="313">
        <v>2</v>
      </c>
      <c r="G254" s="299" t="s">
        <v>11669</v>
      </c>
    </row>
    <row r="255" spans="2:7" ht="14.45" customHeight="1" x14ac:dyDescent="0.2">
      <c r="B255" s="572"/>
      <c r="C255" s="570"/>
      <c r="D255" s="135" t="s">
        <v>11376</v>
      </c>
      <c r="E255" s="368"/>
      <c r="F255" s="311">
        <v>2</v>
      </c>
      <c r="G255" s="297" t="s">
        <v>11578</v>
      </c>
    </row>
    <row r="256" spans="2:7" ht="14.45" customHeight="1" x14ac:dyDescent="0.2">
      <c r="B256" s="572"/>
      <c r="C256" s="570"/>
      <c r="D256" s="135" t="s">
        <v>11377</v>
      </c>
      <c r="E256" s="368"/>
      <c r="F256" s="311">
        <v>2</v>
      </c>
      <c r="G256" s="297" t="s">
        <v>11670</v>
      </c>
    </row>
    <row r="257" spans="2:7" ht="14.45" customHeight="1" x14ac:dyDescent="0.2">
      <c r="B257" s="572"/>
      <c r="C257" s="569"/>
      <c r="D257" s="128" t="s">
        <v>11378</v>
      </c>
      <c r="E257" s="369"/>
      <c r="F257" s="312">
        <v>2</v>
      </c>
      <c r="G257" s="298" t="s">
        <v>11579</v>
      </c>
    </row>
    <row r="258" spans="2:7" ht="14.45" customHeight="1" thickBot="1" x14ac:dyDescent="0.25">
      <c r="B258" s="572"/>
      <c r="C258" s="133" t="s">
        <v>11356</v>
      </c>
      <c r="D258" s="129" t="s">
        <v>11580</v>
      </c>
      <c r="E258" s="370"/>
      <c r="F258" s="313">
        <v>2</v>
      </c>
      <c r="G258" s="299" t="s">
        <v>11581</v>
      </c>
    </row>
    <row r="259" spans="2:7" ht="14.45" customHeight="1" x14ac:dyDescent="0.2">
      <c r="B259" s="571" t="s">
        <v>359</v>
      </c>
      <c r="C259" s="580" t="s">
        <v>78</v>
      </c>
      <c r="D259" s="127" t="s">
        <v>11403</v>
      </c>
      <c r="E259" s="367"/>
      <c r="F259" s="310">
        <v>2</v>
      </c>
      <c r="G259" s="296" t="s">
        <v>11582</v>
      </c>
    </row>
    <row r="260" spans="2:7" ht="14.45" customHeight="1" x14ac:dyDescent="0.2">
      <c r="B260" s="572"/>
      <c r="C260" s="570"/>
      <c r="D260" s="135" t="s">
        <v>300</v>
      </c>
      <c r="E260" s="368"/>
      <c r="F260" s="311">
        <v>2</v>
      </c>
      <c r="G260" s="297" t="s">
        <v>11583</v>
      </c>
    </row>
    <row r="261" spans="2:7" ht="14.45" customHeight="1" x14ac:dyDescent="0.2">
      <c r="B261" s="572"/>
      <c r="C261" s="570"/>
      <c r="D261" s="135" t="s">
        <v>11404</v>
      </c>
      <c r="E261" s="368"/>
      <c r="F261" s="311">
        <v>2</v>
      </c>
      <c r="G261" s="297" t="s">
        <v>11584</v>
      </c>
    </row>
    <row r="262" spans="2:7" ht="14.45" customHeight="1" x14ac:dyDescent="0.2">
      <c r="B262" s="572"/>
      <c r="C262" s="569"/>
      <c r="D262" s="128" t="s">
        <v>11405</v>
      </c>
      <c r="E262" s="369"/>
      <c r="F262" s="312">
        <v>2</v>
      </c>
      <c r="G262" s="298" t="s">
        <v>11585</v>
      </c>
    </row>
    <row r="263" spans="2:7" ht="14.45" customHeight="1" x14ac:dyDescent="0.2">
      <c r="B263" s="572"/>
      <c r="C263" s="568" t="s">
        <v>79</v>
      </c>
      <c r="D263" s="129" t="s">
        <v>301</v>
      </c>
      <c r="E263" s="370"/>
      <c r="F263" s="313">
        <v>2</v>
      </c>
      <c r="G263" s="299" t="s">
        <v>11586</v>
      </c>
    </row>
    <row r="264" spans="2:7" ht="14.45" customHeight="1" x14ac:dyDescent="0.2">
      <c r="B264" s="572"/>
      <c r="C264" s="570"/>
      <c r="D264" s="135" t="s">
        <v>11406</v>
      </c>
      <c r="E264" s="368"/>
      <c r="F264" s="311">
        <v>2</v>
      </c>
      <c r="G264" s="297" t="s">
        <v>11588</v>
      </c>
    </row>
    <row r="265" spans="2:7" ht="14.45" customHeight="1" x14ac:dyDescent="0.2">
      <c r="B265" s="572"/>
      <c r="C265" s="570"/>
      <c r="D265" s="135" t="s">
        <v>11408</v>
      </c>
      <c r="E265" s="368"/>
      <c r="F265" s="311">
        <v>2</v>
      </c>
      <c r="G265" s="297" t="s">
        <v>11587</v>
      </c>
    </row>
    <row r="266" spans="2:7" ht="14.45" customHeight="1" x14ac:dyDescent="0.2">
      <c r="B266" s="572"/>
      <c r="C266" s="569"/>
      <c r="D266" s="128" t="s">
        <v>11407</v>
      </c>
      <c r="E266" s="369"/>
      <c r="F266" s="312">
        <v>2</v>
      </c>
      <c r="G266" s="298" t="s">
        <v>11589</v>
      </c>
    </row>
    <row r="267" spans="2:7" ht="14.45" customHeight="1" x14ac:dyDescent="0.2">
      <c r="B267" s="572"/>
      <c r="C267" s="568" t="s">
        <v>80</v>
      </c>
      <c r="D267" s="129" t="s">
        <v>302</v>
      </c>
      <c r="E267" s="370"/>
      <c r="F267" s="313">
        <v>2</v>
      </c>
      <c r="G267" s="299" t="s">
        <v>11590</v>
      </c>
    </row>
    <row r="268" spans="2:7" ht="14.45" customHeight="1" x14ac:dyDescent="0.2">
      <c r="B268" s="572"/>
      <c r="C268" s="569"/>
      <c r="D268" s="128" t="s">
        <v>11409</v>
      </c>
      <c r="E268" s="369"/>
      <c r="F268" s="312">
        <v>2</v>
      </c>
      <c r="G268" s="298" t="s">
        <v>11591</v>
      </c>
    </row>
    <row r="269" spans="2:7" ht="14.45" customHeight="1" x14ac:dyDescent="0.2">
      <c r="B269" s="572"/>
      <c r="C269" s="568" t="s">
        <v>81</v>
      </c>
      <c r="D269" s="129" t="s">
        <v>303</v>
      </c>
      <c r="E269" s="370"/>
      <c r="F269" s="313">
        <v>2</v>
      </c>
      <c r="G269" s="299" t="s">
        <v>11592</v>
      </c>
    </row>
    <row r="270" spans="2:7" ht="14.45" customHeight="1" x14ac:dyDescent="0.2">
      <c r="B270" s="572"/>
      <c r="C270" s="570"/>
      <c r="D270" s="135" t="s">
        <v>11410</v>
      </c>
      <c r="E270" s="368"/>
      <c r="F270" s="311">
        <v>2</v>
      </c>
      <c r="G270" s="297" t="s">
        <v>11671</v>
      </c>
    </row>
    <row r="271" spans="2:7" ht="14.45" customHeight="1" x14ac:dyDescent="0.2">
      <c r="B271" s="572"/>
      <c r="C271" s="570"/>
      <c r="D271" s="135" t="s">
        <v>11411</v>
      </c>
      <c r="E271" s="368"/>
      <c r="F271" s="311">
        <v>2</v>
      </c>
      <c r="G271" s="297" t="s">
        <v>11672</v>
      </c>
    </row>
    <row r="272" spans="2:7" ht="14.45" customHeight="1" x14ac:dyDescent="0.2">
      <c r="B272" s="572"/>
      <c r="C272" s="570"/>
      <c r="D272" s="135" t="s">
        <v>304</v>
      </c>
      <c r="E272" s="368"/>
      <c r="F272" s="311">
        <v>2</v>
      </c>
      <c r="G272" s="297" t="s">
        <v>11673</v>
      </c>
    </row>
    <row r="273" spans="2:7" ht="14.45" customHeight="1" x14ac:dyDescent="0.2">
      <c r="B273" s="572"/>
      <c r="C273" s="570"/>
      <c r="D273" s="135" t="s">
        <v>11412</v>
      </c>
      <c r="E273" s="368"/>
      <c r="F273" s="311">
        <v>2</v>
      </c>
      <c r="G273" s="297" t="s">
        <v>11593</v>
      </c>
    </row>
    <row r="274" spans="2:7" ht="14.45" customHeight="1" x14ac:dyDescent="0.2">
      <c r="B274" s="572"/>
      <c r="C274" s="570"/>
      <c r="D274" s="135" t="s">
        <v>11413</v>
      </c>
      <c r="E274" s="368"/>
      <c r="F274" s="311">
        <v>2</v>
      </c>
      <c r="G274" s="297" t="s">
        <v>11594</v>
      </c>
    </row>
    <row r="275" spans="2:7" ht="14.45" customHeight="1" x14ac:dyDescent="0.2">
      <c r="B275" s="572"/>
      <c r="C275" s="569"/>
      <c r="D275" s="128" t="s">
        <v>11414</v>
      </c>
      <c r="E275" s="369"/>
      <c r="F275" s="312">
        <v>2</v>
      </c>
      <c r="G275" s="298" t="s">
        <v>11595</v>
      </c>
    </row>
    <row r="276" spans="2:7" ht="14.45" customHeight="1" x14ac:dyDescent="0.2">
      <c r="B276" s="572"/>
      <c r="C276" s="568" t="s">
        <v>82</v>
      </c>
      <c r="D276" s="129" t="s">
        <v>304</v>
      </c>
      <c r="E276" s="370"/>
      <c r="F276" s="313">
        <v>2</v>
      </c>
      <c r="G276" s="299" t="s">
        <v>11596</v>
      </c>
    </row>
    <row r="277" spans="2:7" ht="14.45" customHeight="1" x14ac:dyDescent="0.2">
      <c r="B277" s="572"/>
      <c r="C277" s="570"/>
      <c r="D277" s="134" t="s">
        <v>11415</v>
      </c>
      <c r="E277" s="377"/>
      <c r="F277" s="321">
        <v>2</v>
      </c>
      <c r="G277" s="307" t="s">
        <v>11597</v>
      </c>
    </row>
    <row r="278" spans="2:7" ht="14.45" customHeight="1" x14ac:dyDescent="0.2">
      <c r="B278" s="572"/>
      <c r="C278" s="569"/>
      <c r="D278" s="128" t="s">
        <v>11416</v>
      </c>
      <c r="E278" s="369"/>
      <c r="F278" s="312">
        <v>2</v>
      </c>
      <c r="G278" s="298" t="s">
        <v>11598</v>
      </c>
    </row>
    <row r="279" spans="2:7" ht="14.45" customHeight="1" x14ac:dyDescent="0.2">
      <c r="B279" s="572"/>
      <c r="C279" s="133" t="s">
        <v>83</v>
      </c>
      <c r="D279" s="129" t="s">
        <v>11417</v>
      </c>
      <c r="E279" s="370"/>
      <c r="F279" s="313">
        <v>2</v>
      </c>
      <c r="G279" s="299" t="s">
        <v>11599</v>
      </c>
    </row>
    <row r="280" spans="2:7" ht="14.45" customHeight="1" x14ac:dyDescent="0.2">
      <c r="B280" s="572"/>
      <c r="C280" s="568" t="s">
        <v>84</v>
      </c>
      <c r="D280" s="129" t="s">
        <v>11418</v>
      </c>
      <c r="E280" s="370"/>
      <c r="F280" s="313">
        <v>2</v>
      </c>
      <c r="G280" s="299" t="s">
        <v>11600</v>
      </c>
    </row>
    <row r="281" spans="2:7" ht="14.45" customHeight="1" x14ac:dyDescent="0.2">
      <c r="B281" s="572"/>
      <c r="C281" s="570"/>
      <c r="D281" s="134" t="s">
        <v>11419</v>
      </c>
      <c r="E281" s="377"/>
      <c r="F281" s="321">
        <v>2</v>
      </c>
      <c r="G281" s="307" t="s">
        <v>11601</v>
      </c>
    </row>
    <row r="282" spans="2:7" ht="14.45" customHeight="1" x14ac:dyDescent="0.2">
      <c r="B282" s="572"/>
      <c r="C282" s="569"/>
      <c r="D282" s="128" t="s">
        <v>11420</v>
      </c>
      <c r="E282" s="369"/>
      <c r="F282" s="312">
        <v>2</v>
      </c>
      <c r="G282" s="298" t="s">
        <v>11602</v>
      </c>
    </row>
    <row r="283" spans="2:7" ht="14.45" customHeight="1" x14ac:dyDescent="0.2">
      <c r="B283" s="572"/>
      <c r="C283" s="568" t="s">
        <v>85</v>
      </c>
      <c r="D283" s="129" t="s">
        <v>11421</v>
      </c>
      <c r="E283" s="370"/>
      <c r="F283" s="313">
        <v>2</v>
      </c>
      <c r="G283" s="299" t="s">
        <v>11674</v>
      </c>
    </row>
    <row r="284" spans="2:7" ht="14.45" customHeight="1" x14ac:dyDescent="0.2">
      <c r="B284" s="572"/>
      <c r="C284" s="570"/>
      <c r="D284" s="135" t="s">
        <v>11422</v>
      </c>
      <c r="E284" s="368"/>
      <c r="F284" s="311">
        <v>2</v>
      </c>
      <c r="G284" s="297" t="s">
        <v>11675</v>
      </c>
    </row>
    <row r="285" spans="2:7" ht="14.45" customHeight="1" x14ac:dyDescent="0.2">
      <c r="B285" s="572"/>
      <c r="C285" s="570"/>
      <c r="D285" s="135" t="s">
        <v>11423</v>
      </c>
      <c r="E285" s="368"/>
      <c r="F285" s="311">
        <v>2</v>
      </c>
      <c r="G285" s="297" t="s">
        <v>11676</v>
      </c>
    </row>
    <row r="286" spans="2:7" ht="14.45" customHeight="1" x14ac:dyDescent="0.2">
      <c r="B286" s="572"/>
      <c r="C286" s="569"/>
      <c r="D286" s="128" t="s">
        <v>11603</v>
      </c>
      <c r="E286" s="369"/>
      <c r="F286" s="312">
        <v>2</v>
      </c>
      <c r="G286" s="298" t="s">
        <v>11604</v>
      </c>
    </row>
    <row r="287" spans="2:7" ht="14.45" customHeight="1" x14ac:dyDescent="0.2">
      <c r="B287" s="572"/>
      <c r="C287" s="568" t="s">
        <v>86</v>
      </c>
      <c r="D287" s="129" t="s">
        <v>11424</v>
      </c>
      <c r="E287" s="370"/>
      <c r="F287" s="313">
        <v>2</v>
      </c>
      <c r="G287" s="299" t="s">
        <v>11605</v>
      </c>
    </row>
    <row r="288" spans="2:7" ht="14.45" customHeight="1" x14ac:dyDescent="0.2">
      <c r="B288" s="572"/>
      <c r="C288" s="570"/>
      <c r="D288" s="135" t="s">
        <v>11425</v>
      </c>
      <c r="E288" s="368"/>
      <c r="F288" s="311">
        <v>2</v>
      </c>
      <c r="G288" s="297" t="s">
        <v>11606</v>
      </c>
    </row>
    <row r="289" spans="2:7" ht="14.45" customHeight="1" x14ac:dyDescent="0.2">
      <c r="B289" s="572"/>
      <c r="C289" s="570"/>
      <c r="D289" s="135" t="s">
        <v>11608</v>
      </c>
      <c r="E289" s="368"/>
      <c r="F289" s="311">
        <v>2</v>
      </c>
      <c r="G289" s="297" t="s">
        <v>11607</v>
      </c>
    </row>
    <row r="290" spans="2:7" ht="14.45" customHeight="1" x14ac:dyDescent="0.2">
      <c r="B290" s="572"/>
      <c r="C290" s="569"/>
      <c r="D290" s="128" t="s">
        <v>11426</v>
      </c>
      <c r="E290" s="369"/>
      <c r="F290" s="312">
        <v>2</v>
      </c>
      <c r="G290" s="298" t="s">
        <v>11609</v>
      </c>
    </row>
    <row r="291" spans="2:7" ht="14.45" customHeight="1" x14ac:dyDescent="0.2">
      <c r="B291" s="572"/>
      <c r="C291" s="568" t="s">
        <v>87</v>
      </c>
      <c r="D291" s="129" t="s">
        <v>12306</v>
      </c>
      <c r="E291" s="370"/>
      <c r="F291" s="313">
        <v>2</v>
      </c>
      <c r="G291" s="299" t="s">
        <v>11610</v>
      </c>
    </row>
    <row r="292" spans="2:7" ht="14.45" customHeight="1" x14ac:dyDescent="0.2">
      <c r="B292" s="572"/>
      <c r="C292" s="570"/>
      <c r="D292" s="135" t="s">
        <v>11427</v>
      </c>
      <c r="E292" s="368"/>
      <c r="F292" s="311">
        <v>2</v>
      </c>
      <c r="G292" s="297" t="s">
        <v>11611</v>
      </c>
    </row>
    <row r="293" spans="2:7" ht="14.45" customHeight="1" x14ac:dyDescent="0.2">
      <c r="B293" s="572"/>
      <c r="C293" s="570"/>
      <c r="D293" s="135" t="s">
        <v>11428</v>
      </c>
      <c r="E293" s="368"/>
      <c r="F293" s="311">
        <v>2</v>
      </c>
      <c r="G293" s="297" t="s">
        <v>11612</v>
      </c>
    </row>
    <row r="294" spans="2:7" ht="14.45" customHeight="1" thickBot="1" x14ac:dyDescent="0.25">
      <c r="B294" s="572"/>
      <c r="C294" s="570"/>
      <c r="D294" s="130" t="s">
        <v>11429</v>
      </c>
      <c r="E294" s="372"/>
      <c r="F294" s="316">
        <v>2</v>
      </c>
      <c r="G294" s="302" t="s">
        <v>11613</v>
      </c>
    </row>
    <row r="295" spans="2:7" ht="14.45" customHeight="1" x14ac:dyDescent="0.2">
      <c r="B295" s="571" t="s">
        <v>360</v>
      </c>
      <c r="C295" s="580" t="s">
        <v>88</v>
      </c>
      <c r="D295" s="127" t="s">
        <v>269</v>
      </c>
      <c r="E295" s="367"/>
      <c r="F295" s="310">
        <v>2</v>
      </c>
      <c r="G295" s="296" t="s">
        <v>11614</v>
      </c>
    </row>
    <row r="296" spans="2:7" ht="14.45" customHeight="1" x14ac:dyDescent="0.2">
      <c r="B296" s="572"/>
      <c r="C296" s="570"/>
      <c r="D296" s="135" t="s">
        <v>11432</v>
      </c>
      <c r="E296" s="368"/>
      <c r="F296" s="311">
        <v>2</v>
      </c>
      <c r="G296" s="297" t="s">
        <v>11615</v>
      </c>
    </row>
    <row r="297" spans="2:7" ht="14.45" customHeight="1" x14ac:dyDescent="0.2">
      <c r="B297" s="572"/>
      <c r="C297" s="570"/>
      <c r="D297" s="135" t="s">
        <v>12304</v>
      </c>
      <c r="E297" s="368"/>
      <c r="F297" s="311">
        <v>2</v>
      </c>
      <c r="G297" s="297" t="s">
        <v>12305</v>
      </c>
    </row>
    <row r="298" spans="2:7" ht="14.45" customHeight="1" x14ac:dyDescent="0.2">
      <c r="B298" s="572"/>
      <c r="C298" s="570"/>
      <c r="D298" s="135" t="s">
        <v>11431</v>
      </c>
      <c r="E298" s="368"/>
      <c r="F298" s="311">
        <v>2</v>
      </c>
      <c r="G298" s="297" t="s">
        <v>11616</v>
      </c>
    </row>
    <row r="299" spans="2:7" ht="14.45" customHeight="1" x14ac:dyDescent="0.2">
      <c r="B299" s="572"/>
      <c r="C299" s="569"/>
      <c r="D299" s="128" t="s">
        <v>11433</v>
      </c>
      <c r="E299" s="369"/>
      <c r="F299" s="312">
        <v>2</v>
      </c>
      <c r="G299" s="298" t="s">
        <v>11617</v>
      </c>
    </row>
    <row r="300" spans="2:7" ht="14.45" customHeight="1" x14ac:dyDescent="0.2">
      <c r="B300" s="572"/>
      <c r="C300" s="568" t="s">
        <v>89</v>
      </c>
      <c r="D300" s="129" t="s">
        <v>436</v>
      </c>
      <c r="E300" s="370"/>
      <c r="F300" s="313">
        <v>2</v>
      </c>
      <c r="G300" s="299" t="s">
        <v>11618</v>
      </c>
    </row>
    <row r="301" spans="2:7" ht="14.45" customHeight="1" x14ac:dyDescent="0.2">
      <c r="B301" s="572"/>
      <c r="C301" s="570"/>
      <c r="D301" s="135" t="s">
        <v>11434</v>
      </c>
      <c r="E301" s="368"/>
      <c r="F301" s="311">
        <v>2</v>
      </c>
      <c r="G301" s="297" t="s">
        <v>11619</v>
      </c>
    </row>
    <row r="302" spans="2:7" ht="14.45" customHeight="1" x14ac:dyDescent="0.2">
      <c r="B302" s="572"/>
      <c r="C302" s="570"/>
      <c r="D302" s="135" t="s">
        <v>11435</v>
      </c>
      <c r="E302" s="368"/>
      <c r="F302" s="311">
        <v>2</v>
      </c>
      <c r="G302" s="297" t="s">
        <v>11622</v>
      </c>
    </row>
    <row r="303" spans="2:7" ht="14.45" customHeight="1" x14ac:dyDescent="0.2">
      <c r="B303" s="572"/>
      <c r="C303" s="569"/>
      <c r="D303" s="128" t="s">
        <v>11621</v>
      </c>
      <c r="E303" s="369"/>
      <c r="F303" s="312">
        <v>2</v>
      </c>
      <c r="G303" s="298" t="s">
        <v>11620</v>
      </c>
    </row>
    <row r="304" spans="2:7" ht="14.45" customHeight="1" x14ac:dyDescent="0.2">
      <c r="B304" s="572"/>
      <c r="C304" s="133" t="s">
        <v>90</v>
      </c>
      <c r="D304" s="129" t="s">
        <v>11436</v>
      </c>
      <c r="E304" s="370"/>
      <c r="F304" s="313">
        <v>2</v>
      </c>
      <c r="G304" s="299" t="s">
        <v>11623</v>
      </c>
    </row>
    <row r="305" spans="2:7" ht="14.45" customHeight="1" x14ac:dyDescent="0.2">
      <c r="B305" s="572"/>
      <c r="C305" s="568" t="s">
        <v>91</v>
      </c>
      <c r="D305" s="129" t="s">
        <v>312</v>
      </c>
      <c r="E305" s="370"/>
      <c r="F305" s="313">
        <v>2</v>
      </c>
      <c r="G305" s="299" t="s">
        <v>11624</v>
      </c>
    </row>
    <row r="306" spans="2:7" ht="14.45" customHeight="1" x14ac:dyDescent="0.2">
      <c r="B306" s="572"/>
      <c r="C306" s="570"/>
      <c r="D306" s="135" t="s">
        <v>292</v>
      </c>
      <c r="E306" s="368"/>
      <c r="F306" s="311">
        <v>2</v>
      </c>
      <c r="G306" s="297" t="s">
        <v>11625</v>
      </c>
    </row>
    <row r="307" spans="2:7" ht="14.45" customHeight="1" x14ac:dyDescent="0.2">
      <c r="B307" s="572"/>
      <c r="C307" s="570"/>
      <c r="D307" s="135" t="s">
        <v>11437</v>
      </c>
      <c r="E307" s="368"/>
      <c r="F307" s="311">
        <v>2</v>
      </c>
      <c r="G307" s="297" t="s">
        <v>11626</v>
      </c>
    </row>
    <row r="308" spans="2:7" ht="14.45" customHeight="1" x14ac:dyDescent="0.2">
      <c r="B308" s="572"/>
      <c r="C308" s="570"/>
      <c r="D308" s="135" t="s">
        <v>11438</v>
      </c>
      <c r="E308" s="368"/>
      <c r="F308" s="311">
        <v>2</v>
      </c>
      <c r="G308" s="297" t="s">
        <v>11627</v>
      </c>
    </row>
    <row r="309" spans="2:7" ht="14.45" customHeight="1" x14ac:dyDescent="0.2">
      <c r="B309" s="572"/>
      <c r="C309" s="570"/>
      <c r="D309" s="135" t="s">
        <v>11328</v>
      </c>
      <c r="E309" s="368"/>
      <c r="F309" s="311">
        <v>2</v>
      </c>
      <c r="G309" s="297" t="s">
        <v>11439</v>
      </c>
    </row>
    <row r="310" spans="2:7" ht="14.45" customHeight="1" x14ac:dyDescent="0.2">
      <c r="B310" s="572"/>
      <c r="C310" s="569"/>
      <c r="D310" s="128" t="s">
        <v>11329</v>
      </c>
      <c r="E310" s="369"/>
      <c r="F310" s="312">
        <v>2</v>
      </c>
      <c r="G310" s="298" t="s">
        <v>11440</v>
      </c>
    </row>
    <row r="311" spans="2:7" ht="14.45" customHeight="1" x14ac:dyDescent="0.2">
      <c r="B311" s="572"/>
      <c r="C311" s="568" t="s">
        <v>27</v>
      </c>
      <c r="D311" s="129" t="s">
        <v>313</v>
      </c>
      <c r="E311" s="370"/>
      <c r="F311" s="313">
        <v>2</v>
      </c>
      <c r="G311" s="299" t="s">
        <v>11628</v>
      </c>
    </row>
    <row r="312" spans="2:7" ht="14.45" customHeight="1" x14ac:dyDescent="0.2">
      <c r="B312" s="572"/>
      <c r="C312" s="570"/>
      <c r="D312" s="135" t="s">
        <v>11441</v>
      </c>
      <c r="E312" s="368"/>
      <c r="F312" s="311">
        <v>2</v>
      </c>
      <c r="G312" s="297" t="s">
        <v>11629</v>
      </c>
    </row>
    <row r="313" spans="2:7" ht="14.45" customHeight="1" x14ac:dyDescent="0.2">
      <c r="B313" s="572"/>
      <c r="C313" s="570"/>
      <c r="D313" s="135" t="s">
        <v>11442</v>
      </c>
      <c r="E313" s="368"/>
      <c r="F313" s="311">
        <v>2</v>
      </c>
      <c r="G313" s="297" t="s">
        <v>11630</v>
      </c>
    </row>
    <row r="314" spans="2:7" ht="14.45" customHeight="1" x14ac:dyDescent="0.2">
      <c r="B314" s="572"/>
      <c r="C314" s="570"/>
      <c r="D314" s="135" t="s">
        <v>11443</v>
      </c>
      <c r="E314" s="368"/>
      <c r="F314" s="311">
        <v>2</v>
      </c>
      <c r="G314" s="297" t="s">
        <v>11631</v>
      </c>
    </row>
    <row r="315" spans="2:7" ht="14.45" customHeight="1" x14ac:dyDescent="0.2">
      <c r="B315" s="572"/>
      <c r="C315" s="570"/>
      <c r="D315" s="135" t="s">
        <v>11444</v>
      </c>
      <c r="E315" s="368"/>
      <c r="F315" s="311">
        <v>2</v>
      </c>
      <c r="G315" s="297" t="s">
        <v>11632</v>
      </c>
    </row>
    <row r="316" spans="2:7" ht="14.45" customHeight="1" x14ac:dyDescent="0.2">
      <c r="B316" s="572"/>
      <c r="C316" s="570"/>
      <c r="D316" s="135" t="s">
        <v>11445</v>
      </c>
      <c r="E316" s="368"/>
      <c r="F316" s="311">
        <v>2</v>
      </c>
      <c r="G316" s="297" t="s">
        <v>11633</v>
      </c>
    </row>
    <row r="317" spans="2:7" ht="14.45" customHeight="1" x14ac:dyDescent="0.2">
      <c r="B317" s="572"/>
      <c r="C317" s="570"/>
      <c r="D317" s="135" t="s">
        <v>162</v>
      </c>
      <c r="E317" s="368"/>
      <c r="F317" s="311">
        <v>2</v>
      </c>
      <c r="G317" s="297" t="s">
        <v>11634</v>
      </c>
    </row>
    <row r="318" spans="2:7" ht="14.45" customHeight="1" x14ac:dyDescent="0.2">
      <c r="B318" s="572"/>
      <c r="C318" s="569"/>
      <c r="D318" s="128" t="s">
        <v>11446</v>
      </c>
      <c r="E318" s="369"/>
      <c r="F318" s="312">
        <v>2</v>
      </c>
      <c r="G318" s="298" t="s">
        <v>11635</v>
      </c>
    </row>
    <row r="319" spans="2:7" ht="14.45" customHeight="1" thickBot="1" x14ac:dyDescent="0.25">
      <c r="B319" s="581"/>
      <c r="C319" s="121" t="s">
        <v>92</v>
      </c>
      <c r="D319" s="150"/>
      <c r="E319" s="379"/>
      <c r="F319" s="323">
        <v>2</v>
      </c>
      <c r="G319" s="309"/>
    </row>
  </sheetData>
  <autoFilter ref="B3:G3" xr:uid="{8ACC3650-533B-46C8-962A-A1B0C5B27A55}"/>
  <mergeCells count="85"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69:C72"/>
    <mergeCell ref="C73:C76"/>
    <mergeCell ref="C77:C79"/>
    <mergeCell ref="C101:C105"/>
    <mergeCell ref="C95:C100"/>
    <mergeCell ref="C87:C92"/>
    <mergeCell ref="C93:C94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240:C242"/>
    <mergeCell ref="C225:C227"/>
    <mergeCell ref="C221:C223"/>
    <mergeCell ref="C201:C203"/>
    <mergeCell ref="C209:C212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</mergeCells>
  <phoneticPr fontId="3" type="noConversion"/>
  <conditionalFormatting sqref="D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E114"/>
  <sheetViews>
    <sheetView showGridLines="0" workbookViewId="0">
      <pane ySplit="3" topLeftCell="A4" activePane="bottomLeft" state="frozen"/>
      <selection pane="bottomLeft" activeCell="H37" sqref="H3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50.7109375" style="1" customWidth="1"/>
    <col min="6" max="16384" width="9.140625" style="1"/>
  </cols>
  <sheetData>
    <row r="2" spans="2:5" ht="14.45" customHeight="1" thickBot="1" x14ac:dyDescent="0.25">
      <c r="B2" s="1" t="s">
        <v>12521</v>
      </c>
    </row>
    <row r="3" spans="2:5" ht="14.45" customHeight="1" x14ac:dyDescent="0.2">
      <c r="B3" s="380" t="s">
        <v>28</v>
      </c>
      <c r="C3" s="389" t="s">
        <v>29</v>
      </c>
      <c r="D3" s="389" t="s">
        <v>12558</v>
      </c>
      <c r="E3" s="381" t="s">
        <v>11067</v>
      </c>
    </row>
    <row r="4" spans="2:5" ht="14.45" customHeight="1" x14ac:dyDescent="0.2">
      <c r="B4" s="394" t="s">
        <v>11104</v>
      </c>
      <c r="C4" s="95" t="s">
        <v>12559</v>
      </c>
      <c r="D4" s="388">
        <f>COUNTIFS(문제목록!I:I,기출빈도!C4,문제목록!M:M,"기출")</f>
        <v>0</v>
      </c>
      <c r="E4" s="390"/>
    </row>
    <row r="5" spans="2:5" ht="14.45" customHeight="1" x14ac:dyDescent="0.2">
      <c r="B5" s="396" t="s">
        <v>11104</v>
      </c>
      <c r="C5" s="95" t="s">
        <v>12522</v>
      </c>
      <c r="D5" s="388">
        <f>COUNTIFS(문제목록!I:I,기출빈도!C5,문제목록!M:M,"기출")</f>
        <v>0</v>
      </c>
      <c r="E5" s="390"/>
    </row>
    <row r="6" spans="2:5" ht="14.45" customHeight="1" x14ac:dyDescent="0.2">
      <c r="B6" s="396" t="s">
        <v>11104</v>
      </c>
      <c r="C6" s="95" t="s">
        <v>12523</v>
      </c>
      <c r="D6" s="388">
        <f>COUNTIFS(문제목록!I:I,기출빈도!C6,문제목록!M:M,"기출")</f>
        <v>0</v>
      </c>
      <c r="E6" s="390"/>
    </row>
    <row r="7" spans="2:5" ht="14.45" customHeight="1" x14ac:dyDescent="0.2">
      <c r="B7" s="396" t="s">
        <v>11104</v>
      </c>
      <c r="C7" s="95" t="s">
        <v>12524</v>
      </c>
      <c r="D7" s="388">
        <f>COUNTIFS(문제목록!I:I,기출빈도!C7,문제목록!M:M,"기출")</f>
        <v>1</v>
      </c>
      <c r="E7" s="390"/>
    </row>
    <row r="8" spans="2:5" ht="14.45" customHeight="1" x14ac:dyDescent="0.2">
      <c r="B8" s="396" t="s">
        <v>11104</v>
      </c>
      <c r="C8" s="95" t="s">
        <v>12525</v>
      </c>
      <c r="D8" s="388">
        <f>COUNTIFS(문제목록!I:I,기출빈도!C8,문제목록!M:M,"기출")</f>
        <v>1</v>
      </c>
      <c r="E8" s="390"/>
    </row>
    <row r="9" spans="2:5" ht="14.45" customHeight="1" x14ac:dyDescent="0.2">
      <c r="B9" s="396" t="s">
        <v>11104</v>
      </c>
      <c r="C9" s="95" t="s">
        <v>12526</v>
      </c>
      <c r="D9" s="388">
        <f>COUNTIFS(문제목록!I:I,기출빈도!C9,문제목록!M:M,"기출")</f>
        <v>1</v>
      </c>
      <c r="E9" s="390"/>
    </row>
    <row r="10" spans="2:5" ht="14.45" customHeight="1" x14ac:dyDescent="0.2">
      <c r="B10" s="396" t="s">
        <v>11104</v>
      </c>
      <c r="C10" s="95" t="s">
        <v>12527</v>
      </c>
      <c r="D10" s="388">
        <f>COUNTIFS(문제목록!I:I,기출빈도!C10,문제목록!M:M,"기출")</f>
        <v>1</v>
      </c>
      <c r="E10" s="390"/>
    </row>
    <row r="11" spans="2:5" ht="14.45" customHeight="1" thickBot="1" x14ac:dyDescent="0.25">
      <c r="B11" s="399" t="s">
        <v>11116</v>
      </c>
      <c r="C11" s="400" t="s">
        <v>12575</v>
      </c>
      <c r="D11" s="397">
        <f>SUM(D4:D10)</f>
        <v>4</v>
      </c>
      <c r="E11" s="398"/>
    </row>
    <row r="12" spans="2:5" ht="14.45" customHeight="1" x14ac:dyDescent="0.2">
      <c r="B12" s="395" t="s">
        <v>11109</v>
      </c>
      <c r="C12" s="391" t="s">
        <v>11140</v>
      </c>
      <c r="D12" s="392">
        <f>COUNTIFS(문제목록!I:I,기출빈도!C12,문제목록!M:M,"기출")</f>
        <v>1</v>
      </c>
      <c r="E12" s="393"/>
    </row>
    <row r="13" spans="2:5" ht="14.45" customHeight="1" x14ac:dyDescent="0.2">
      <c r="B13" s="396" t="s">
        <v>11109</v>
      </c>
      <c r="C13" s="95" t="s">
        <v>11110</v>
      </c>
      <c r="D13" s="388">
        <f>COUNTIFS(문제목록!I:I,기출빈도!C13,문제목록!M:M,"기출")</f>
        <v>3</v>
      </c>
      <c r="E13" s="390"/>
    </row>
    <row r="14" spans="2:5" ht="14.45" customHeight="1" x14ac:dyDescent="0.2">
      <c r="B14" s="396" t="s">
        <v>11109</v>
      </c>
      <c r="C14" s="95" t="s">
        <v>11126</v>
      </c>
      <c r="D14" s="388">
        <f>COUNTIFS(문제목록!I:I,기출빈도!C14,문제목록!M:M,"기출")</f>
        <v>1</v>
      </c>
      <c r="E14" s="390"/>
    </row>
    <row r="15" spans="2:5" ht="14.45" customHeight="1" x14ac:dyDescent="0.2">
      <c r="B15" s="396" t="s">
        <v>11109</v>
      </c>
      <c r="C15" s="95" t="s">
        <v>12528</v>
      </c>
      <c r="D15" s="388">
        <f>COUNTIFS(문제목록!I:I,기출빈도!C15,문제목록!M:M,"기출")</f>
        <v>0</v>
      </c>
      <c r="E15" s="390"/>
    </row>
    <row r="16" spans="2:5" ht="14.45" customHeight="1" thickBot="1" x14ac:dyDescent="0.25">
      <c r="B16" s="399" t="s">
        <v>11125</v>
      </c>
      <c r="C16" s="400" t="s">
        <v>12575</v>
      </c>
      <c r="D16" s="397">
        <f>SUM(D12:D15)</f>
        <v>5</v>
      </c>
      <c r="E16" s="398"/>
    </row>
    <row r="17" spans="2:5" ht="14.45" customHeight="1" x14ac:dyDescent="0.2">
      <c r="B17" s="395" t="s">
        <v>11086</v>
      </c>
      <c r="C17" s="391" t="s">
        <v>12571</v>
      </c>
      <c r="D17" s="392">
        <f>COUNTIFS(문제목록!I:I,기출빈도!C17,문제목록!M:M,"기출")</f>
        <v>0</v>
      </c>
      <c r="E17" s="393"/>
    </row>
    <row r="18" spans="2:5" ht="14.45" customHeight="1" x14ac:dyDescent="0.2">
      <c r="B18" s="396" t="s">
        <v>11111</v>
      </c>
      <c r="C18" s="95" t="s">
        <v>12529</v>
      </c>
      <c r="D18" s="388">
        <f>COUNTIFS(문제목록!I:I,기출빈도!C18,문제목록!M:M,"기출")</f>
        <v>0</v>
      </c>
      <c r="E18" s="390"/>
    </row>
    <row r="19" spans="2:5" ht="14.45" customHeight="1" x14ac:dyDescent="0.2">
      <c r="B19" s="396" t="s">
        <v>11111</v>
      </c>
      <c r="C19" s="95" t="s">
        <v>11096</v>
      </c>
      <c r="D19" s="388">
        <f>COUNTIFS(문제목록!I:I,기출빈도!C19,문제목록!M:M,"기출")</f>
        <v>4</v>
      </c>
      <c r="E19" s="390"/>
    </row>
    <row r="20" spans="2:5" ht="14.45" customHeight="1" x14ac:dyDescent="0.2">
      <c r="B20" s="396" t="s">
        <v>11111</v>
      </c>
      <c r="C20" s="95" t="s">
        <v>11112</v>
      </c>
      <c r="D20" s="388">
        <f>COUNTIFS(문제목록!I:I,기출빈도!C20,문제목록!M:M,"기출")</f>
        <v>3</v>
      </c>
      <c r="E20" s="390"/>
    </row>
    <row r="21" spans="2:5" ht="14.45" customHeight="1" x14ac:dyDescent="0.2">
      <c r="B21" s="396" t="s">
        <v>11111</v>
      </c>
      <c r="C21" s="95" t="s">
        <v>12530</v>
      </c>
      <c r="D21" s="388">
        <f>COUNTIFS(문제목록!I:I,기출빈도!C21,문제목록!M:M,"기출")</f>
        <v>0</v>
      </c>
      <c r="E21" s="390"/>
    </row>
    <row r="22" spans="2:5" ht="14.45" customHeight="1" x14ac:dyDescent="0.2">
      <c r="B22" s="396" t="s">
        <v>11111</v>
      </c>
      <c r="C22" s="95" t="s">
        <v>12531</v>
      </c>
      <c r="D22" s="388">
        <f>COUNTIFS(문제목록!I:I,기출빈도!C22,문제목록!M:M,"기출")</f>
        <v>0</v>
      </c>
      <c r="E22" s="390"/>
    </row>
    <row r="23" spans="2:5" ht="14.45" customHeight="1" thickBot="1" x14ac:dyDescent="0.25">
      <c r="B23" s="399" t="s">
        <v>11086</v>
      </c>
      <c r="C23" s="400" t="s">
        <v>12575</v>
      </c>
      <c r="D23" s="397">
        <f>SUM(D17:D22)</f>
        <v>7</v>
      </c>
      <c r="E23" s="398"/>
    </row>
    <row r="24" spans="2:5" ht="14.45" customHeight="1" x14ac:dyDescent="0.2">
      <c r="B24" s="395" t="s">
        <v>11122</v>
      </c>
      <c r="C24" s="391" t="s">
        <v>12532</v>
      </c>
      <c r="D24" s="392">
        <f>COUNTIFS(문제목록!I:I,기출빈도!C24,문제목록!M:M,"기출")</f>
        <v>0</v>
      </c>
      <c r="E24" s="393"/>
    </row>
    <row r="25" spans="2:5" ht="14.45" customHeight="1" x14ac:dyDescent="0.2">
      <c r="B25" s="396" t="s">
        <v>11122</v>
      </c>
      <c r="C25" s="95" t="s">
        <v>11158</v>
      </c>
      <c r="D25" s="388">
        <f>COUNTIFS(문제목록!I:I,기출빈도!C25,문제목록!M:M,"기출")</f>
        <v>1</v>
      </c>
      <c r="E25" s="390"/>
    </row>
    <row r="26" spans="2:5" ht="14.45" customHeight="1" x14ac:dyDescent="0.2">
      <c r="B26" s="396" t="s">
        <v>11122</v>
      </c>
      <c r="C26" s="95" t="s">
        <v>11144</v>
      </c>
      <c r="D26" s="388">
        <f>COUNTIFS(문제목록!I:I,기출빈도!C26,문제목록!M:M,"기출")</f>
        <v>1</v>
      </c>
      <c r="E26" s="390"/>
    </row>
    <row r="27" spans="2:5" ht="14.45" customHeight="1" x14ac:dyDescent="0.2">
      <c r="B27" s="396" t="s">
        <v>11122</v>
      </c>
      <c r="C27" s="95" t="s">
        <v>12533</v>
      </c>
      <c r="D27" s="388">
        <f>COUNTIFS(문제목록!I:I,기출빈도!C27,문제목록!M:M,"기출")</f>
        <v>0</v>
      </c>
      <c r="E27" s="390"/>
    </row>
    <row r="28" spans="2:5" ht="14.45" customHeight="1" x14ac:dyDescent="0.2">
      <c r="B28" s="396" t="s">
        <v>11122</v>
      </c>
      <c r="C28" s="95" t="s">
        <v>12534</v>
      </c>
      <c r="D28" s="388">
        <f>COUNTIFS(문제목록!I:I,기출빈도!C28,문제목록!M:M,"기출")</f>
        <v>0</v>
      </c>
      <c r="E28" s="390"/>
    </row>
    <row r="29" spans="2:5" ht="14.45" customHeight="1" x14ac:dyDescent="0.2">
      <c r="B29" s="396" t="s">
        <v>11122</v>
      </c>
      <c r="C29" s="95" t="s">
        <v>11123</v>
      </c>
      <c r="D29" s="388">
        <f>COUNTIFS(문제목록!I:I,기출빈도!C29,문제목록!M:M,"기출")</f>
        <v>1</v>
      </c>
      <c r="E29" s="390"/>
    </row>
    <row r="30" spans="2:5" ht="14.45" customHeight="1" thickBot="1" x14ac:dyDescent="0.25">
      <c r="B30" s="399" t="s">
        <v>11143</v>
      </c>
      <c r="C30" s="400" t="s">
        <v>12575</v>
      </c>
      <c r="D30" s="397">
        <f>SUM(D24:D29)</f>
        <v>3</v>
      </c>
      <c r="E30" s="398"/>
    </row>
    <row r="31" spans="2:5" ht="14.45" customHeight="1" x14ac:dyDescent="0.2">
      <c r="B31" s="395" t="s">
        <v>12569</v>
      </c>
      <c r="C31" s="391" t="s">
        <v>12570</v>
      </c>
      <c r="D31" s="392">
        <f>COUNTIFS(문제목록!I:I,기출빈도!C31,문제목록!M:M,"기출")</f>
        <v>0</v>
      </c>
      <c r="E31" s="393"/>
    </row>
    <row r="32" spans="2:5" ht="14.45" customHeight="1" x14ac:dyDescent="0.2">
      <c r="B32" s="396" t="s">
        <v>11098</v>
      </c>
      <c r="C32" s="95" t="s">
        <v>11131</v>
      </c>
      <c r="D32" s="388">
        <f>COUNTIFS(문제목록!I:I,기출빈도!C32,문제목록!M:M,"기출")</f>
        <v>5</v>
      </c>
      <c r="E32" s="390"/>
    </row>
    <row r="33" spans="2:5" ht="14.45" customHeight="1" thickBot="1" x14ac:dyDescent="0.25">
      <c r="B33" s="399" t="s">
        <v>12569</v>
      </c>
      <c r="C33" s="400" t="s">
        <v>12575</v>
      </c>
      <c r="D33" s="397">
        <f>SUM(D31:D32)</f>
        <v>5</v>
      </c>
      <c r="E33" s="398"/>
    </row>
    <row r="34" spans="2:5" ht="14.45" customHeight="1" x14ac:dyDescent="0.2">
      <c r="B34" s="395" t="s">
        <v>12572</v>
      </c>
      <c r="C34" s="391" t="s">
        <v>12573</v>
      </c>
      <c r="D34" s="392">
        <f>COUNTIFS(문제목록!I:I,기출빈도!C34,문제목록!M:M,"기출")</f>
        <v>0</v>
      </c>
      <c r="E34" s="393"/>
    </row>
    <row r="35" spans="2:5" ht="14.45" customHeight="1" x14ac:dyDescent="0.2">
      <c r="B35" s="396" t="s">
        <v>12572</v>
      </c>
      <c r="C35" s="95" t="s">
        <v>12574</v>
      </c>
      <c r="D35" s="388">
        <f>COUNTIFS(문제목록!I:I,기출빈도!C35,문제목록!M:M,"기출")</f>
        <v>0</v>
      </c>
      <c r="E35" s="390"/>
    </row>
    <row r="36" spans="2:5" ht="14.45" customHeight="1" x14ac:dyDescent="0.2">
      <c r="B36" s="396" t="s">
        <v>11089</v>
      </c>
      <c r="C36" s="95" t="s">
        <v>11150</v>
      </c>
      <c r="D36" s="388">
        <f>COUNTIFS(문제목록!I:I,기출빈도!C36,문제목록!M:M,"기출")</f>
        <v>1</v>
      </c>
      <c r="E36" s="390"/>
    </row>
    <row r="37" spans="2:5" ht="14.45" customHeight="1" x14ac:dyDescent="0.2">
      <c r="B37" s="396" t="s">
        <v>11089</v>
      </c>
      <c r="C37" s="95" t="s">
        <v>11133</v>
      </c>
      <c r="D37" s="388">
        <f>COUNTIFS(문제목록!I:I,기출빈도!C37,문제목록!M:M,"기출")</f>
        <v>1</v>
      </c>
      <c r="E37" s="390"/>
    </row>
    <row r="38" spans="2:5" ht="14.45" customHeight="1" x14ac:dyDescent="0.2">
      <c r="B38" s="396" t="s">
        <v>11089</v>
      </c>
      <c r="C38" s="95" t="s">
        <v>11090</v>
      </c>
      <c r="D38" s="388">
        <f>COUNTIFS(문제목록!I:I,기출빈도!C38,문제목록!M:M,"기출")</f>
        <v>1</v>
      </c>
      <c r="E38" s="390"/>
    </row>
    <row r="39" spans="2:5" ht="14.45" customHeight="1" x14ac:dyDescent="0.2">
      <c r="B39" s="396" t="s">
        <v>11089</v>
      </c>
      <c r="C39" s="95" t="s">
        <v>12535</v>
      </c>
      <c r="D39" s="388">
        <f>COUNTIFS(문제목록!I:I,기출빈도!C39,문제목록!M:M,"기출")</f>
        <v>1</v>
      </c>
      <c r="E39" s="390"/>
    </row>
    <row r="40" spans="2:5" ht="14.45" customHeight="1" thickBot="1" x14ac:dyDescent="0.25">
      <c r="B40" s="399" t="s">
        <v>12572</v>
      </c>
      <c r="C40" s="400" t="s">
        <v>12575</v>
      </c>
      <c r="D40" s="397">
        <f>SUM(D34:D39)</f>
        <v>4</v>
      </c>
      <c r="E40" s="398"/>
    </row>
    <row r="41" spans="2:5" ht="14.45" customHeight="1" x14ac:dyDescent="0.2">
      <c r="B41" s="395" t="s">
        <v>11084</v>
      </c>
      <c r="C41" s="391" t="s">
        <v>11085</v>
      </c>
      <c r="D41" s="392">
        <f>COUNTIFS(문제목록!I:I,기출빈도!C41,문제목록!M:M,"기출")</f>
        <v>2</v>
      </c>
      <c r="E41" s="393"/>
    </row>
    <row r="42" spans="2:5" ht="14.45" customHeight="1" x14ac:dyDescent="0.2">
      <c r="B42" s="396" t="s">
        <v>11084</v>
      </c>
      <c r="C42" s="95" t="s">
        <v>12536</v>
      </c>
      <c r="D42" s="388">
        <f>COUNTIFS(문제목록!I:I,기출빈도!C42,문제목록!M:M,"기출")</f>
        <v>0</v>
      </c>
      <c r="E42" s="390"/>
    </row>
    <row r="43" spans="2:5" ht="14.45" customHeight="1" x14ac:dyDescent="0.2">
      <c r="B43" s="396" t="s">
        <v>11084</v>
      </c>
      <c r="C43" s="95" t="s">
        <v>11134</v>
      </c>
      <c r="D43" s="388">
        <f>COUNTIFS(문제목록!I:I,기출빈도!C43,문제목록!M:M,"기출")</f>
        <v>1</v>
      </c>
      <c r="E43" s="390"/>
    </row>
    <row r="44" spans="2:5" ht="14.45" customHeight="1" thickBot="1" x14ac:dyDescent="0.25">
      <c r="B44" s="399" t="s">
        <v>12206</v>
      </c>
      <c r="C44" s="400" t="s">
        <v>12575</v>
      </c>
      <c r="D44" s="397">
        <f>SUM(D41:D43)</f>
        <v>3</v>
      </c>
      <c r="E44" s="398"/>
    </row>
    <row r="45" spans="2:5" ht="14.45" customHeight="1" x14ac:dyDescent="0.2">
      <c r="B45" s="395" t="s">
        <v>11207</v>
      </c>
      <c r="C45" s="391" t="s">
        <v>12568</v>
      </c>
      <c r="D45" s="392">
        <f>COUNTIFS(문제목록!I:I,기출빈도!C45,문제목록!M:M,"기출")</f>
        <v>0</v>
      </c>
      <c r="E45" s="393"/>
    </row>
    <row r="46" spans="2:5" ht="14.45" customHeight="1" x14ac:dyDescent="0.2">
      <c r="B46" s="396" t="s">
        <v>11073</v>
      </c>
      <c r="C46" s="95" t="s">
        <v>11078</v>
      </c>
      <c r="D46" s="388">
        <f>COUNTIFS(문제목록!I:I,기출빈도!C46,문제목록!M:M,"기출")</f>
        <v>10</v>
      </c>
      <c r="E46" s="390"/>
    </row>
    <row r="47" spans="2:5" ht="14.45" customHeight="1" x14ac:dyDescent="0.2">
      <c r="B47" s="396" t="s">
        <v>11073</v>
      </c>
      <c r="C47" s="95" t="s">
        <v>11095</v>
      </c>
      <c r="D47" s="388">
        <f>COUNTIFS(문제목록!I:I,기출빈도!C47,문제목록!M:M,"기출")</f>
        <v>4</v>
      </c>
      <c r="E47" s="390"/>
    </row>
    <row r="48" spans="2:5" ht="14.45" customHeight="1" x14ac:dyDescent="0.2">
      <c r="B48" s="396" t="s">
        <v>11073</v>
      </c>
      <c r="C48" s="95" t="s">
        <v>12537</v>
      </c>
      <c r="D48" s="388">
        <f>COUNTIFS(문제목록!I:I,기출빈도!C48,문제목록!M:M,"기출")</f>
        <v>2</v>
      </c>
      <c r="E48" s="390"/>
    </row>
    <row r="49" spans="2:5" ht="14.45" customHeight="1" thickBot="1" x14ac:dyDescent="0.25">
      <c r="B49" s="399" t="s">
        <v>11207</v>
      </c>
      <c r="C49" s="400" t="s">
        <v>12575</v>
      </c>
      <c r="D49" s="397">
        <f>SUM(D45:D48)</f>
        <v>16</v>
      </c>
      <c r="E49" s="398"/>
    </row>
    <row r="50" spans="2:5" ht="14.45" customHeight="1" x14ac:dyDescent="0.2">
      <c r="B50" s="395" t="s">
        <v>11082</v>
      </c>
      <c r="C50" s="391" t="s">
        <v>12538</v>
      </c>
      <c r="D50" s="392">
        <f>COUNTIFS(문제목록!I:I,기출빈도!C50,문제목록!M:M,"기출")</f>
        <v>3</v>
      </c>
      <c r="E50" s="393"/>
    </row>
    <row r="51" spans="2:5" ht="14.45" customHeight="1" x14ac:dyDescent="0.2">
      <c r="B51" s="396" t="s">
        <v>11082</v>
      </c>
      <c r="C51" s="95" t="s">
        <v>12539</v>
      </c>
      <c r="D51" s="388">
        <f>COUNTIFS(문제목록!I:I,기출빈도!C51,문제목록!M:M,"기출")</f>
        <v>0</v>
      </c>
      <c r="E51" s="390"/>
    </row>
    <row r="52" spans="2:5" ht="14.45" customHeight="1" x14ac:dyDescent="0.2">
      <c r="B52" s="396" t="s">
        <v>11082</v>
      </c>
      <c r="C52" s="95" t="s">
        <v>11091</v>
      </c>
      <c r="D52" s="388">
        <f>COUNTIFS(문제목록!I:I,기출빈도!C52,문제목록!M:M,"기출")</f>
        <v>3</v>
      </c>
      <c r="E52" s="390"/>
    </row>
    <row r="53" spans="2:5" ht="14.45" customHeight="1" x14ac:dyDescent="0.2">
      <c r="B53" s="396" t="s">
        <v>11082</v>
      </c>
      <c r="C53" s="95" t="s">
        <v>11120</v>
      </c>
      <c r="D53" s="388">
        <f>COUNTIFS(문제목록!I:I,기출빈도!C53,문제목록!M:M,"기출")</f>
        <v>1</v>
      </c>
      <c r="E53" s="390"/>
    </row>
    <row r="54" spans="2:5" ht="14.45" customHeight="1" thickBot="1" x14ac:dyDescent="0.25">
      <c r="B54" s="399" t="s">
        <v>11146</v>
      </c>
      <c r="C54" s="400" t="s">
        <v>12575</v>
      </c>
      <c r="D54" s="397">
        <f>SUM(D50:D53)</f>
        <v>7</v>
      </c>
      <c r="E54" s="398"/>
    </row>
    <row r="55" spans="2:5" ht="14.45" customHeight="1" x14ac:dyDescent="0.2">
      <c r="B55" s="395" t="s">
        <v>11157</v>
      </c>
      <c r="C55" s="391" t="s">
        <v>11106</v>
      </c>
      <c r="D55" s="392">
        <f>COUNTIFS(문제목록!I:I,기출빈도!C55,문제목록!M:M,"기출")</f>
        <v>2</v>
      </c>
      <c r="E55" s="393"/>
    </row>
    <row r="56" spans="2:5" ht="14.45" customHeight="1" x14ac:dyDescent="0.2">
      <c r="B56" s="396" t="s">
        <v>11157</v>
      </c>
      <c r="C56" s="95" t="s">
        <v>12540</v>
      </c>
      <c r="D56" s="388">
        <f>COUNTIFS(문제목록!I:I,기출빈도!C56,문제목록!M:M,"기출")</f>
        <v>0</v>
      </c>
      <c r="E56" s="390"/>
    </row>
    <row r="57" spans="2:5" ht="14.45" customHeight="1" x14ac:dyDescent="0.2">
      <c r="B57" s="396" t="s">
        <v>11157</v>
      </c>
      <c r="C57" s="95" t="s">
        <v>12541</v>
      </c>
      <c r="D57" s="388">
        <f>COUNTIFS(문제목록!I:I,기출빈도!C57,문제목록!M:M,"기출")</f>
        <v>0</v>
      </c>
      <c r="E57" s="390"/>
    </row>
    <row r="58" spans="2:5" ht="14.45" customHeight="1" x14ac:dyDescent="0.2">
      <c r="B58" s="396" t="s">
        <v>11157</v>
      </c>
      <c r="C58" s="95" t="s">
        <v>12542</v>
      </c>
      <c r="D58" s="388">
        <f>COUNTIFS(문제목록!I:I,기출빈도!C58,문제목록!M:M,"기출")</f>
        <v>0</v>
      </c>
      <c r="E58" s="390"/>
    </row>
    <row r="59" spans="2:5" ht="14.45" customHeight="1" thickBot="1" x14ac:dyDescent="0.25">
      <c r="B59" s="399" t="s">
        <v>11105</v>
      </c>
      <c r="C59" s="400" t="s">
        <v>12575</v>
      </c>
      <c r="D59" s="397">
        <f>SUM(D55:D58)</f>
        <v>2</v>
      </c>
      <c r="E59" s="398"/>
    </row>
    <row r="60" spans="2:5" ht="14.45" customHeight="1" x14ac:dyDescent="0.2">
      <c r="B60" s="395" t="s">
        <v>6841</v>
      </c>
      <c r="C60" s="391" t="s">
        <v>11192</v>
      </c>
      <c r="D60" s="392">
        <f>COUNTIFS(문제목록!I:I,기출빈도!C60,문제목록!M:M,"기출")</f>
        <v>3</v>
      </c>
      <c r="E60" s="393"/>
    </row>
    <row r="61" spans="2:5" ht="14.45" customHeight="1" x14ac:dyDescent="0.2">
      <c r="B61" s="396" t="s">
        <v>6841</v>
      </c>
      <c r="C61" s="95" t="s">
        <v>12543</v>
      </c>
      <c r="D61" s="388">
        <f>COUNTIFS(문제목록!I:I,기출빈도!C61,문제목록!M:M,"기출")</f>
        <v>0</v>
      </c>
      <c r="E61" s="390"/>
    </row>
    <row r="62" spans="2:5" ht="14.45" customHeight="1" x14ac:dyDescent="0.2">
      <c r="B62" s="396" t="s">
        <v>6841</v>
      </c>
      <c r="C62" s="95" t="s">
        <v>12544</v>
      </c>
      <c r="D62" s="388">
        <f>COUNTIFS(문제목록!I:I,기출빈도!C62,문제목록!M:M,"기출")</f>
        <v>0</v>
      </c>
      <c r="E62" s="390"/>
    </row>
    <row r="63" spans="2:5" ht="14.45" customHeight="1" x14ac:dyDescent="0.2">
      <c r="B63" s="396" t="s">
        <v>6841</v>
      </c>
      <c r="C63" s="95" t="s">
        <v>11191</v>
      </c>
      <c r="D63" s="388">
        <f>COUNTIFS(문제목록!I:I,기출빈도!C63,문제목록!M:M,"기출")</f>
        <v>1</v>
      </c>
      <c r="E63" s="390"/>
    </row>
    <row r="64" spans="2:5" ht="14.45" customHeight="1" x14ac:dyDescent="0.2">
      <c r="B64" s="396" t="s">
        <v>6841</v>
      </c>
      <c r="C64" s="95" t="s">
        <v>12545</v>
      </c>
      <c r="D64" s="388">
        <f>COUNTIFS(문제목록!I:I,기출빈도!C64,문제목록!M:M,"기출")</f>
        <v>0</v>
      </c>
      <c r="E64" s="390"/>
    </row>
    <row r="65" spans="2:5" ht="14.45" customHeight="1" x14ac:dyDescent="0.2">
      <c r="B65" s="396" t="s">
        <v>6841</v>
      </c>
      <c r="C65" s="95" t="s">
        <v>11209</v>
      </c>
      <c r="D65" s="388">
        <f>COUNTIFS(문제목록!I:I,기출빈도!C65,문제목록!M:M,"기출")</f>
        <v>1</v>
      </c>
      <c r="E65" s="390"/>
    </row>
    <row r="66" spans="2:5" ht="14.45" customHeight="1" x14ac:dyDescent="0.2">
      <c r="B66" s="396" t="s">
        <v>6841</v>
      </c>
      <c r="C66" s="95" t="s">
        <v>11199</v>
      </c>
      <c r="D66" s="388">
        <f>COUNTIFS(문제목록!I:I,기출빈도!C66,문제목록!M:M,"기출")</f>
        <v>1</v>
      </c>
      <c r="E66" s="390"/>
    </row>
    <row r="67" spans="2:5" ht="14.45" customHeight="1" thickBot="1" x14ac:dyDescent="0.25">
      <c r="B67" s="399" t="s">
        <v>6841</v>
      </c>
      <c r="C67" s="400" t="s">
        <v>12575</v>
      </c>
      <c r="D67" s="397">
        <f>SUM(D60:D66)</f>
        <v>6</v>
      </c>
      <c r="E67" s="398"/>
    </row>
    <row r="68" spans="2:5" ht="14.45" customHeight="1" x14ac:dyDescent="0.2">
      <c r="B68" s="395" t="s">
        <v>11180</v>
      </c>
      <c r="C68" s="391" t="s">
        <v>11211</v>
      </c>
      <c r="D68" s="392">
        <f>COUNTIFS(문제목록!I:I,기출빈도!C68,문제목록!M:M,"기출")</f>
        <v>2</v>
      </c>
      <c r="E68" s="393"/>
    </row>
    <row r="69" spans="2:5" ht="14.45" customHeight="1" x14ac:dyDescent="0.2">
      <c r="B69" s="396" t="s">
        <v>11180</v>
      </c>
      <c r="C69" s="95" t="s">
        <v>12546</v>
      </c>
      <c r="D69" s="388">
        <f>COUNTIFS(문제목록!I:I,기출빈도!C69,문제목록!M:M,"기출")</f>
        <v>1</v>
      </c>
      <c r="E69" s="390"/>
    </row>
    <row r="70" spans="2:5" ht="14.45" customHeight="1" x14ac:dyDescent="0.2">
      <c r="B70" s="396" t="s">
        <v>11180</v>
      </c>
      <c r="C70" s="95" t="s">
        <v>11212</v>
      </c>
      <c r="D70" s="388">
        <f>COUNTIFS(문제목록!I:I,기출빈도!C70,문제목록!M:M,"기출")</f>
        <v>2</v>
      </c>
      <c r="E70" s="390"/>
    </row>
    <row r="71" spans="2:5" ht="14.45" customHeight="1" x14ac:dyDescent="0.2">
      <c r="B71" s="396" t="s">
        <v>11180</v>
      </c>
      <c r="C71" s="95" t="s">
        <v>11181</v>
      </c>
      <c r="D71" s="388">
        <f>COUNTIFS(문제목록!I:I,기출빈도!C71,문제목록!M:M,"기출")</f>
        <v>3</v>
      </c>
      <c r="E71" s="390"/>
    </row>
    <row r="72" spans="2:5" ht="14.45" customHeight="1" x14ac:dyDescent="0.2">
      <c r="B72" s="396" t="s">
        <v>11180</v>
      </c>
      <c r="C72" s="95" t="s">
        <v>11186</v>
      </c>
      <c r="D72" s="388">
        <f>COUNTIFS(문제목록!I:I,기출빈도!C72,문제목록!M:M,"기출")</f>
        <v>1</v>
      </c>
      <c r="E72" s="390"/>
    </row>
    <row r="73" spans="2:5" ht="14.45" customHeight="1" x14ac:dyDescent="0.2">
      <c r="B73" s="396" t="s">
        <v>11180</v>
      </c>
      <c r="C73" s="95" t="s">
        <v>12547</v>
      </c>
      <c r="D73" s="388">
        <f>COUNTIFS(문제목록!I:I,기출빈도!C73,문제목록!M:M,"기출")</f>
        <v>0</v>
      </c>
      <c r="E73" s="390"/>
    </row>
    <row r="74" spans="2:5" ht="14.45" customHeight="1" thickBot="1" x14ac:dyDescent="0.25">
      <c r="B74" s="399" t="s">
        <v>7805</v>
      </c>
      <c r="C74" s="400" t="s">
        <v>12575</v>
      </c>
      <c r="D74" s="397">
        <f>SUM(D68:D73)</f>
        <v>9</v>
      </c>
      <c r="E74" s="398"/>
    </row>
    <row r="75" spans="2:5" ht="14.45" customHeight="1" x14ac:dyDescent="0.2">
      <c r="B75" s="395" t="s">
        <v>8455</v>
      </c>
      <c r="C75" s="391" t="s">
        <v>12567</v>
      </c>
      <c r="D75" s="392">
        <f>COUNTIFS(문제목록!I:I,기출빈도!C75,문제목록!M:M,"기출")</f>
        <v>0</v>
      </c>
      <c r="E75" s="393"/>
    </row>
    <row r="76" spans="2:5" ht="14.45" customHeight="1" x14ac:dyDescent="0.2">
      <c r="B76" s="396" t="s">
        <v>11193</v>
      </c>
      <c r="C76" s="95" t="s">
        <v>12548</v>
      </c>
      <c r="D76" s="388">
        <f>COUNTIFS(문제목록!I:I,기출빈도!C76,문제목록!M:M,"기출")</f>
        <v>0</v>
      </c>
      <c r="E76" s="390"/>
    </row>
    <row r="77" spans="2:5" ht="14.45" customHeight="1" x14ac:dyDescent="0.2">
      <c r="B77" s="396" t="s">
        <v>11193</v>
      </c>
      <c r="C77" s="95" t="s">
        <v>11187</v>
      </c>
      <c r="D77" s="388">
        <f>COUNTIFS(문제목록!I:I,기출빈도!C77,문제목록!M:M,"기출")</f>
        <v>4</v>
      </c>
      <c r="E77" s="390"/>
    </row>
    <row r="78" spans="2:5" ht="14.45" customHeight="1" x14ac:dyDescent="0.2">
      <c r="B78" s="396" t="s">
        <v>11193</v>
      </c>
      <c r="C78" s="95" t="s">
        <v>12549</v>
      </c>
      <c r="D78" s="388">
        <f>COUNTIFS(문제목록!I:I,기출빈도!C78,문제목록!M:M,"기출")</f>
        <v>0</v>
      </c>
      <c r="E78" s="390"/>
    </row>
    <row r="79" spans="2:5" ht="14.45" customHeight="1" x14ac:dyDescent="0.2">
      <c r="B79" s="396" t="s">
        <v>11193</v>
      </c>
      <c r="C79" s="95" t="s">
        <v>11204</v>
      </c>
      <c r="D79" s="388">
        <f>COUNTIFS(문제목록!I:I,기출빈도!C79,문제목록!M:M,"기출")</f>
        <v>1</v>
      </c>
      <c r="E79" s="390"/>
    </row>
    <row r="80" spans="2:5" ht="14.45" customHeight="1" x14ac:dyDescent="0.2">
      <c r="B80" s="396" t="s">
        <v>11193</v>
      </c>
      <c r="C80" s="95" t="s">
        <v>11217</v>
      </c>
      <c r="D80" s="388">
        <f>COUNTIFS(문제목록!I:I,기출빈도!C80,문제목록!M:M,"기출")</f>
        <v>1</v>
      </c>
      <c r="E80" s="390"/>
    </row>
    <row r="81" spans="2:5" ht="14.45" customHeight="1" x14ac:dyDescent="0.2">
      <c r="B81" s="396" t="s">
        <v>11193</v>
      </c>
      <c r="C81" s="95" t="s">
        <v>12550</v>
      </c>
      <c r="D81" s="388">
        <f>COUNTIFS(문제목록!I:I,기출빈도!C81,문제목록!M:M,"기출")</f>
        <v>0</v>
      </c>
      <c r="E81" s="390"/>
    </row>
    <row r="82" spans="2:5" ht="14.45" customHeight="1" x14ac:dyDescent="0.2">
      <c r="B82" s="396" t="s">
        <v>11193</v>
      </c>
      <c r="C82" s="95" t="s">
        <v>11194</v>
      </c>
      <c r="D82" s="388">
        <f>COUNTIFS(문제목록!I:I,기출빈도!C82,문제목록!M:M,"기출")</f>
        <v>2</v>
      </c>
      <c r="E82" s="390"/>
    </row>
    <row r="83" spans="2:5" ht="14.45" customHeight="1" thickBot="1" x14ac:dyDescent="0.25">
      <c r="B83" s="399" t="s">
        <v>8455</v>
      </c>
      <c r="C83" s="400" t="s">
        <v>12575</v>
      </c>
      <c r="D83" s="397">
        <f>SUM(D75:D82)</f>
        <v>8</v>
      </c>
      <c r="E83" s="398"/>
    </row>
    <row r="84" spans="2:5" ht="14.45" customHeight="1" x14ac:dyDescent="0.2">
      <c r="B84" s="395" t="s">
        <v>11188</v>
      </c>
      <c r="C84" s="391" t="s">
        <v>11208</v>
      </c>
      <c r="D84" s="392">
        <f>COUNTIFS(문제목록!I:I,기출빈도!C84,문제목록!M:M,"기출")</f>
        <v>1</v>
      </c>
      <c r="E84" s="393"/>
    </row>
    <row r="85" spans="2:5" ht="14.45" customHeight="1" x14ac:dyDescent="0.2">
      <c r="B85" s="396" t="s">
        <v>11188</v>
      </c>
      <c r="C85" s="95" t="s">
        <v>11196</v>
      </c>
      <c r="D85" s="388">
        <f>COUNTIFS(문제목록!I:I,기출빈도!C85,문제목록!M:M,"기출")</f>
        <v>2</v>
      </c>
      <c r="E85" s="390"/>
    </row>
    <row r="86" spans="2:5" ht="14.45" customHeight="1" x14ac:dyDescent="0.2">
      <c r="B86" s="396" t="s">
        <v>11188</v>
      </c>
      <c r="C86" s="95" t="s">
        <v>11214</v>
      </c>
      <c r="D86" s="388">
        <f>COUNTIFS(문제목록!I:I,기출빈도!C86,문제목록!M:M,"기출")</f>
        <v>1</v>
      </c>
      <c r="E86" s="390"/>
    </row>
    <row r="87" spans="2:5" ht="14.45" customHeight="1" x14ac:dyDescent="0.2">
      <c r="B87" s="396" t="s">
        <v>11188</v>
      </c>
      <c r="C87" s="95" t="s">
        <v>12551</v>
      </c>
      <c r="D87" s="388">
        <f>COUNTIFS(문제목록!I:I,기출빈도!C87,문제목록!M:M,"기출")</f>
        <v>3</v>
      </c>
      <c r="E87" s="390"/>
    </row>
    <row r="88" spans="2:5" ht="14.45" customHeight="1" x14ac:dyDescent="0.2">
      <c r="B88" s="396" t="s">
        <v>11188</v>
      </c>
      <c r="C88" s="95" t="s">
        <v>11201</v>
      </c>
      <c r="D88" s="388">
        <f>COUNTIFS(문제목록!I:I,기출빈도!C88,문제목록!M:M,"기출")</f>
        <v>2</v>
      </c>
      <c r="E88" s="390"/>
    </row>
    <row r="89" spans="2:5" ht="14.45" customHeight="1" x14ac:dyDescent="0.2">
      <c r="B89" s="396" t="s">
        <v>11188</v>
      </c>
      <c r="C89" s="95" t="s">
        <v>11198</v>
      </c>
      <c r="D89" s="388">
        <f>COUNTIFS(문제목록!I:I,기출빈도!C89,문제목록!M:M,"기출")</f>
        <v>3</v>
      </c>
      <c r="E89" s="390"/>
    </row>
    <row r="90" spans="2:5" ht="14.45" customHeight="1" x14ac:dyDescent="0.2">
      <c r="B90" s="396" t="s">
        <v>11188</v>
      </c>
      <c r="C90" s="95" t="s">
        <v>12552</v>
      </c>
      <c r="D90" s="388">
        <f>COUNTIFS(문제목록!I:I,기출빈도!C90,문제목록!M:M,"기출")</f>
        <v>0</v>
      </c>
      <c r="E90" s="390"/>
    </row>
    <row r="91" spans="2:5" ht="14.45" customHeight="1" x14ac:dyDescent="0.2">
      <c r="B91" s="396" t="s">
        <v>11188</v>
      </c>
      <c r="C91" s="95" t="s">
        <v>12553</v>
      </c>
      <c r="D91" s="388">
        <f>COUNTIFS(문제목록!I:I,기출빈도!C91,문제목록!M:M,"기출")</f>
        <v>0</v>
      </c>
      <c r="E91" s="390"/>
    </row>
    <row r="92" spans="2:5" ht="14.45" customHeight="1" x14ac:dyDescent="0.2">
      <c r="B92" s="396" t="s">
        <v>11188</v>
      </c>
      <c r="C92" s="95" t="s">
        <v>12554</v>
      </c>
      <c r="D92" s="388">
        <f>COUNTIFS(문제목록!I:I,기출빈도!C92,문제목록!M:M,"기출")</f>
        <v>0</v>
      </c>
      <c r="E92" s="390"/>
    </row>
    <row r="93" spans="2:5" ht="14.45" customHeight="1" x14ac:dyDescent="0.2">
      <c r="B93" s="396" t="s">
        <v>11188</v>
      </c>
      <c r="C93" s="95" t="s">
        <v>87</v>
      </c>
      <c r="D93" s="388">
        <f>COUNTIFS(문제목록!I:I,기출빈도!C93,문제목록!M:M,"기출")</f>
        <v>4</v>
      </c>
      <c r="E93" s="390"/>
    </row>
    <row r="94" spans="2:5" ht="14.45" customHeight="1" thickBot="1" x14ac:dyDescent="0.25">
      <c r="B94" s="399" t="s">
        <v>9221</v>
      </c>
      <c r="C94" s="400" t="s">
        <v>12575</v>
      </c>
      <c r="D94" s="397">
        <f>SUM(D84:D93)</f>
        <v>16</v>
      </c>
      <c r="E94" s="398"/>
    </row>
    <row r="95" spans="2:5" ht="14.45" customHeight="1" x14ac:dyDescent="0.2">
      <c r="B95" s="395" t="s">
        <v>11182</v>
      </c>
      <c r="C95" s="391" t="s">
        <v>12566</v>
      </c>
      <c r="D95" s="392">
        <f>COUNTIFS(문제목록!I:I,기출빈도!C95,문제목록!M:M,"기출")</f>
        <v>0</v>
      </c>
      <c r="E95" s="393"/>
    </row>
    <row r="96" spans="2:5" ht="14.45" customHeight="1" x14ac:dyDescent="0.2">
      <c r="B96" s="396" t="s">
        <v>11182</v>
      </c>
      <c r="C96" s="95" t="s">
        <v>11184</v>
      </c>
      <c r="D96" s="388">
        <f>COUNTIFS(문제목록!I:I,기출빈도!C96,문제목록!M:M,"기출")</f>
        <v>3</v>
      </c>
      <c r="E96" s="390"/>
    </row>
    <row r="97" spans="2:5" ht="14.45" customHeight="1" x14ac:dyDescent="0.2">
      <c r="B97" s="396" t="s">
        <v>11182</v>
      </c>
      <c r="C97" s="95" t="s">
        <v>12555</v>
      </c>
      <c r="D97" s="388">
        <f>COUNTIFS(문제목록!I:I,기출빈도!C97,문제목록!M:M,"기출")</f>
        <v>0</v>
      </c>
      <c r="E97" s="390"/>
    </row>
    <row r="98" spans="2:5" ht="14.45" customHeight="1" x14ac:dyDescent="0.2">
      <c r="B98" s="396" t="s">
        <v>11182</v>
      </c>
      <c r="C98" s="95" t="s">
        <v>11185</v>
      </c>
      <c r="D98" s="388">
        <f>COUNTIFS(문제목록!I:I,기출빈도!C98,문제목록!M:M,"기출")</f>
        <v>3</v>
      </c>
      <c r="E98" s="390"/>
    </row>
    <row r="99" spans="2:5" ht="14.45" customHeight="1" x14ac:dyDescent="0.2">
      <c r="B99" s="396" t="s">
        <v>11182</v>
      </c>
      <c r="C99" s="95" t="s">
        <v>11197</v>
      </c>
      <c r="D99" s="388">
        <f>COUNTIFS(문제목록!I:I,기출빈도!C99,문제목록!M:M,"기출")</f>
        <v>4</v>
      </c>
      <c r="E99" s="390"/>
    </row>
    <row r="100" spans="2:5" ht="14.45" customHeight="1" x14ac:dyDescent="0.2">
      <c r="B100" s="396" t="s">
        <v>11182</v>
      </c>
      <c r="C100" s="95" t="s">
        <v>11183</v>
      </c>
      <c r="D100" s="388">
        <f>COUNTIFS(문제목록!I:I,기출빈도!C100,문제목록!M:M,"기출")</f>
        <v>2</v>
      </c>
      <c r="E100" s="390"/>
    </row>
    <row r="101" spans="2:5" ht="14.45" customHeight="1" thickBot="1" x14ac:dyDescent="0.25">
      <c r="B101" s="399" t="s">
        <v>10298</v>
      </c>
      <c r="C101" s="400" t="s">
        <v>12575</v>
      </c>
      <c r="D101" s="397">
        <f>SUM(D95:D100)</f>
        <v>12</v>
      </c>
      <c r="E101" s="398"/>
    </row>
    <row r="102" spans="2:5" ht="14.45" customHeight="1" x14ac:dyDescent="0.2">
      <c r="B102" s="395" t="s">
        <v>12462</v>
      </c>
      <c r="C102" s="391" t="s">
        <v>12560</v>
      </c>
      <c r="D102" s="392">
        <f>COUNTIFS(문제목록!I:I,기출빈도!C102,문제목록!M:M,"기출")</f>
        <v>0</v>
      </c>
      <c r="E102" s="393"/>
    </row>
    <row r="103" spans="2:5" ht="14.45" customHeight="1" x14ac:dyDescent="0.2">
      <c r="B103" s="396" t="s">
        <v>12462</v>
      </c>
      <c r="C103" s="95" t="s">
        <v>12561</v>
      </c>
      <c r="D103" s="388">
        <f>COUNTIFS(문제목록!I:I,기출빈도!C103,문제목록!M:M,"기출")</f>
        <v>0</v>
      </c>
      <c r="E103" s="390"/>
    </row>
    <row r="104" spans="2:5" ht="14.45" customHeight="1" x14ac:dyDescent="0.2">
      <c r="B104" s="396" t="s">
        <v>12462</v>
      </c>
      <c r="C104" s="95" t="s">
        <v>12562</v>
      </c>
      <c r="D104" s="388">
        <f>COUNTIFS(문제목록!I:I,기출빈도!C104,문제목록!M:M,"기출")</f>
        <v>0</v>
      </c>
      <c r="E104" s="390"/>
    </row>
    <row r="105" spans="2:5" ht="14.45" customHeight="1" x14ac:dyDescent="0.2">
      <c r="B105" s="396" t="s">
        <v>12462</v>
      </c>
      <c r="C105" s="95" t="s">
        <v>12484</v>
      </c>
      <c r="D105" s="388">
        <f>COUNTIFS(문제목록!I:I,기출빈도!C105,문제목록!M:M,"기출")</f>
        <v>1</v>
      </c>
      <c r="E105" s="390"/>
    </row>
    <row r="106" spans="2:5" ht="14.45" customHeight="1" x14ac:dyDescent="0.2">
      <c r="B106" s="396" t="s">
        <v>12462</v>
      </c>
      <c r="C106" s="95" t="s">
        <v>12563</v>
      </c>
      <c r="D106" s="388">
        <f>COUNTIFS(문제목록!I:I,기출빈도!C106,문제목록!M:M,"기출")</f>
        <v>0</v>
      </c>
      <c r="E106" s="390"/>
    </row>
    <row r="107" spans="2:5" ht="14.45" customHeight="1" x14ac:dyDescent="0.2">
      <c r="B107" s="396" t="s">
        <v>12462</v>
      </c>
      <c r="C107" s="95" t="s">
        <v>12485</v>
      </c>
      <c r="D107" s="388">
        <f>COUNTIFS(문제목록!I:I,기출빈도!C107,문제목록!M:M,"기출")</f>
        <v>1</v>
      </c>
      <c r="E107" s="390"/>
    </row>
    <row r="108" spans="2:5" ht="14.45" customHeight="1" x14ac:dyDescent="0.2">
      <c r="B108" s="396" t="s">
        <v>12462</v>
      </c>
      <c r="C108" s="95" t="s">
        <v>12564</v>
      </c>
      <c r="D108" s="388">
        <f>COUNTIFS(문제목록!I:I,기출빈도!C108,문제목록!M:M,"기출")</f>
        <v>0</v>
      </c>
      <c r="E108" s="390"/>
    </row>
    <row r="109" spans="2:5" ht="14.45" customHeight="1" x14ac:dyDescent="0.2">
      <c r="B109" s="396" t="s">
        <v>12462</v>
      </c>
      <c r="C109" s="95" t="s">
        <v>12565</v>
      </c>
      <c r="D109" s="388">
        <f>COUNTIFS(문제목록!I:I,기출빈도!C109,문제목록!M:M,"기출")</f>
        <v>0</v>
      </c>
      <c r="E109" s="390"/>
    </row>
    <row r="110" spans="2:5" ht="14.45" customHeight="1" x14ac:dyDescent="0.2">
      <c r="B110" s="396" t="s">
        <v>12462</v>
      </c>
      <c r="C110" s="95" t="s">
        <v>12486</v>
      </c>
      <c r="D110" s="388">
        <f>COUNTIFS(문제목록!I:I,기출빈도!C110,문제목록!M:M,"기출")</f>
        <v>1</v>
      </c>
      <c r="E110" s="390"/>
    </row>
    <row r="111" spans="2:5" ht="14.45" customHeight="1" x14ac:dyDescent="0.2">
      <c r="B111" s="396" t="s">
        <v>12462</v>
      </c>
      <c r="C111" s="95" t="s">
        <v>11354</v>
      </c>
      <c r="D111" s="388">
        <f>COUNTIFS(문제목록!I:I,기출빈도!C111,문제목록!M:M,"기출")</f>
        <v>0</v>
      </c>
      <c r="E111" s="390"/>
    </row>
    <row r="112" spans="2:5" ht="14.45" customHeight="1" x14ac:dyDescent="0.2">
      <c r="B112" s="396" t="s">
        <v>12462</v>
      </c>
      <c r="C112" s="95" t="s">
        <v>12556</v>
      </c>
      <c r="D112" s="388">
        <f>COUNTIFS(문제목록!I:I,기출빈도!C112,문제목록!M:M,"기출")</f>
        <v>1</v>
      </c>
      <c r="E112" s="390"/>
    </row>
    <row r="113" spans="2:5" ht="14.45" customHeight="1" x14ac:dyDescent="0.2">
      <c r="B113" s="396" t="s">
        <v>12462</v>
      </c>
      <c r="C113" s="95" t="s">
        <v>12557</v>
      </c>
      <c r="D113" s="388">
        <f>COUNTIFS(문제목록!I:I,기출빈도!C113,문제목록!M:M,"기출")</f>
        <v>1</v>
      </c>
      <c r="E113" s="390"/>
    </row>
    <row r="114" spans="2:5" ht="14.45" customHeight="1" thickBot="1" x14ac:dyDescent="0.25">
      <c r="B114" s="399" t="s">
        <v>11080</v>
      </c>
      <c r="C114" s="400" t="s">
        <v>12575</v>
      </c>
      <c r="D114" s="397">
        <f>SUM(D102:D113)</f>
        <v>5</v>
      </c>
      <c r="E114" s="398"/>
    </row>
  </sheetData>
  <autoFilter ref="B3:E114" xr:uid="{55748C32-6748-4262-AC88-EC89B70855A8}"/>
  <phoneticPr fontId="3" type="noConversion"/>
  <conditionalFormatting sqref="C4:E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552-06AC-4EF8-9321-E4AAE29B9D9D}">
  <sheetPr codeName="Sheet15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E41" sqref="E41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72" t="s">
        <v>93</v>
      </c>
      <c r="C2" s="473"/>
      <c r="D2" s="474" t="s">
        <v>163</v>
      </c>
      <c r="E2" s="475"/>
      <c r="F2" s="475"/>
      <c r="G2" s="476"/>
      <c r="H2" s="477" t="s">
        <v>507</v>
      </c>
      <c r="I2" s="478"/>
      <c r="J2" s="474" t="s">
        <v>12463</v>
      </c>
      <c r="K2" s="479"/>
      <c r="L2" s="123" t="s">
        <v>548</v>
      </c>
      <c r="M2" s="123" t="s">
        <v>11067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405" t="s">
        <v>11357</v>
      </c>
      <c r="F3" s="406"/>
      <c r="G3" s="9" t="s">
        <v>11358</v>
      </c>
      <c r="H3" s="407" t="s">
        <v>12124</v>
      </c>
      <c r="I3" s="9" t="s">
        <v>506</v>
      </c>
      <c r="J3" s="10" t="s">
        <v>364</v>
      </c>
      <c r="K3" s="7" t="s">
        <v>365</v>
      </c>
      <c r="L3" s="157"/>
      <c r="M3" s="408"/>
    </row>
    <row r="4" spans="2:13" ht="14.45" customHeight="1" x14ac:dyDescent="0.2">
      <c r="B4" s="383" t="s">
        <v>12579</v>
      </c>
      <c r="C4" s="103" t="s">
        <v>12522</v>
      </c>
      <c r="D4" s="227" t="s">
        <v>434</v>
      </c>
      <c r="E4" s="439" t="s">
        <v>11286</v>
      </c>
      <c r="F4" s="288" t="s">
        <v>133</v>
      </c>
      <c r="G4" s="414" t="s">
        <v>465</v>
      </c>
      <c r="H4" s="273" t="s">
        <v>12262</v>
      </c>
      <c r="I4" s="190">
        <v>6768</v>
      </c>
      <c r="J4" s="191" t="s">
        <v>12246</v>
      </c>
      <c r="K4" s="192">
        <v>46162</v>
      </c>
      <c r="L4" s="327" t="s">
        <v>12465</v>
      </c>
      <c r="M4" s="193"/>
    </row>
    <row r="5" spans="2:13" ht="14.45" customHeight="1" x14ac:dyDescent="0.2">
      <c r="B5" s="401" t="s">
        <v>12579</v>
      </c>
      <c r="C5" s="104" t="s">
        <v>12523</v>
      </c>
      <c r="D5" s="249" t="s">
        <v>434</v>
      </c>
      <c r="E5" s="438" t="s">
        <v>11287</v>
      </c>
      <c r="F5" s="410" t="s">
        <v>133</v>
      </c>
      <c r="G5" s="411" t="s">
        <v>12405</v>
      </c>
      <c r="H5" s="283" t="s">
        <v>12263</v>
      </c>
      <c r="I5" s="252">
        <v>7948</v>
      </c>
      <c r="J5" s="253" t="s">
        <v>12246</v>
      </c>
      <c r="K5" s="254">
        <v>46162</v>
      </c>
      <c r="L5" s="337" t="s">
        <v>12400</v>
      </c>
      <c r="M5" s="255"/>
    </row>
    <row r="6" spans="2:13" ht="14.45" customHeight="1" x14ac:dyDescent="0.2">
      <c r="B6" s="401" t="s">
        <v>12579</v>
      </c>
      <c r="C6" s="104" t="s">
        <v>12524</v>
      </c>
      <c r="D6" s="201" t="s">
        <v>463</v>
      </c>
      <c r="E6" s="207" t="s">
        <v>11288</v>
      </c>
      <c r="F6" s="202" t="s">
        <v>133</v>
      </c>
      <c r="G6" s="203" t="s">
        <v>464</v>
      </c>
      <c r="H6" s="276" t="s">
        <v>12264</v>
      </c>
      <c r="I6" s="166">
        <v>3971</v>
      </c>
      <c r="J6" s="167" t="s">
        <v>12246</v>
      </c>
      <c r="K6" s="168"/>
      <c r="L6" s="330" t="s">
        <v>12465</v>
      </c>
      <c r="M6" s="169"/>
    </row>
    <row r="7" spans="2:13" ht="14.45" customHeight="1" x14ac:dyDescent="0.2">
      <c r="B7" s="401" t="s">
        <v>12579</v>
      </c>
      <c r="C7" s="386" t="s">
        <v>12581</v>
      </c>
      <c r="D7" s="194" t="s">
        <v>434</v>
      </c>
      <c r="E7" s="436" t="s">
        <v>11289</v>
      </c>
      <c r="F7" s="204" t="s">
        <v>124</v>
      </c>
      <c r="G7" s="437" t="s">
        <v>477</v>
      </c>
      <c r="H7" s="274" t="s">
        <v>12265</v>
      </c>
      <c r="I7" s="175">
        <v>2970</v>
      </c>
      <c r="J7" s="176" t="s">
        <v>12246</v>
      </c>
      <c r="K7" s="177"/>
      <c r="L7" s="328" t="s">
        <v>12464</v>
      </c>
      <c r="M7" s="178"/>
    </row>
    <row r="8" spans="2:13" ht="14.45" customHeight="1" x14ac:dyDescent="0.2">
      <c r="B8" s="401" t="s">
        <v>12579</v>
      </c>
      <c r="C8" s="403" t="s">
        <v>12581</v>
      </c>
      <c r="D8" s="201" t="s">
        <v>434</v>
      </c>
      <c r="E8" s="207" t="s">
        <v>11290</v>
      </c>
      <c r="F8" s="202" t="s">
        <v>124</v>
      </c>
      <c r="G8" s="203" t="s">
        <v>12256</v>
      </c>
      <c r="H8" s="276" t="s">
        <v>12266</v>
      </c>
      <c r="I8" s="166">
        <v>4399</v>
      </c>
      <c r="J8" s="167" t="s">
        <v>12246</v>
      </c>
      <c r="K8" s="168"/>
      <c r="L8" s="330" t="s">
        <v>12464</v>
      </c>
      <c r="M8" s="169"/>
    </row>
    <row r="9" spans="2:13" ht="14.45" customHeight="1" thickBot="1" x14ac:dyDescent="0.25">
      <c r="B9" s="402" t="s">
        <v>12579</v>
      </c>
      <c r="C9" s="412" t="s">
        <v>12526</v>
      </c>
      <c r="D9" s="208" t="s">
        <v>434</v>
      </c>
      <c r="E9" s="209" t="s">
        <v>11291</v>
      </c>
      <c r="F9" s="210" t="s">
        <v>133</v>
      </c>
      <c r="G9" s="211" t="s">
        <v>462</v>
      </c>
      <c r="H9" s="277" t="s">
        <v>12267</v>
      </c>
      <c r="I9" s="179">
        <v>5457</v>
      </c>
      <c r="J9" s="180" t="s">
        <v>12245</v>
      </c>
      <c r="K9" s="181"/>
      <c r="L9" s="331" t="s">
        <v>12465</v>
      </c>
      <c r="M9" s="182"/>
    </row>
    <row r="10" spans="2:13" ht="14.45" customHeight="1" x14ac:dyDescent="0.2">
      <c r="B10" s="383" t="s">
        <v>11109</v>
      </c>
      <c r="C10" s="103" t="s">
        <v>11140</v>
      </c>
      <c r="D10" s="227" t="s">
        <v>434</v>
      </c>
      <c r="E10" s="413" t="s">
        <v>11292</v>
      </c>
      <c r="F10" s="288" t="s">
        <v>133</v>
      </c>
      <c r="G10" s="414" t="s">
        <v>12407</v>
      </c>
      <c r="H10" s="273" t="s">
        <v>12268</v>
      </c>
      <c r="I10" s="190">
        <v>9193</v>
      </c>
      <c r="J10" s="191" t="s">
        <v>12245</v>
      </c>
      <c r="K10" s="192"/>
      <c r="L10" s="327" t="s">
        <v>12465</v>
      </c>
      <c r="M10" s="193"/>
    </row>
    <row r="11" spans="2:13" ht="14.45" customHeight="1" x14ac:dyDescent="0.2">
      <c r="B11" s="401" t="s">
        <v>11109</v>
      </c>
      <c r="C11" s="386" t="s">
        <v>11126</v>
      </c>
      <c r="D11" s="194" t="s">
        <v>434</v>
      </c>
      <c r="E11" s="436" t="s">
        <v>11293</v>
      </c>
      <c r="F11" s="204" t="s">
        <v>133</v>
      </c>
      <c r="G11" s="437" t="s">
        <v>12406</v>
      </c>
      <c r="H11" s="274" t="s">
        <v>12269</v>
      </c>
      <c r="I11" s="175">
        <v>3193</v>
      </c>
      <c r="J11" s="176" t="s">
        <v>12245</v>
      </c>
      <c r="K11" s="177"/>
      <c r="L11" s="328" t="s">
        <v>12399</v>
      </c>
      <c r="M11" s="178" t="s">
        <v>12198</v>
      </c>
    </row>
    <row r="12" spans="2:13" ht="14.45" customHeight="1" x14ac:dyDescent="0.2">
      <c r="B12" s="401" t="s">
        <v>11109</v>
      </c>
      <c r="C12" s="403" t="s">
        <v>11126</v>
      </c>
      <c r="D12" s="201" t="s">
        <v>434</v>
      </c>
      <c r="E12" s="207" t="s">
        <v>11294</v>
      </c>
      <c r="F12" s="202" t="s">
        <v>133</v>
      </c>
      <c r="G12" s="203" t="s">
        <v>487</v>
      </c>
      <c r="H12" s="276" t="s">
        <v>12270</v>
      </c>
      <c r="I12" s="166">
        <v>2271</v>
      </c>
      <c r="J12" s="167" t="s">
        <v>12245</v>
      </c>
      <c r="K12" s="168"/>
      <c r="L12" s="330" t="s">
        <v>12399</v>
      </c>
      <c r="M12" s="169"/>
    </row>
    <row r="13" spans="2:13" ht="14.45" customHeight="1" thickBot="1" x14ac:dyDescent="0.25">
      <c r="B13" s="402" t="s">
        <v>11109</v>
      </c>
      <c r="C13" s="412" t="s">
        <v>12528</v>
      </c>
      <c r="D13" s="208" t="s">
        <v>434</v>
      </c>
      <c r="E13" s="209" t="s">
        <v>11295</v>
      </c>
      <c r="F13" s="210" t="s">
        <v>133</v>
      </c>
      <c r="G13" s="211" t="s">
        <v>483</v>
      </c>
      <c r="H13" s="277" t="s">
        <v>12271</v>
      </c>
      <c r="I13" s="179">
        <v>3833</v>
      </c>
      <c r="J13" s="180" t="s">
        <v>12245</v>
      </c>
      <c r="K13" s="181"/>
      <c r="L13" s="331" t="s">
        <v>12399</v>
      </c>
      <c r="M13" s="182"/>
    </row>
    <row r="14" spans="2:13" ht="14.45" customHeight="1" x14ac:dyDescent="0.2">
      <c r="B14" s="383" t="s">
        <v>11111</v>
      </c>
      <c r="C14" s="385" t="s">
        <v>12583</v>
      </c>
      <c r="D14" s="227" t="s">
        <v>434</v>
      </c>
      <c r="E14" s="413" t="s">
        <v>12241</v>
      </c>
      <c r="F14" s="288" t="s">
        <v>11079</v>
      </c>
      <c r="G14" s="414" t="s">
        <v>12242</v>
      </c>
      <c r="H14" s="273" t="s">
        <v>12272</v>
      </c>
      <c r="I14" s="190">
        <v>3515</v>
      </c>
      <c r="J14" s="191" t="s">
        <v>12245</v>
      </c>
      <c r="K14" s="192"/>
      <c r="L14" s="327" t="s">
        <v>12465</v>
      </c>
      <c r="M14" s="193"/>
    </row>
    <row r="15" spans="2:13" ht="14.45" customHeight="1" x14ac:dyDescent="0.2">
      <c r="B15" s="401" t="s">
        <v>11111</v>
      </c>
      <c r="C15" s="104" t="s">
        <v>11096</v>
      </c>
      <c r="D15" s="201" t="s">
        <v>434</v>
      </c>
      <c r="E15" s="207" t="s">
        <v>11320</v>
      </c>
      <c r="F15" s="202" t="s">
        <v>133</v>
      </c>
      <c r="G15" s="203" t="s">
        <v>12488</v>
      </c>
      <c r="H15" s="276" t="s">
        <v>12273</v>
      </c>
      <c r="I15" s="166">
        <v>6616</v>
      </c>
      <c r="J15" s="167" t="s">
        <v>12245</v>
      </c>
      <c r="K15" s="168"/>
      <c r="L15" s="330" t="s">
        <v>12400</v>
      </c>
      <c r="M15" s="187"/>
    </row>
    <row r="16" spans="2:13" ht="14.45" customHeight="1" thickBot="1" x14ac:dyDescent="0.25">
      <c r="B16" s="402" t="s">
        <v>11111</v>
      </c>
      <c r="C16" s="412" t="s">
        <v>11112</v>
      </c>
      <c r="D16" s="208" t="s">
        <v>434</v>
      </c>
      <c r="E16" s="209" t="s">
        <v>11296</v>
      </c>
      <c r="F16" s="210" t="s">
        <v>133</v>
      </c>
      <c r="G16" s="211" t="s">
        <v>480</v>
      </c>
      <c r="H16" s="277" t="s">
        <v>12274</v>
      </c>
      <c r="I16" s="179">
        <v>4738</v>
      </c>
      <c r="J16" s="180" t="s">
        <v>12245</v>
      </c>
      <c r="K16" s="181"/>
      <c r="L16" s="331" t="s">
        <v>12465</v>
      </c>
      <c r="M16" s="182"/>
    </row>
    <row r="17" spans="2:13" ht="14.45" customHeight="1" x14ac:dyDescent="0.2">
      <c r="B17" s="384" t="s">
        <v>11122</v>
      </c>
      <c r="C17" s="387" t="s">
        <v>12532</v>
      </c>
      <c r="D17" s="236" t="s">
        <v>434</v>
      </c>
      <c r="E17" s="244" t="s">
        <v>11297</v>
      </c>
      <c r="F17" s="245" t="s">
        <v>133</v>
      </c>
      <c r="G17" s="246" t="s">
        <v>433</v>
      </c>
      <c r="H17" s="282" t="s">
        <v>12275</v>
      </c>
      <c r="I17" s="239">
        <v>6587</v>
      </c>
      <c r="J17" s="240" t="s">
        <v>12245</v>
      </c>
      <c r="K17" s="241"/>
      <c r="L17" s="336" t="s">
        <v>12465</v>
      </c>
      <c r="M17" s="242"/>
    </row>
    <row r="18" spans="2:13" ht="14.45" customHeight="1" x14ac:dyDescent="0.2">
      <c r="B18" s="401" t="s">
        <v>11122</v>
      </c>
      <c r="C18" s="404" t="s">
        <v>12532</v>
      </c>
      <c r="D18" s="197" t="s">
        <v>434</v>
      </c>
      <c r="E18" s="206" t="s">
        <v>11298</v>
      </c>
      <c r="F18" s="199" t="s">
        <v>133</v>
      </c>
      <c r="G18" s="200" t="s">
        <v>488</v>
      </c>
      <c r="H18" s="275" t="s">
        <v>12276</v>
      </c>
      <c r="I18" s="162">
        <v>4300</v>
      </c>
      <c r="J18" s="163" t="s">
        <v>12245</v>
      </c>
      <c r="K18" s="164"/>
      <c r="L18" s="329" t="s">
        <v>12465</v>
      </c>
      <c r="M18" s="165"/>
    </row>
    <row r="19" spans="2:13" ht="14.45" customHeight="1" x14ac:dyDescent="0.2">
      <c r="B19" s="401" t="s">
        <v>11122</v>
      </c>
      <c r="C19" s="403" t="s">
        <v>12532</v>
      </c>
      <c r="D19" s="201" t="s">
        <v>434</v>
      </c>
      <c r="E19" s="207" t="s">
        <v>12257</v>
      </c>
      <c r="F19" s="202" t="s">
        <v>133</v>
      </c>
      <c r="G19" s="203" t="s">
        <v>12258</v>
      </c>
      <c r="H19" s="276" t="s">
        <v>12277</v>
      </c>
      <c r="I19" s="166">
        <v>4538</v>
      </c>
      <c r="J19" s="167" t="s">
        <v>12245</v>
      </c>
      <c r="K19" s="168"/>
      <c r="L19" s="330" t="s">
        <v>12465</v>
      </c>
      <c r="M19" s="169"/>
    </row>
    <row r="20" spans="2:13" ht="14.45" customHeight="1" thickBot="1" x14ac:dyDescent="0.25">
      <c r="B20" s="402" t="s">
        <v>11122</v>
      </c>
      <c r="C20" s="412" t="s">
        <v>11123</v>
      </c>
      <c r="D20" s="208" t="s">
        <v>434</v>
      </c>
      <c r="E20" s="209" t="s">
        <v>11299</v>
      </c>
      <c r="F20" s="210" t="s">
        <v>133</v>
      </c>
      <c r="G20" s="211" t="s">
        <v>12489</v>
      </c>
      <c r="H20" s="277" t="s">
        <v>12278</v>
      </c>
      <c r="I20" s="179">
        <v>5382</v>
      </c>
      <c r="J20" s="180" t="s">
        <v>12245</v>
      </c>
      <c r="K20" s="181"/>
      <c r="L20" s="331" t="s">
        <v>12400</v>
      </c>
      <c r="M20" s="182"/>
    </row>
    <row r="21" spans="2:13" ht="14.45" customHeight="1" thickBot="1" x14ac:dyDescent="0.25">
      <c r="B21" s="383" t="s">
        <v>11098</v>
      </c>
      <c r="C21" s="106" t="s">
        <v>11131</v>
      </c>
      <c r="D21" s="208" t="s">
        <v>434</v>
      </c>
      <c r="E21" s="209" t="s">
        <v>11300</v>
      </c>
      <c r="F21" s="210" t="s">
        <v>133</v>
      </c>
      <c r="G21" s="211" t="s">
        <v>468</v>
      </c>
      <c r="H21" s="277" t="s">
        <v>12279</v>
      </c>
      <c r="I21" s="179">
        <v>6407</v>
      </c>
      <c r="J21" s="180" t="s">
        <v>12245</v>
      </c>
      <c r="K21" s="181"/>
      <c r="L21" s="331" t="s">
        <v>12465</v>
      </c>
      <c r="M21" s="182"/>
    </row>
    <row r="22" spans="2:13" ht="14.45" customHeight="1" x14ac:dyDescent="0.2">
      <c r="B22" s="383" t="s">
        <v>11089</v>
      </c>
      <c r="C22" s="103" t="s">
        <v>12585</v>
      </c>
      <c r="D22" s="227" t="s">
        <v>434</v>
      </c>
      <c r="E22" s="413" t="s">
        <v>11301</v>
      </c>
      <c r="F22" s="288" t="s">
        <v>133</v>
      </c>
      <c r="G22" s="414" t="s">
        <v>471</v>
      </c>
      <c r="H22" s="273" t="s">
        <v>12280</v>
      </c>
      <c r="I22" s="190">
        <v>3789</v>
      </c>
      <c r="J22" s="191" t="s">
        <v>12245</v>
      </c>
      <c r="K22" s="192"/>
      <c r="L22" s="327" t="s">
        <v>12465</v>
      </c>
      <c r="M22" s="193"/>
    </row>
    <row r="23" spans="2:13" ht="14.45" customHeight="1" thickBot="1" x14ac:dyDescent="0.25">
      <c r="B23" s="402" t="s">
        <v>11089</v>
      </c>
      <c r="C23" s="412" t="s">
        <v>12586</v>
      </c>
      <c r="D23" s="208" t="s">
        <v>434</v>
      </c>
      <c r="E23" s="209" t="s">
        <v>11302</v>
      </c>
      <c r="F23" s="210" t="s">
        <v>133</v>
      </c>
      <c r="G23" s="211" t="s">
        <v>490</v>
      </c>
      <c r="H23" s="277" t="s">
        <v>12281</v>
      </c>
      <c r="I23" s="179">
        <v>4905</v>
      </c>
      <c r="J23" s="180" t="s">
        <v>12245</v>
      </c>
      <c r="K23" s="181"/>
      <c r="L23" s="331" t="s">
        <v>12465</v>
      </c>
      <c r="M23" s="182"/>
    </row>
    <row r="24" spans="2:13" ht="14.45" customHeight="1" thickBot="1" x14ac:dyDescent="0.25">
      <c r="B24" s="384" t="s">
        <v>11084</v>
      </c>
      <c r="C24" s="382" t="s">
        <v>11085</v>
      </c>
      <c r="D24" s="215" t="s">
        <v>434</v>
      </c>
      <c r="E24" s="216" t="s">
        <v>473</v>
      </c>
      <c r="F24" s="217" t="s">
        <v>133</v>
      </c>
      <c r="G24" s="218" t="s">
        <v>474</v>
      </c>
      <c r="H24" s="279" t="s">
        <v>12282</v>
      </c>
      <c r="I24" s="171">
        <v>2755</v>
      </c>
      <c r="J24" s="172" t="s">
        <v>12245</v>
      </c>
      <c r="K24" s="173"/>
      <c r="L24" s="334" t="s">
        <v>12464</v>
      </c>
      <c r="M24" s="174"/>
    </row>
    <row r="25" spans="2:13" ht="14.45" customHeight="1" x14ac:dyDescent="0.2">
      <c r="B25" s="383" t="s">
        <v>11073</v>
      </c>
      <c r="C25" s="385" t="s">
        <v>12588</v>
      </c>
      <c r="D25" s="227" t="s">
        <v>434</v>
      </c>
      <c r="E25" s="413" t="s">
        <v>12243</v>
      </c>
      <c r="F25" s="288" t="s">
        <v>11079</v>
      </c>
      <c r="G25" s="414" t="s">
        <v>12244</v>
      </c>
      <c r="H25" s="273" t="s">
        <v>12283</v>
      </c>
      <c r="I25" s="190">
        <v>4111</v>
      </c>
      <c r="J25" s="191" t="s">
        <v>12245</v>
      </c>
      <c r="K25" s="192"/>
      <c r="L25" s="327" t="s">
        <v>12464</v>
      </c>
      <c r="M25" s="193"/>
    </row>
    <row r="26" spans="2:13" ht="14.45" customHeight="1" x14ac:dyDescent="0.2">
      <c r="B26" s="401" t="s">
        <v>11073</v>
      </c>
      <c r="C26" s="104" t="s">
        <v>11078</v>
      </c>
      <c r="D26" s="201" t="s">
        <v>434</v>
      </c>
      <c r="E26" s="207" t="s">
        <v>11303</v>
      </c>
      <c r="F26" s="202" t="s">
        <v>133</v>
      </c>
      <c r="G26" s="203" t="s">
        <v>467</v>
      </c>
      <c r="H26" s="276" t="s">
        <v>12284</v>
      </c>
      <c r="I26" s="166">
        <v>3211</v>
      </c>
      <c r="J26" s="167" t="s">
        <v>12245</v>
      </c>
      <c r="K26" s="168"/>
      <c r="L26" s="330" t="s">
        <v>12464</v>
      </c>
      <c r="M26" s="169"/>
    </row>
    <row r="27" spans="2:13" ht="14.45" customHeight="1" thickBot="1" x14ac:dyDescent="0.25">
      <c r="B27" s="401" t="s">
        <v>11073</v>
      </c>
      <c r="C27" s="104" t="s">
        <v>12537</v>
      </c>
      <c r="D27" s="219" t="s">
        <v>434</v>
      </c>
      <c r="E27" s="220" t="s">
        <v>11304</v>
      </c>
      <c r="F27" s="221" t="s">
        <v>133</v>
      </c>
      <c r="G27" s="222" t="s">
        <v>475</v>
      </c>
      <c r="H27" s="280" t="s">
        <v>12285</v>
      </c>
      <c r="I27" s="223">
        <v>6576</v>
      </c>
      <c r="J27" s="224" t="s">
        <v>12245</v>
      </c>
      <c r="K27" s="225"/>
      <c r="L27" s="333" t="s">
        <v>12464</v>
      </c>
      <c r="M27" s="226"/>
    </row>
    <row r="28" spans="2:13" ht="14.45" customHeight="1" x14ac:dyDescent="0.2">
      <c r="B28" s="383" t="s">
        <v>11082</v>
      </c>
      <c r="C28" s="385" t="s">
        <v>11091</v>
      </c>
      <c r="D28" s="212" t="s">
        <v>434</v>
      </c>
      <c r="E28" s="415" t="s">
        <v>11306</v>
      </c>
      <c r="F28" s="289" t="s">
        <v>133</v>
      </c>
      <c r="G28" s="416" t="s">
        <v>476</v>
      </c>
      <c r="H28" s="278" t="s">
        <v>12286</v>
      </c>
      <c r="I28" s="183">
        <v>5434</v>
      </c>
      <c r="J28" s="184" t="s">
        <v>12245</v>
      </c>
      <c r="K28" s="185"/>
      <c r="L28" s="332" t="s">
        <v>12464</v>
      </c>
      <c r="M28" s="186"/>
    </row>
    <row r="29" spans="2:13" ht="14.45" customHeight="1" x14ac:dyDescent="0.2">
      <c r="B29" s="401" t="s">
        <v>11082</v>
      </c>
      <c r="C29" s="403" t="s">
        <v>11091</v>
      </c>
      <c r="D29" s="201" t="s">
        <v>434</v>
      </c>
      <c r="E29" s="207" t="s">
        <v>11307</v>
      </c>
      <c r="F29" s="202" t="s">
        <v>133</v>
      </c>
      <c r="G29" s="203" t="s">
        <v>479</v>
      </c>
      <c r="H29" s="276" t="s">
        <v>12287</v>
      </c>
      <c r="I29" s="166">
        <v>3293</v>
      </c>
      <c r="J29" s="167" t="s">
        <v>12245</v>
      </c>
      <c r="K29" s="168"/>
      <c r="L29" s="330" t="s">
        <v>12464</v>
      </c>
      <c r="M29" s="169"/>
    </row>
    <row r="30" spans="2:13" ht="14.45" customHeight="1" thickBot="1" x14ac:dyDescent="0.25">
      <c r="B30" s="402" t="s">
        <v>11082</v>
      </c>
      <c r="C30" s="412" t="s">
        <v>12589</v>
      </c>
      <c r="D30" s="208" t="s">
        <v>434</v>
      </c>
      <c r="E30" s="209" t="s">
        <v>11308</v>
      </c>
      <c r="F30" s="210" t="s">
        <v>133</v>
      </c>
      <c r="G30" s="211" t="s">
        <v>455</v>
      </c>
      <c r="H30" s="277" t="s">
        <v>12288</v>
      </c>
      <c r="I30" s="179">
        <v>6249</v>
      </c>
      <c r="J30" s="180" t="s">
        <v>12245</v>
      </c>
      <c r="K30" s="181"/>
      <c r="L30" s="331" t="s">
        <v>12465</v>
      </c>
      <c r="M30" s="182"/>
    </row>
    <row r="31" spans="2:13" ht="14.45" customHeight="1" thickBot="1" x14ac:dyDescent="0.25">
      <c r="B31" s="418" t="s">
        <v>6500</v>
      </c>
      <c r="C31" s="419" t="s">
        <v>11106</v>
      </c>
      <c r="D31" s="420" t="s">
        <v>434</v>
      </c>
      <c r="E31" s="421" t="s">
        <v>11309</v>
      </c>
      <c r="F31" s="422" t="s">
        <v>11079</v>
      </c>
      <c r="G31" s="423" t="s">
        <v>11269</v>
      </c>
      <c r="H31" s="424" t="s">
        <v>12289</v>
      </c>
      <c r="I31" s="425">
        <v>3854</v>
      </c>
      <c r="J31" s="426" t="s">
        <v>12245</v>
      </c>
      <c r="K31" s="427"/>
      <c r="L31" s="428" t="s">
        <v>12464</v>
      </c>
      <c r="M31" s="429"/>
    </row>
    <row r="32" spans="2:13" ht="14.45" customHeight="1" x14ac:dyDescent="0.2">
      <c r="B32" s="384" t="s">
        <v>7805</v>
      </c>
      <c r="C32" s="387" t="s">
        <v>11211</v>
      </c>
      <c r="D32" s="236" t="s">
        <v>434</v>
      </c>
      <c r="E32" s="244" t="s">
        <v>11310</v>
      </c>
      <c r="F32" s="245" t="s">
        <v>124</v>
      </c>
      <c r="G32" s="246" t="s">
        <v>12408</v>
      </c>
      <c r="H32" s="282" t="s">
        <v>12290</v>
      </c>
      <c r="I32" s="239">
        <v>4060</v>
      </c>
      <c r="J32" s="240" t="s">
        <v>12245</v>
      </c>
      <c r="K32" s="241"/>
      <c r="L32" s="336" t="s">
        <v>12399</v>
      </c>
      <c r="M32" s="242"/>
    </row>
    <row r="33" spans="2:13" ht="14.45" customHeight="1" x14ac:dyDescent="0.2">
      <c r="B33" s="401" t="s">
        <v>7805</v>
      </c>
      <c r="C33" s="403" t="s">
        <v>11211</v>
      </c>
      <c r="D33" s="201" t="s">
        <v>434</v>
      </c>
      <c r="E33" s="207" t="s">
        <v>11311</v>
      </c>
      <c r="F33" s="202" t="s">
        <v>124</v>
      </c>
      <c r="G33" s="203" t="s">
        <v>486</v>
      </c>
      <c r="H33" s="276" t="s">
        <v>12291</v>
      </c>
      <c r="I33" s="166">
        <v>4078</v>
      </c>
      <c r="J33" s="167" t="s">
        <v>12245</v>
      </c>
      <c r="K33" s="168"/>
      <c r="L33" s="330" t="s">
        <v>12465</v>
      </c>
      <c r="M33" s="169"/>
    </row>
    <row r="34" spans="2:13" ht="14.45" customHeight="1" x14ac:dyDescent="0.2">
      <c r="B34" s="401" t="s">
        <v>7805</v>
      </c>
      <c r="C34" s="105" t="s">
        <v>11212</v>
      </c>
      <c r="D34" s="249" t="s">
        <v>434</v>
      </c>
      <c r="E34" s="409" t="s">
        <v>11312</v>
      </c>
      <c r="F34" s="410" t="s">
        <v>124</v>
      </c>
      <c r="G34" s="411" t="s">
        <v>481</v>
      </c>
      <c r="H34" s="283" t="s">
        <v>12292</v>
      </c>
      <c r="I34" s="252">
        <v>3727</v>
      </c>
      <c r="J34" s="253" t="s">
        <v>12245</v>
      </c>
      <c r="K34" s="254"/>
      <c r="L34" s="337" t="s">
        <v>12399</v>
      </c>
      <c r="M34" s="255"/>
    </row>
    <row r="35" spans="2:13" ht="14.45" customHeight="1" x14ac:dyDescent="0.2">
      <c r="B35" s="401" t="s">
        <v>7805</v>
      </c>
      <c r="C35" s="382" t="s">
        <v>11181</v>
      </c>
      <c r="D35" s="197" t="s">
        <v>434</v>
      </c>
      <c r="E35" s="206" t="s">
        <v>11313</v>
      </c>
      <c r="F35" s="199" t="s">
        <v>124</v>
      </c>
      <c r="G35" s="200" t="s">
        <v>478</v>
      </c>
      <c r="H35" s="275" t="s">
        <v>12293</v>
      </c>
      <c r="I35" s="162">
        <v>4431</v>
      </c>
      <c r="J35" s="163" t="s">
        <v>12245</v>
      </c>
      <c r="K35" s="164"/>
      <c r="L35" s="329" t="s">
        <v>12464</v>
      </c>
      <c r="M35" s="165"/>
    </row>
    <row r="36" spans="2:13" ht="14.45" customHeight="1" thickBot="1" x14ac:dyDescent="0.25">
      <c r="B36" s="402" t="s">
        <v>7805</v>
      </c>
      <c r="C36" s="417" t="s">
        <v>11181</v>
      </c>
      <c r="D36" s="208" t="s">
        <v>434</v>
      </c>
      <c r="E36" s="209" t="s">
        <v>11314</v>
      </c>
      <c r="F36" s="210" t="s">
        <v>124</v>
      </c>
      <c r="G36" s="211" t="s">
        <v>482</v>
      </c>
      <c r="H36" s="277" t="s">
        <v>12294</v>
      </c>
      <c r="I36" s="179">
        <v>4918</v>
      </c>
      <c r="J36" s="180" t="s">
        <v>12245</v>
      </c>
      <c r="K36" s="181"/>
      <c r="L36" s="331" t="s">
        <v>12464</v>
      </c>
      <c r="M36" s="182"/>
    </row>
    <row r="37" spans="2:13" ht="14.45" customHeight="1" thickBot="1" x14ac:dyDescent="0.25">
      <c r="B37" s="418" t="s">
        <v>9221</v>
      </c>
      <c r="C37" s="419" t="s">
        <v>11198</v>
      </c>
      <c r="D37" s="420" t="s">
        <v>434</v>
      </c>
      <c r="E37" s="421" t="s">
        <v>11315</v>
      </c>
      <c r="F37" s="422" t="s">
        <v>124</v>
      </c>
      <c r="G37" s="423" t="s">
        <v>484</v>
      </c>
      <c r="H37" s="424" t="s">
        <v>12295</v>
      </c>
      <c r="I37" s="425">
        <v>5830</v>
      </c>
      <c r="J37" s="426" t="s">
        <v>12245</v>
      </c>
      <c r="K37" s="427"/>
      <c r="L37" s="428" t="s">
        <v>12399</v>
      </c>
      <c r="M37" s="429"/>
    </row>
    <row r="38" spans="2:13" ht="14.45" customHeight="1" x14ac:dyDescent="0.2">
      <c r="B38" s="383" t="s">
        <v>10298</v>
      </c>
      <c r="C38" s="385" t="s">
        <v>11185</v>
      </c>
      <c r="D38" s="227" t="s">
        <v>434</v>
      </c>
      <c r="E38" s="413" t="s">
        <v>12259</v>
      </c>
      <c r="F38" s="288" t="s">
        <v>124</v>
      </c>
      <c r="G38" s="414" t="s">
        <v>12260</v>
      </c>
      <c r="H38" s="273" t="s">
        <v>12261</v>
      </c>
      <c r="I38" s="190">
        <v>2949</v>
      </c>
      <c r="J38" s="191" t="s">
        <v>12245</v>
      </c>
      <c r="K38" s="192"/>
      <c r="L38" s="327" t="s">
        <v>12464</v>
      </c>
      <c r="M38" s="430"/>
    </row>
    <row r="39" spans="2:13" ht="14.45" customHeight="1" x14ac:dyDescent="0.2">
      <c r="B39" s="401" t="s">
        <v>10298</v>
      </c>
      <c r="C39" s="386" t="s">
        <v>11183</v>
      </c>
      <c r="D39" s="197" t="s">
        <v>434</v>
      </c>
      <c r="E39" s="206" t="s">
        <v>11316</v>
      </c>
      <c r="F39" s="199" t="s">
        <v>124</v>
      </c>
      <c r="G39" s="200" t="s">
        <v>472</v>
      </c>
      <c r="H39" s="275" t="s">
        <v>12296</v>
      </c>
      <c r="I39" s="162">
        <v>6705</v>
      </c>
      <c r="J39" s="163" t="s">
        <v>12245</v>
      </c>
      <c r="K39" s="164"/>
      <c r="L39" s="329" t="s">
        <v>12464</v>
      </c>
      <c r="M39" s="165"/>
    </row>
    <row r="40" spans="2:13" ht="14.45" customHeight="1" thickBot="1" x14ac:dyDescent="0.25">
      <c r="B40" s="402" t="s">
        <v>10298</v>
      </c>
      <c r="C40" s="431" t="s">
        <v>11183</v>
      </c>
      <c r="D40" s="208" t="s">
        <v>434</v>
      </c>
      <c r="E40" s="209" t="s">
        <v>11317</v>
      </c>
      <c r="F40" s="210" t="s">
        <v>124</v>
      </c>
      <c r="G40" s="211" t="s">
        <v>485</v>
      </c>
      <c r="H40" s="277" t="s">
        <v>12297</v>
      </c>
      <c r="I40" s="179">
        <v>5908</v>
      </c>
      <c r="J40" s="180" t="s">
        <v>12245</v>
      </c>
      <c r="K40" s="181"/>
      <c r="L40" s="331" t="s">
        <v>12464</v>
      </c>
      <c r="M40" s="182"/>
    </row>
    <row r="41" spans="2:13" ht="14.45" customHeight="1" x14ac:dyDescent="0.2">
      <c r="B41" s="383" t="s">
        <v>11080</v>
      </c>
      <c r="C41" s="385" t="s">
        <v>12596</v>
      </c>
      <c r="D41" s="212" t="s">
        <v>434</v>
      </c>
      <c r="E41" s="432" t="s">
        <v>11318</v>
      </c>
      <c r="F41" s="433" t="s">
        <v>133</v>
      </c>
      <c r="G41" s="434" t="s">
        <v>435</v>
      </c>
      <c r="H41" s="278" t="s">
        <v>12298</v>
      </c>
      <c r="I41" s="183">
        <v>3980</v>
      </c>
      <c r="J41" s="184" t="s">
        <v>12245</v>
      </c>
      <c r="K41" s="185"/>
      <c r="L41" s="332" t="s">
        <v>12464</v>
      </c>
      <c r="M41" s="186"/>
    </row>
    <row r="42" spans="2:13" ht="14.45" customHeight="1" x14ac:dyDescent="0.2">
      <c r="B42" s="401" t="s">
        <v>11080</v>
      </c>
      <c r="C42" s="403" t="s">
        <v>12596</v>
      </c>
      <c r="D42" s="201" t="s">
        <v>434</v>
      </c>
      <c r="E42" s="267" t="s">
        <v>11305</v>
      </c>
      <c r="F42" s="268" t="s">
        <v>133</v>
      </c>
      <c r="G42" s="269" t="s">
        <v>489</v>
      </c>
      <c r="H42" s="276" t="s">
        <v>12299</v>
      </c>
      <c r="I42" s="166">
        <v>4942</v>
      </c>
      <c r="J42" s="167" t="s">
        <v>12245</v>
      </c>
      <c r="K42" s="168"/>
      <c r="L42" s="330" t="s">
        <v>12464</v>
      </c>
      <c r="M42" s="169"/>
    </row>
    <row r="43" spans="2:13" ht="14.45" customHeight="1" x14ac:dyDescent="0.2">
      <c r="B43" s="401" t="s">
        <v>11080</v>
      </c>
      <c r="C43" s="104" t="s">
        <v>12598</v>
      </c>
      <c r="D43" s="201" t="s">
        <v>434</v>
      </c>
      <c r="E43" s="267" t="s">
        <v>469</v>
      </c>
      <c r="F43" s="268" t="s">
        <v>133</v>
      </c>
      <c r="G43" s="269" t="s">
        <v>470</v>
      </c>
      <c r="H43" s="276" t="s">
        <v>12300</v>
      </c>
      <c r="I43" s="166">
        <v>4123</v>
      </c>
      <c r="J43" s="167" t="s">
        <v>12245</v>
      </c>
      <c r="K43" s="168"/>
      <c r="L43" s="330" t="s">
        <v>12465</v>
      </c>
      <c r="M43" s="169"/>
    </row>
    <row r="44" spans="2:13" ht="14.45" customHeight="1" thickBot="1" x14ac:dyDescent="0.25">
      <c r="B44" s="402" t="s">
        <v>11080</v>
      </c>
      <c r="C44" s="435" t="s">
        <v>12487</v>
      </c>
      <c r="D44" s="208" t="s">
        <v>434</v>
      </c>
      <c r="E44" s="270" t="s">
        <v>11319</v>
      </c>
      <c r="F44" s="271" t="s">
        <v>133</v>
      </c>
      <c r="G44" s="272" t="s">
        <v>466</v>
      </c>
      <c r="H44" s="277" t="s">
        <v>12301</v>
      </c>
      <c r="I44" s="179">
        <v>5827</v>
      </c>
      <c r="J44" s="180" t="s">
        <v>12245</v>
      </c>
      <c r="K44" s="181"/>
      <c r="L44" s="331" t="s">
        <v>12464</v>
      </c>
      <c r="M44" s="182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4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72E8C7-9291-45C7-BD24-9606650669F4}">
          <x14:formula1>
            <xm:f>설정!$B$14:$B$16</xm:f>
          </x14:formula1>
          <xm:sqref>L4:L44</xm:sqref>
        </x14:dataValidation>
        <x14:dataValidation type="list" allowBlank="1" showInputMessage="1" showErrorMessage="1" xr:uid="{251CB2D9-49C6-4777-8137-AF8193CD4ED0}">
          <x14:formula1>
            <xm:f>설정!$B$6:$B$11</xm:f>
          </x14:formula1>
          <xm:sqref>D4:D44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0"/>
  <sheetViews>
    <sheetView workbookViewId="0">
      <pane ySplit="3" topLeftCell="A22" activePane="bottomLeft" state="frozen"/>
      <selection pane="bottomLeft" activeCell="G62" sqref="G62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58" t="s">
        <v>11063</v>
      </c>
      <c r="C2" s="156" t="s">
        <v>11064</v>
      </c>
      <c r="D2" s="593" t="s">
        <v>11065</v>
      </c>
      <c r="E2" s="594"/>
      <c r="F2" s="160" t="s">
        <v>12194</v>
      </c>
      <c r="G2" s="590" t="s">
        <v>93</v>
      </c>
      <c r="H2" s="591"/>
      <c r="I2" s="591"/>
      <c r="J2" s="592"/>
      <c r="K2" s="7" t="s">
        <v>11066</v>
      </c>
      <c r="L2" s="7" t="s">
        <v>12125</v>
      </c>
      <c r="M2" s="7" t="s">
        <v>12193</v>
      </c>
      <c r="N2" s="7" t="s">
        <v>11067</v>
      </c>
      <c r="O2" s="590" t="s">
        <v>11179</v>
      </c>
      <c r="P2" s="591"/>
      <c r="Q2" s="591"/>
      <c r="R2" s="591"/>
    </row>
    <row r="3" spans="2:18" ht="14.45" customHeight="1" x14ac:dyDescent="0.2">
      <c r="B3" s="159"/>
      <c r="C3" s="161"/>
      <c r="D3" s="595"/>
      <c r="E3" s="596"/>
      <c r="F3" s="161"/>
      <c r="G3" s="590" t="s">
        <v>28</v>
      </c>
      <c r="H3" s="592"/>
      <c r="I3" s="590" t="s">
        <v>29</v>
      </c>
      <c r="J3" s="592"/>
      <c r="K3" s="159"/>
      <c r="L3" s="155"/>
      <c r="M3" s="155"/>
      <c r="N3" s="159"/>
      <c r="O3" s="287" t="s">
        <v>12302</v>
      </c>
      <c r="P3" s="287" t="s">
        <v>12303</v>
      </c>
      <c r="Q3" s="287" t="s">
        <v>11068</v>
      </c>
      <c r="R3" s="287" t="s">
        <v>11069</v>
      </c>
    </row>
    <row r="4" spans="2:18" ht="14.45" hidden="1" customHeight="1" x14ac:dyDescent="0.2">
      <c r="B4" s="99">
        <f t="shared" ref="B4:B7" si="0">ROW()-3</f>
        <v>1</v>
      </c>
      <c r="C4" s="94" t="s">
        <v>11177</v>
      </c>
      <c r="D4" s="94" t="s">
        <v>133</v>
      </c>
      <c r="E4" s="94" t="s">
        <v>124</v>
      </c>
      <c r="F4" s="94" t="s">
        <v>133</v>
      </c>
      <c r="G4" s="95" t="s">
        <v>11116</v>
      </c>
      <c r="H4" s="94" t="s">
        <v>12409</v>
      </c>
      <c r="I4" s="96" t="s">
        <v>11178</v>
      </c>
      <c r="J4" s="94" t="s">
        <v>11074</v>
      </c>
      <c r="K4" s="95" t="s">
        <v>12412</v>
      </c>
      <c r="L4" s="285" t="s">
        <v>12416</v>
      </c>
      <c r="M4" s="285" t="s">
        <v>12192</v>
      </c>
      <c r="N4" s="95"/>
      <c r="O4" s="285" t="str">
        <f t="shared" ref="O4:O7" si="1">G4&amp;"&gt;"&amp;H4&amp;"&gt;"&amp;D4&amp;"&gt;"&amp;N4</f>
        <v>제01장 총론&gt;05&gt;1&gt;</v>
      </c>
      <c r="P4" s="285" t="str">
        <f t="shared" ref="P4:P7" si="2">G4&amp;"&gt;"&amp;I4&amp;"&gt;"&amp;J4</f>
        <v>제01장 총론&gt;제02절 법원의 경합&gt;01</v>
      </c>
      <c r="Q4" s="285" t="str">
        <f t="shared" ref="Q4:Q7" si="3">M4&amp;"&gt;"&amp;F4&amp;"&gt;"&amp;C4&amp;"&gt;"&amp;E4</f>
        <v>예상&gt;1&gt;01.02&gt;2</v>
      </c>
      <c r="R4" s="285" t="str">
        <f t="shared" ref="R4:R7" si="4">M4&amp;"&gt;"&amp;F4&amp;"&gt;"&amp;C4&amp;"&gt;"&amp;D4</f>
        <v>예상&gt;1&gt;01.02&gt;1</v>
      </c>
    </row>
    <row r="5" spans="2:18" ht="14.45" hidden="1" customHeight="1" x14ac:dyDescent="0.2">
      <c r="B5" s="99">
        <f t="shared" si="0"/>
        <v>2</v>
      </c>
      <c r="C5" s="94" t="s">
        <v>11177</v>
      </c>
      <c r="D5" s="94" t="s">
        <v>124</v>
      </c>
      <c r="E5" s="94" t="s">
        <v>133</v>
      </c>
      <c r="F5" s="94" t="s">
        <v>11079</v>
      </c>
      <c r="G5" s="95" t="s">
        <v>11116</v>
      </c>
      <c r="H5" s="94" t="s">
        <v>12410</v>
      </c>
      <c r="I5" s="96" t="s">
        <v>11178</v>
      </c>
      <c r="J5" s="94" t="s">
        <v>11077</v>
      </c>
      <c r="K5" s="95" t="s">
        <v>12411</v>
      </c>
      <c r="L5" s="285" t="s">
        <v>12415</v>
      </c>
      <c r="M5" s="285" t="s">
        <v>12192</v>
      </c>
      <c r="N5" s="95"/>
      <c r="O5" s="285" t="str">
        <f t="shared" si="1"/>
        <v>제01장 총론&gt;06&gt;2&gt;</v>
      </c>
      <c r="P5" s="285" t="str">
        <f t="shared" si="2"/>
        <v>제01장 총론&gt;제02절 법원의 경합&gt;02</v>
      </c>
      <c r="Q5" s="285" t="str">
        <f t="shared" si="3"/>
        <v>예상&gt;1&gt;01.02&gt;1</v>
      </c>
      <c r="R5" s="285" t="str">
        <f t="shared" si="4"/>
        <v>예상&gt;1&gt;01.02&gt;2</v>
      </c>
    </row>
    <row r="6" spans="2:18" ht="14.45" hidden="1" customHeight="1" x14ac:dyDescent="0.2">
      <c r="B6" s="99">
        <f t="shared" si="0"/>
        <v>3</v>
      </c>
      <c r="C6" s="94" t="s">
        <v>12506</v>
      </c>
      <c r="D6" s="94" t="s">
        <v>12497</v>
      </c>
      <c r="E6" s="94" t="s">
        <v>12507</v>
      </c>
      <c r="F6" s="94" t="s">
        <v>12497</v>
      </c>
      <c r="G6" s="95" t="s">
        <v>11116</v>
      </c>
      <c r="H6" s="94" t="s">
        <v>12508</v>
      </c>
      <c r="I6" s="96" t="s">
        <v>12502</v>
      </c>
      <c r="J6" s="94" t="s">
        <v>12503</v>
      </c>
      <c r="K6" s="95" t="s">
        <v>12510</v>
      </c>
      <c r="L6" s="285" t="s">
        <v>12513</v>
      </c>
      <c r="M6" s="285" t="s">
        <v>12505</v>
      </c>
      <c r="N6" s="95"/>
      <c r="O6" s="285" t="str">
        <f t="shared" si="1"/>
        <v>제01장 총론&gt;07&gt;1&gt;</v>
      </c>
      <c r="P6" s="285" t="str">
        <f t="shared" si="2"/>
        <v>제01장 총론&gt;제03절 근로기준법의 적용범위&gt;01</v>
      </c>
      <c r="Q6" s="285" t="str">
        <f t="shared" si="3"/>
        <v>예상&gt;1&gt;01.03&gt;2</v>
      </c>
      <c r="R6" s="285" t="str">
        <f t="shared" si="4"/>
        <v>예상&gt;1&gt;01.03&gt;1</v>
      </c>
    </row>
    <row r="7" spans="2:18" ht="14.45" hidden="1" customHeight="1" x14ac:dyDescent="0.2">
      <c r="B7" s="99">
        <f t="shared" si="0"/>
        <v>4</v>
      </c>
      <c r="C7" s="94" t="s">
        <v>12506</v>
      </c>
      <c r="D7" s="94" t="s">
        <v>12507</v>
      </c>
      <c r="E7" s="94" t="s">
        <v>12497</v>
      </c>
      <c r="F7" s="94" t="s">
        <v>12497</v>
      </c>
      <c r="G7" s="95" t="s">
        <v>11116</v>
      </c>
      <c r="H7" s="94" t="s">
        <v>12509</v>
      </c>
      <c r="I7" s="96" t="s">
        <v>12502</v>
      </c>
      <c r="J7" s="94" t="s">
        <v>12504</v>
      </c>
      <c r="K7" s="95" t="s">
        <v>12515</v>
      </c>
      <c r="L7" s="285" t="s">
        <v>12517</v>
      </c>
      <c r="M7" s="285" t="s">
        <v>12505</v>
      </c>
      <c r="N7" s="95"/>
      <c r="O7" s="285" t="str">
        <f t="shared" si="1"/>
        <v>제01장 총론&gt;08&gt;2&gt;</v>
      </c>
      <c r="P7" s="285" t="str">
        <f t="shared" si="2"/>
        <v>제01장 총론&gt;제03절 근로기준법의 적용범위&gt;02</v>
      </c>
      <c r="Q7" s="285" t="str">
        <f t="shared" si="3"/>
        <v>예상&gt;1&gt;01.03&gt;1</v>
      </c>
      <c r="R7" s="285" t="str">
        <f t="shared" si="4"/>
        <v>예상&gt;1&gt;01.03&gt;2</v>
      </c>
    </row>
    <row r="8" spans="2:18" ht="14.45" customHeight="1" x14ac:dyDescent="0.2">
      <c r="B8" s="99">
        <f t="shared" ref="B8:B39" si="5">ROW()-3</f>
        <v>5</v>
      </c>
      <c r="C8" s="94" t="s">
        <v>11081</v>
      </c>
      <c r="D8" s="94" t="s">
        <v>11071</v>
      </c>
      <c r="E8" s="94" t="s">
        <v>11072</v>
      </c>
      <c r="F8" s="94" t="s">
        <v>124</v>
      </c>
      <c r="G8" s="95" t="s">
        <v>11104</v>
      </c>
      <c r="H8" s="94" t="s">
        <v>11074</v>
      </c>
      <c r="I8" s="96" t="s">
        <v>12499</v>
      </c>
      <c r="J8" s="94" t="s">
        <v>11074</v>
      </c>
      <c r="K8" s="95" t="s">
        <v>12068</v>
      </c>
      <c r="L8" s="285" t="s">
        <v>12126</v>
      </c>
      <c r="M8" s="285" t="s">
        <v>12191</v>
      </c>
      <c r="N8" s="95"/>
      <c r="O8" s="285" t="str">
        <f t="shared" ref="O8:O39" si="6">G8&amp;"&gt;"&amp;H8&amp;"&gt;"&amp;D8&amp;"&gt;"&amp;N8</f>
        <v>제01장 총론&gt;01&gt;1-1&gt;</v>
      </c>
      <c r="P8" s="285" t="str">
        <f t="shared" ref="P8:P39" si="7">G8&amp;"&gt;"&amp;I8&amp;"&gt;"&amp;J8</f>
        <v>제01장 총론&gt;제05절 노조법상 근로자&gt;01</v>
      </c>
      <c r="Q8" s="285" t="str">
        <f t="shared" ref="Q8:Q39" si="8">M8&amp;"&gt;"&amp;F8&amp;"&gt;"&amp;C8&amp;"&gt;"&amp;E8</f>
        <v>기출&gt;2&gt;2024&gt;3</v>
      </c>
      <c r="R8" s="285" t="str">
        <f t="shared" ref="R8:R39" si="9">M8&amp;"&gt;"&amp;F8&amp;"&gt;"&amp;C8&amp;"&gt;"&amp;D8</f>
        <v>기출&gt;2&gt;2024&gt;1-1</v>
      </c>
    </row>
    <row r="9" spans="2:18" ht="14.45" customHeight="1" x14ac:dyDescent="0.2">
      <c r="B9" s="99">
        <f t="shared" si="5"/>
        <v>6</v>
      </c>
      <c r="C9" s="94" t="s">
        <v>11102</v>
      </c>
      <c r="D9" s="94" t="s">
        <v>11071</v>
      </c>
      <c r="E9" s="94" t="s">
        <v>11103</v>
      </c>
      <c r="F9" s="94" t="s">
        <v>11079</v>
      </c>
      <c r="G9" s="95" t="s">
        <v>11104</v>
      </c>
      <c r="H9" s="94" t="s">
        <v>11077</v>
      </c>
      <c r="I9" s="96" t="s">
        <v>12500</v>
      </c>
      <c r="J9" s="94" t="s">
        <v>11074</v>
      </c>
      <c r="K9" s="95" t="s">
        <v>11821</v>
      </c>
      <c r="L9" s="285" t="s">
        <v>12127</v>
      </c>
      <c r="M9" s="285" t="s">
        <v>12191</v>
      </c>
      <c r="N9" s="95"/>
      <c r="O9" s="285" t="str">
        <f t="shared" si="6"/>
        <v>제01장 총론&gt;02&gt;1-1&gt;</v>
      </c>
      <c r="P9" s="285" t="str">
        <f t="shared" si="7"/>
        <v>제01장 총론&gt;제06절 근로기준법상 사용자&gt;01</v>
      </c>
      <c r="Q9" s="285" t="str">
        <f t="shared" si="8"/>
        <v>기출&gt;1&gt;2020&gt;4</v>
      </c>
      <c r="R9" s="285" t="str">
        <f t="shared" si="9"/>
        <v>기출&gt;1&gt;2020&gt;1-1</v>
      </c>
    </row>
    <row r="10" spans="2:18" ht="14.45" customHeight="1" x14ac:dyDescent="0.2">
      <c r="B10" s="99">
        <f t="shared" si="5"/>
        <v>7</v>
      </c>
      <c r="C10" s="94" t="s">
        <v>11107</v>
      </c>
      <c r="D10" s="94" t="s">
        <v>123</v>
      </c>
      <c r="E10" s="94" t="s">
        <v>11079</v>
      </c>
      <c r="F10" s="94" t="s">
        <v>123</v>
      </c>
      <c r="G10" s="95" t="s">
        <v>11104</v>
      </c>
      <c r="H10" s="94" t="s">
        <v>11088</v>
      </c>
      <c r="I10" s="96" t="s">
        <v>12501</v>
      </c>
      <c r="J10" s="94" t="s">
        <v>11074</v>
      </c>
      <c r="K10" s="95" t="s">
        <v>11200</v>
      </c>
      <c r="L10" s="285" t="s">
        <v>11691</v>
      </c>
      <c r="M10" s="285" t="s">
        <v>12191</v>
      </c>
      <c r="N10" s="95"/>
      <c r="O10" s="285" t="str">
        <f t="shared" si="6"/>
        <v>제01장 총론&gt;03&gt;2&gt;</v>
      </c>
      <c r="P10" s="285" t="str">
        <f t="shared" si="7"/>
        <v>제01장 총론&gt;제07절 노조법상 사용자&gt;01</v>
      </c>
      <c r="Q10" s="285" t="str">
        <f t="shared" si="8"/>
        <v>기출&gt;2&gt;2019&gt;1</v>
      </c>
      <c r="R10" s="285" t="str">
        <f t="shared" si="9"/>
        <v>기출&gt;2&gt;2019&gt;2</v>
      </c>
    </row>
    <row r="11" spans="2:18" ht="14.45" customHeight="1" x14ac:dyDescent="0.2">
      <c r="B11" s="99">
        <f t="shared" si="5"/>
        <v>8</v>
      </c>
      <c r="C11" s="94" t="s">
        <v>11113</v>
      </c>
      <c r="D11" s="94" t="s">
        <v>11114</v>
      </c>
      <c r="E11" s="94" t="s">
        <v>11115</v>
      </c>
      <c r="F11" s="94" t="s">
        <v>11079</v>
      </c>
      <c r="G11" s="95" t="s">
        <v>11116</v>
      </c>
      <c r="H11" s="94" t="s">
        <v>11093</v>
      </c>
      <c r="I11" s="96" t="s">
        <v>12498</v>
      </c>
      <c r="J11" s="94" t="s">
        <v>11074</v>
      </c>
      <c r="K11" s="95" t="s">
        <v>12309</v>
      </c>
      <c r="L11" s="285" t="s">
        <v>12311</v>
      </c>
      <c r="M11" s="285" t="s">
        <v>12191</v>
      </c>
      <c r="N11" s="95"/>
      <c r="O11" s="285" t="str">
        <f t="shared" si="6"/>
        <v>제01장 총론&gt;04&gt;1-1&gt;</v>
      </c>
      <c r="P11" s="285" t="str">
        <f t="shared" si="7"/>
        <v>제01장 총론&gt;제04절 근로기준법상 근로자&gt;01</v>
      </c>
      <c r="Q11" s="285" t="str">
        <f t="shared" si="8"/>
        <v>기출&gt;1&gt;2018&gt;3</v>
      </c>
      <c r="R11" s="285" t="str">
        <f t="shared" si="9"/>
        <v>기출&gt;1&gt;2018&gt;1-1</v>
      </c>
    </row>
    <row r="12" spans="2:18" ht="14.45" customHeight="1" x14ac:dyDescent="0.2">
      <c r="B12" s="99">
        <f t="shared" si="5"/>
        <v>9</v>
      </c>
      <c r="C12" s="94" t="s">
        <v>11107</v>
      </c>
      <c r="D12" s="94" t="s">
        <v>11076</v>
      </c>
      <c r="E12" s="94" t="s">
        <v>11072</v>
      </c>
      <c r="F12" s="94" t="s">
        <v>11079</v>
      </c>
      <c r="G12" s="95" t="s">
        <v>11109</v>
      </c>
      <c r="H12" s="94" t="s">
        <v>11074</v>
      </c>
      <c r="I12" s="96" t="s">
        <v>11110</v>
      </c>
      <c r="J12" s="94" t="s">
        <v>11074</v>
      </c>
      <c r="K12" s="95" t="s">
        <v>11879</v>
      </c>
      <c r="L12" s="285" t="s">
        <v>12128</v>
      </c>
      <c r="M12" s="285" t="s">
        <v>12191</v>
      </c>
      <c r="N12" s="95"/>
      <c r="O12" s="285" t="str">
        <f t="shared" si="6"/>
        <v>제02장 근로관계의 성립&gt;01&gt;1-2&gt;</v>
      </c>
      <c r="P12" s="285" t="str">
        <f t="shared" si="7"/>
        <v>제02장 근로관계의 성립&gt;제02절 근로계약의 체결&gt;01</v>
      </c>
      <c r="Q12" s="285" t="str">
        <f t="shared" si="8"/>
        <v>기출&gt;1&gt;2019&gt;3</v>
      </c>
      <c r="R12" s="285" t="str">
        <f t="shared" si="9"/>
        <v>기출&gt;1&gt;2019&gt;1-2</v>
      </c>
    </row>
    <row r="13" spans="2:18" ht="14.45" customHeight="1" x14ac:dyDescent="0.2">
      <c r="B13" s="99">
        <f t="shared" si="5"/>
        <v>10</v>
      </c>
      <c r="C13" s="94" t="s">
        <v>11121</v>
      </c>
      <c r="D13" s="94" t="s">
        <v>123</v>
      </c>
      <c r="E13" s="94" t="s">
        <v>123</v>
      </c>
      <c r="F13" s="94" t="s">
        <v>11079</v>
      </c>
      <c r="G13" s="95" t="s">
        <v>11125</v>
      </c>
      <c r="H13" s="94" t="s">
        <v>11077</v>
      </c>
      <c r="I13" s="96" t="s">
        <v>11126</v>
      </c>
      <c r="J13" s="94" t="s">
        <v>11074</v>
      </c>
      <c r="K13" s="95" t="s">
        <v>11880</v>
      </c>
      <c r="L13" s="285" t="s">
        <v>12129</v>
      </c>
      <c r="M13" s="285" t="s">
        <v>12191</v>
      </c>
      <c r="N13" s="95"/>
      <c r="O13" s="285" t="str">
        <f t="shared" si="6"/>
        <v>제02장 근로관계의 성립&gt;02&gt;2&gt;</v>
      </c>
      <c r="P13" s="285" t="str">
        <f t="shared" si="7"/>
        <v>제02장 근로관계의 성립&gt;제03절 근로계약과 근로관계&gt;01</v>
      </c>
      <c r="Q13" s="285" t="str">
        <f t="shared" si="8"/>
        <v>기출&gt;1&gt;2016&gt;2</v>
      </c>
      <c r="R13" s="285" t="str">
        <f t="shared" si="9"/>
        <v>기출&gt;1&gt;2016&gt;2</v>
      </c>
    </row>
    <row r="14" spans="2:18" ht="14.45" customHeight="1" x14ac:dyDescent="0.2">
      <c r="B14" s="99">
        <f t="shared" si="5"/>
        <v>11</v>
      </c>
      <c r="C14" s="94" t="s">
        <v>11139</v>
      </c>
      <c r="D14" s="94" t="s">
        <v>123</v>
      </c>
      <c r="E14" s="94" t="s">
        <v>11079</v>
      </c>
      <c r="F14" s="94" t="s">
        <v>11079</v>
      </c>
      <c r="G14" s="95" t="s">
        <v>11109</v>
      </c>
      <c r="H14" s="94" t="s">
        <v>11088</v>
      </c>
      <c r="I14" s="96" t="s">
        <v>11140</v>
      </c>
      <c r="J14" s="94" t="s">
        <v>11074</v>
      </c>
      <c r="K14" s="95" t="s">
        <v>12318</v>
      </c>
      <c r="L14" s="285" t="s">
        <v>12319</v>
      </c>
      <c r="M14" s="285" t="s">
        <v>12191</v>
      </c>
      <c r="N14" s="95"/>
      <c r="O14" s="285" t="str">
        <f t="shared" si="6"/>
        <v>제02장 근로관계의 성립&gt;03&gt;2&gt;</v>
      </c>
      <c r="P14" s="285" t="str">
        <f t="shared" si="7"/>
        <v>제02장 근로관계의 성립&gt;제01절 근로기준법의 기본원칙&gt;01</v>
      </c>
      <c r="Q14" s="285" t="str">
        <f t="shared" si="8"/>
        <v>기출&gt;1&gt;2012&gt;1</v>
      </c>
      <c r="R14" s="285" t="str">
        <f t="shared" si="9"/>
        <v>기출&gt;1&gt;2012&gt;2</v>
      </c>
    </row>
    <row r="15" spans="2:18" ht="14.45" customHeight="1" x14ac:dyDescent="0.2">
      <c r="B15" s="99">
        <f t="shared" si="5"/>
        <v>12</v>
      </c>
      <c r="C15" s="94" t="s">
        <v>11149</v>
      </c>
      <c r="D15" s="94" t="s">
        <v>133</v>
      </c>
      <c r="E15" s="94" t="s">
        <v>11072</v>
      </c>
      <c r="F15" s="94" t="s">
        <v>11079</v>
      </c>
      <c r="G15" s="95" t="s">
        <v>11109</v>
      </c>
      <c r="H15" s="94" t="s">
        <v>11093</v>
      </c>
      <c r="I15" s="96" t="s">
        <v>11110</v>
      </c>
      <c r="J15" s="94" t="s">
        <v>11077</v>
      </c>
      <c r="K15" s="95" t="s">
        <v>387</v>
      </c>
      <c r="L15" s="285" t="s">
        <v>11692</v>
      </c>
      <c r="M15" s="285" t="s">
        <v>12191</v>
      </c>
      <c r="N15" s="95"/>
      <c r="O15" s="285" t="str">
        <f t="shared" si="6"/>
        <v>제02장 근로관계의 성립&gt;04&gt;1&gt;</v>
      </c>
      <c r="P15" s="285" t="str">
        <f t="shared" si="7"/>
        <v>제02장 근로관계의 성립&gt;제02절 근로계약의 체결&gt;02</v>
      </c>
      <c r="Q15" s="285" t="str">
        <f t="shared" si="8"/>
        <v>기출&gt;1&gt;2010&gt;3</v>
      </c>
      <c r="R15" s="285" t="str">
        <f t="shared" si="9"/>
        <v>기출&gt;1&gt;2010&gt;1</v>
      </c>
    </row>
    <row r="16" spans="2:18" ht="14.45" customHeight="1" x14ac:dyDescent="0.2">
      <c r="B16" s="99">
        <f t="shared" si="5"/>
        <v>13</v>
      </c>
      <c r="C16" s="94" t="s">
        <v>11151</v>
      </c>
      <c r="D16" s="94" t="s">
        <v>11153</v>
      </c>
      <c r="E16" s="94" t="s">
        <v>123</v>
      </c>
      <c r="F16" s="94" t="s">
        <v>11079</v>
      </c>
      <c r="G16" s="95" t="s">
        <v>11109</v>
      </c>
      <c r="H16" s="94" t="s">
        <v>11094</v>
      </c>
      <c r="I16" s="96" t="s">
        <v>11110</v>
      </c>
      <c r="J16" s="94" t="s">
        <v>11088</v>
      </c>
      <c r="K16" s="95" t="s">
        <v>12320</v>
      </c>
      <c r="L16" s="285" t="s">
        <v>12390</v>
      </c>
      <c r="M16" s="285" t="s">
        <v>12191</v>
      </c>
      <c r="N16" s="95"/>
      <c r="O16" s="285" t="str">
        <f t="shared" si="6"/>
        <v>제02장 근로관계의 성립&gt;05&gt;2-1&gt;</v>
      </c>
      <c r="P16" s="285" t="str">
        <f t="shared" si="7"/>
        <v>제02장 근로관계의 성립&gt;제02절 근로계약의 체결&gt;03</v>
      </c>
      <c r="Q16" s="285" t="str">
        <f t="shared" si="8"/>
        <v>기출&gt;1&gt;2009&gt;2</v>
      </c>
      <c r="R16" s="285" t="str">
        <f t="shared" si="9"/>
        <v>기출&gt;1&gt;2009&gt;2-1</v>
      </c>
    </row>
    <row r="17" spans="2:18" ht="14.45" hidden="1" customHeight="1" x14ac:dyDescent="0.2">
      <c r="B17" s="99">
        <f t="shared" si="5"/>
        <v>14</v>
      </c>
      <c r="C17" s="94" t="s">
        <v>11175</v>
      </c>
      <c r="D17" s="94" t="s">
        <v>133</v>
      </c>
      <c r="E17" s="94" t="s">
        <v>11115</v>
      </c>
      <c r="F17" s="94" t="s">
        <v>11079</v>
      </c>
      <c r="G17" s="95" t="s">
        <v>11125</v>
      </c>
      <c r="H17" s="94" t="s">
        <v>11100</v>
      </c>
      <c r="I17" s="96" t="s">
        <v>11176</v>
      </c>
      <c r="J17" s="94" t="s">
        <v>11074</v>
      </c>
      <c r="K17" s="95" t="s">
        <v>226</v>
      </c>
      <c r="L17" s="285" t="s">
        <v>11693</v>
      </c>
      <c r="M17" s="285" t="s">
        <v>12192</v>
      </c>
      <c r="N17" s="95"/>
      <c r="O17" s="285" t="str">
        <f t="shared" si="6"/>
        <v>제02장 근로관계의 성립&gt;06&gt;1&gt;</v>
      </c>
      <c r="P17" s="285" t="str">
        <f t="shared" si="7"/>
        <v>제02장 근로관계의 성립&gt;제04절 근로계약과 당사자의 권리 및 의무&gt;01</v>
      </c>
      <c r="Q17" s="285" t="str">
        <f t="shared" si="8"/>
        <v>예상&gt;1&gt;02.04&gt;3</v>
      </c>
      <c r="R17" s="285" t="str">
        <f t="shared" si="9"/>
        <v>예상&gt;1&gt;02.04&gt;1</v>
      </c>
    </row>
    <row r="18" spans="2:18" ht="14.45" hidden="1" customHeight="1" x14ac:dyDescent="0.2">
      <c r="B18" s="99">
        <f t="shared" si="5"/>
        <v>15</v>
      </c>
      <c r="C18" s="94" t="s">
        <v>11175</v>
      </c>
      <c r="D18" s="94" t="s">
        <v>124</v>
      </c>
      <c r="E18" s="94" t="s">
        <v>124</v>
      </c>
      <c r="F18" s="94" t="s">
        <v>11079</v>
      </c>
      <c r="G18" s="95" t="s">
        <v>11125</v>
      </c>
      <c r="H18" s="94" t="s">
        <v>11108</v>
      </c>
      <c r="I18" s="96" t="s">
        <v>11176</v>
      </c>
      <c r="J18" s="94" t="s">
        <v>11077</v>
      </c>
      <c r="K18" s="95" t="s">
        <v>227</v>
      </c>
      <c r="L18" s="285" t="s">
        <v>11694</v>
      </c>
      <c r="M18" s="285" t="s">
        <v>12192</v>
      </c>
      <c r="N18" s="95"/>
      <c r="O18" s="285" t="str">
        <f t="shared" si="6"/>
        <v>제02장 근로관계의 성립&gt;07&gt;2&gt;</v>
      </c>
      <c r="P18" s="285" t="str">
        <f t="shared" si="7"/>
        <v>제02장 근로관계의 성립&gt;제04절 근로계약과 당사자의 권리 및 의무&gt;02</v>
      </c>
      <c r="Q18" s="285" t="str">
        <f t="shared" si="8"/>
        <v>예상&gt;1&gt;02.04&gt;2</v>
      </c>
      <c r="R18" s="285" t="str">
        <f t="shared" si="9"/>
        <v>예상&gt;1&gt;02.04&gt;2</v>
      </c>
    </row>
    <row r="19" spans="2:18" ht="14.45" hidden="1" customHeight="1" x14ac:dyDescent="0.2">
      <c r="B19" s="99">
        <f t="shared" si="5"/>
        <v>16</v>
      </c>
      <c r="C19" s="94" t="s">
        <v>11175</v>
      </c>
      <c r="D19" s="94" t="s">
        <v>11115</v>
      </c>
      <c r="E19" s="94" t="s">
        <v>133</v>
      </c>
      <c r="F19" s="94" t="s">
        <v>11079</v>
      </c>
      <c r="G19" s="95" t="s">
        <v>11125</v>
      </c>
      <c r="H19" s="94" t="s">
        <v>11119</v>
      </c>
      <c r="I19" s="96" t="s">
        <v>11176</v>
      </c>
      <c r="J19" s="94" t="s">
        <v>11088</v>
      </c>
      <c r="K19" s="95" t="s">
        <v>228</v>
      </c>
      <c r="L19" s="285" t="s">
        <v>11695</v>
      </c>
      <c r="M19" s="285" t="s">
        <v>12192</v>
      </c>
      <c r="N19" s="95"/>
      <c r="O19" s="285" t="str">
        <f t="shared" si="6"/>
        <v>제02장 근로관계의 성립&gt;08&gt;3&gt;</v>
      </c>
      <c r="P19" s="285" t="str">
        <f t="shared" si="7"/>
        <v>제02장 근로관계의 성립&gt;제04절 근로계약과 당사자의 권리 및 의무&gt;03</v>
      </c>
      <c r="Q19" s="285" t="str">
        <f t="shared" si="8"/>
        <v>예상&gt;1&gt;02.04&gt;1</v>
      </c>
      <c r="R19" s="285" t="str">
        <f t="shared" si="9"/>
        <v>예상&gt;1&gt;02.04&gt;3</v>
      </c>
    </row>
    <row r="20" spans="2:18" ht="14.45" hidden="1" customHeight="1" x14ac:dyDescent="0.2">
      <c r="B20" s="99">
        <f t="shared" si="5"/>
        <v>17</v>
      </c>
      <c r="C20" s="94" t="s">
        <v>11173</v>
      </c>
      <c r="D20" s="94" t="s">
        <v>133</v>
      </c>
      <c r="E20" s="94" t="s">
        <v>124</v>
      </c>
      <c r="F20" s="94" t="s">
        <v>11079</v>
      </c>
      <c r="G20" s="95" t="s">
        <v>11086</v>
      </c>
      <c r="H20" s="94" t="s">
        <v>11119</v>
      </c>
      <c r="I20" s="96" t="s">
        <v>11174</v>
      </c>
      <c r="J20" s="94" t="s">
        <v>11074</v>
      </c>
      <c r="K20" s="95" t="s">
        <v>12418</v>
      </c>
      <c r="L20" s="285" t="s">
        <v>12419</v>
      </c>
      <c r="M20" s="285" t="s">
        <v>12192</v>
      </c>
      <c r="N20" s="95"/>
      <c r="O20" s="285" t="str">
        <f t="shared" si="6"/>
        <v>제03장 임금&gt;08&gt;1&gt;</v>
      </c>
      <c r="P20" s="285" t="str">
        <f t="shared" si="7"/>
        <v>제03장 임금&gt;제02절 평균임금&gt;01</v>
      </c>
      <c r="Q20" s="285" t="str">
        <f t="shared" si="8"/>
        <v>예상&gt;1&gt;03.02&gt;2</v>
      </c>
      <c r="R20" s="285" t="str">
        <f t="shared" si="9"/>
        <v>예상&gt;1&gt;03.02&gt;1</v>
      </c>
    </row>
    <row r="21" spans="2:18" ht="14.45" hidden="1" customHeight="1" x14ac:dyDescent="0.2">
      <c r="B21" s="99">
        <f t="shared" si="5"/>
        <v>18</v>
      </c>
      <c r="C21" s="94" t="s">
        <v>11173</v>
      </c>
      <c r="D21" s="94" t="s">
        <v>124</v>
      </c>
      <c r="E21" s="94" t="s">
        <v>133</v>
      </c>
      <c r="F21" s="94" t="s">
        <v>11079</v>
      </c>
      <c r="G21" s="95" t="s">
        <v>11086</v>
      </c>
      <c r="H21" s="94" t="s">
        <v>11124</v>
      </c>
      <c r="I21" s="96" t="s">
        <v>11174</v>
      </c>
      <c r="J21" s="94" t="s">
        <v>11077</v>
      </c>
      <c r="K21" s="95" t="s">
        <v>202</v>
      </c>
      <c r="L21" s="285" t="s">
        <v>11697</v>
      </c>
      <c r="M21" s="285" t="s">
        <v>12192</v>
      </c>
      <c r="N21" s="95"/>
      <c r="O21" s="285" t="str">
        <f t="shared" si="6"/>
        <v>제03장 임금&gt;09&gt;2&gt;</v>
      </c>
      <c r="P21" s="285" t="str">
        <f t="shared" si="7"/>
        <v>제03장 임금&gt;제02절 평균임금&gt;02</v>
      </c>
      <c r="Q21" s="285" t="str">
        <f t="shared" si="8"/>
        <v>예상&gt;1&gt;03.02&gt;1</v>
      </c>
      <c r="R21" s="285" t="str">
        <f t="shared" si="9"/>
        <v>예상&gt;1&gt;03.02&gt;2</v>
      </c>
    </row>
    <row r="22" spans="2:18" ht="14.45" customHeight="1" x14ac:dyDescent="0.2">
      <c r="B22" s="99">
        <f t="shared" si="5"/>
        <v>19</v>
      </c>
      <c r="C22" s="94" t="s">
        <v>11092</v>
      </c>
      <c r="D22" s="94" t="s">
        <v>123</v>
      </c>
      <c r="E22" s="94" t="s">
        <v>11079</v>
      </c>
      <c r="F22" s="94" t="s">
        <v>11079</v>
      </c>
      <c r="G22" s="95" t="s">
        <v>11086</v>
      </c>
      <c r="H22" s="94" t="s">
        <v>11074</v>
      </c>
      <c r="I22" s="96" t="s">
        <v>11096</v>
      </c>
      <c r="J22" s="94" t="s">
        <v>11074</v>
      </c>
      <c r="K22" s="95" t="s">
        <v>11884</v>
      </c>
      <c r="L22" s="285" t="s">
        <v>12130</v>
      </c>
      <c r="M22" s="285" t="s">
        <v>12191</v>
      </c>
      <c r="N22" s="95"/>
      <c r="O22" s="285" t="str">
        <f t="shared" si="6"/>
        <v>제03장 임금&gt;01&gt;2&gt;</v>
      </c>
      <c r="P22" s="285" t="str">
        <f t="shared" si="7"/>
        <v>제03장 임금&gt;제03절 통상임금&gt;01</v>
      </c>
      <c r="Q22" s="285" t="str">
        <f t="shared" si="8"/>
        <v>기출&gt;1&gt;2022&gt;1</v>
      </c>
      <c r="R22" s="285" t="str">
        <f t="shared" si="9"/>
        <v>기출&gt;1&gt;2022&gt;2</v>
      </c>
    </row>
    <row r="23" spans="2:18" ht="14.45" customHeight="1" x14ac:dyDescent="0.2">
      <c r="B23" s="99">
        <f t="shared" si="5"/>
        <v>20</v>
      </c>
      <c r="C23" s="94" t="s">
        <v>11107</v>
      </c>
      <c r="D23" s="94" t="s">
        <v>123</v>
      </c>
      <c r="E23" s="94" t="s">
        <v>11079</v>
      </c>
      <c r="F23" s="94" t="s">
        <v>11079</v>
      </c>
      <c r="G23" s="95" t="s">
        <v>11111</v>
      </c>
      <c r="H23" s="94" t="s">
        <v>11077</v>
      </c>
      <c r="I23" s="96" t="s">
        <v>11112</v>
      </c>
      <c r="J23" s="94" t="s">
        <v>11074</v>
      </c>
      <c r="K23" s="95" t="s">
        <v>11891</v>
      </c>
      <c r="L23" s="285" t="s">
        <v>12133</v>
      </c>
      <c r="M23" s="285" t="s">
        <v>12191</v>
      </c>
      <c r="N23" s="95"/>
      <c r="O23" s="285" t="str">
        <f t="shared" si="6"/>
        <v>제03장 임금&gt;02&gt;2&gt;</v>
      </c>
      <c r="P23" s="285" t="str">
        <f t="shared" si="7"/>
        <v>제03장 임금&gt;제04절 임금지급의 원칙&gt;01</v>
      </c>
      <c r="Q23" s="285" t="str">
        <f t="shared" si="8"/>
        <v>기출&gt;1&gt;2019&gt;1</v>
      </c>
      <c r="R23" s="285" t="str">
        <f t="shared" si="9"/>
        <v>기출&gt;1&gt;2019&gt;2</v>
      </c>
    </row>
    <row r="24" spans="2:18" ht="14.45" customHeight="1" x14ac:dyDescent="0.2">
      <c r="B24" s="99">
        <f t="shared" si="5"/>
        <v>21</v>
      </c>
      <c r="C24" s="94" t="s">
        <v>11117</v>
      </c>
      <c r="D24" s="94" t="s">
        <v>11076</v>
      </c>
      <c r="E24" s="94" t="s">
        <v>123</v>
      </c>
      <c r="F24" s="94" t="s">
        <v>11079</v>
      </c>
      <c r="G24" s="95" t="s">
        <v>11111</v>
      </c>
      <c r="H24" s="94" t="s">
        <v>11088</v>
      </c>
      <c r="I24" s="96" t="s">
        <v>11096</v>
      </c>
      <c r="J24" s="94" t="s">
        <v>11077</v>
      </c>
      <c r="K24" s="95" t="s">
        <v>11885</v>
      </c>
      <c r="L24" s="285" t="s">
        <v>12131</v>
      </c>
      <c r="M24" s="285" t="s">
        <v>12191</v>
      </c>
      <c r="N24" s="95"/>
      <c r="O24" s="285" t="str">
        <f t="shared" si="6"/>
        <v>제03장 임금&gt;03&gt;1-2&gt;</v>
      </c>
      <c r="P24" s="285" t="str">
        <f t="shared" si="7"/>
        <v>제03장 임금&gt;제03절 통상임금&gt;02</v>
      </c>
      <c r="Q24" s="285" t="str">
        <f t="shared" si="8"/>
        <v>기출&gt;1&gt;2018&gt;2</v>
      </c>
      <c r="R24" s="285" t="str">
        <f t="shared" si="9"/>
        <v>기출&gt;1&gt;2018&gt;1-2</v>
      </c>
    </row>
    <row r="25" spans="2:18" ht="14.45" customHeight="1" x14ac:dyDescent="0.2">
      <c r="B25" s="99">
        <f t="shared" si="5"/>
        <v>22</v>
      </c>
      <c r="C25" s="94" t="s">
        <v>11135</v>
      </c>
      <c r="D25" s="94" t="s">
        <v>123</v>
      </c>
      <c r="E25" s="94" t="s">
        <v>11079</v>
      </c>
      <c r="F25" s="94" t="s">
        <v>11079</v>
      </c>
      <c r="G25" s="95" t="s">
        <v>11111</v>
      </c>
      <c r="H25" s="94" t="s">
        <v>11093</v>
      </c>
      <c r="I25" s="96" t="s">
        <v>11112</v>
      </c>
      <c r="J25" s="94" t="s">
        <v>11077</v>
      </c>
      <c r="K25" s="95" t="s">
        <v>11894</v>
      </c>
      <c r="L25" s="285" t="s">
        <v>12134</v>
      </c>
      <c r="M25" s="285" t="s">
        <v>12191</v>
      </c>
      <c r="N25" s="95"/>
      <c r="O25" s="285" t="str">
        <f t="shared" si="6"/>
        <v>제03장 임금&gt;04&gt;2&gt;</v>
      </c>
      <c r="P25" s="285" t="str">
        <f t="shared" si="7"/>
        <v>제03장 임금&gt;제04절 임금지급의 원칙&gt;02</v>
      </c>
      <c r="Q25" s="285" t="str">
        <f t="shared" si="8"/>
        <v>기출&gt;1&gt;2014&gt;1</v>
      </c>
      <c r="R25" s="285" t="str">
        <f t="shared" si="9"/>
        <v>기출&gt;1&gt;2014&gt;2</v>
      </c>
    </row>
    <row r="26" spans="2:18" ht="14.45" hidden="1" customHeight="1" x14ac:dyDescent="0.2">
      <c r="B26" s="99">
        <f t="shared" si="5"/>
        <v>23</v>
      </c>
      <c r="C26" s="94" t="s">
        <v>12335</v>
      </c>
      <c r="D26" s="94" t="s">
        <v>12336</v>
      </c>
      <c r="E26" s="94" t="s">
        <v>12337</v>
      </c>
      <c r="F26" s="94" t="s">
        <v>12336</v>
      </c>
      <c r="G26" s="95" t="s">
        <v>12338</v>
      </c>
      <c r="H26" s="94" t="s">
        <v>12346</v>
      </c>
      <c r="I26" s="96" t="s">
        <v>12339</v>
      </c>
      <c r="J26" s="94" t="s">
        <v>12349</v>
      </c>
      <c r="K26" s="95" t="s">
        <v>12341</v>
      </c>
      <c r="L26" s="285" t="s">
        <v>12342</v>
      </c>
      <c r="M26" s="285" t="s">
        <v>12343</v>
      </c>
      <c r="N26" s="95"/>
      <c r="O26" s="285" t="str">
        <f t="shared" si="6"/>
        <v>제03장 임금&gt;10&gt;1&gt;</v>
      </c>
      <c r="P26" s="285" t="str">
        <f t="shared" si="7"/>
        <v>제03장 임금&gt;제03절 통상임금&gt;05</v>
      </c>
      <c r="Q26" s="285" t="str">
        <f t="shared" si="8"/>
        <v>예상&gt;1&gt;03.03&gt;2</v>
      </c>
      <c r="R26" s="285" t="str">
        <f t="shared" si="9"/>
        <v>예상&gt;1&gt;03.03&gt;1</v>
      </c>
    </row>
    <row r="27" spans="2:18" ht="14.45" hidden="1" customHeight="1" x14ac:dyDescent="0.2">
      <c r="B27" s="99">
        <f t="shared" si="5"/>
        <v>24</v>
      </c>
      <c r="C27" s="94" t="s">
        <v>12335</v>
      </c>
      <c r="D27" s="94" t="s">
        <v>12337</v>
      </c>
      <c r="E27" s="94" t="s">
        <v>12336</v>
      </c>
      <c r="F27" s="94" t="s">
        <v>12336</v>
      </c>
      <c r="G27" s="95" t="s">
        <v>12338</v>
      </c>
      <c r="H27" s="94" t="s">
        <v>12348</v>
      </c>
      <c r="I27" s="96" t="s">
        <v>12339</v>
      </c>
      <c r="J27" s="94" t="s">
        <v>12350</v>
      </c>
      <c r="K27" s="95" t="s">
        <v>12344</v>
      </c>
      <c r="L27" s="285" t="s">
        <v>12345</v>
      </c>
      <c r="M27" s="285" t="s">
        <v>12343</v>
      </c>
      <c r="N27" s="95"/>
      <c r="O27" s="285" t="str">
        <f t="shared" si="6"/>
        <v>제03장 임금&gt;12&gt;2&gt;</v>
      </c>
      <c r="P27" s="285" t="str">
        <f t="shared" si="7"/>
        <v>제03장 임금&gt;제03절 통상임금&gt;06</v>
      </c>
      <c r="Q27" s="285" t="str">
        <f t="shared" si="8"/>
        <v>예상&gt;1&gt;03.03&gt;1</v>
      </c>
      <c r="R27" s="285" t="str">
        <f t="shared" si="9"/>
        <v>예상&gt;1&gt;03.03&gt;2</v>
      </c>
    </row>
    <row r="28" spans="2:18" ht="14.45" customHeight="1" x14ac:dyDescent="0.2">
      <c r="B28" s="99">
        <f t="shared" si="5"/>
        <v>25</v>
      </c>
      <c r="C28" s="94" t="s">
        <v>11139</v>
      </c>
      <c r="D28" s="94" t="s">
        <v>11071</v>
      </c>
      <c r="E28" s="94" t="s">
        <v>11072</v>
      </c>
      <c r="F28" s="94" t="s">
        <v>11079</v>
      </c>
      <c r="G28" s="95" t="s">
        <v>11111</v>
      </c>
      <c r="H28" s="94" t="s">
        <v>11094</v>
      </c>
      <c r="I28" s="96" t="s">
        <v>11096</v>
      </c>
      <c r="J28" s="94" t="s">
        <v>11088</v>
      </c>
      <c r="K28" s="95" t="s">
        <v>128</v>
      </c>
      <c r="L28" s="285" t="s">
        <v>11698</v>
      </c>
      <c r="M28" s="285" t="s">
        <v>12191</v>
      </c>
      <c r="N28" s="95"/>
      <c r="O28" s="285" t="str">
        <f t="shared" si="6"/>
        <v>제03장 임금&gt;05&gt;1-1&gt;</v>
      </c>
      <c r="P28" s="285" t="str">
        <f t="shared" si="7"/>
        <v>제03장 임금&gt;제03절 통상임금&gt;03</v>
      </c>
      <c r="Q28" s="285" t="str">
        <f t="shared" si="8"/>
        <v>기출&gt;1&gt;2012&gt;3</v>
      </c>
      <c r="R28" s="285" t="str">
        <f t="shared" si="9"/>
        <v>기출&gt;1&gt;2012&gt;1-1</v>
      </c>
    </row>
    <row r="29" spans="2:18" ht="14.45" customHeight="1" x14ac:dyDescent="0.2">
      <c r="B29" s="99">
        <f t="shared" si="5"/>
        <v>26</v>
      </c>
      <c r="C29" s="94" t="s">
        <v>11139</v>
      </c>
      <c r="D29" s="94" t="s">
        <v>11076</v>
      </c>
      <c r="E29" s="94" t="s">
        <v>123</v>
      </c>
      <c r="F29" s="94" t="s">
        <v>11079</v>
      </c>
      <c r="G29" s="95" t="s">
        <v>11111</v>
      </c>
      <c r="H29" s="94" t="s">
        <v>11100</v>
      </c>
      <c r="I29" s="96" t="s">
        <v>11096</v>
      </c>
      <c r="J29" s="94" t="s">
        <v>11093</v>
      </c>
      <c r="K29" s="95" t="s">
        <v>11888</v>
      </c>
      <c r="L29" s="285" t="s">
        <v>12132</v>
      </c>
      <c r="M29" s="285" t="s">
        <v>12191</v>
      </c>
      <c r="N29" s="95" t="s">
        <v>12397</v>
      </c>
      <c r="O29" s="285" t="str">
        <f t="shared" si="6"/>
        <v>제03장 임금&gt;06&gt;1-2&gt;?</v>
      </c>
      <c r="P29" s="285" t="str">
        <f t="shared" si="7"/>
        <v>제03장 임금&gt;제03절 통상임금&gt;04</v>
      </c>
      <c r="Q29" s="285" t="str">
        <f t="shared" si="8"/>
        <v>기출&gt;1&gt;2012&gt;2</v>
      </c>
      <c r="R29" s="285" t="str">
        <f t="shared" si="9"/>
        <v>기출&gt;1&gt;2012&gt;1-2</v>
      </c>
    </row>
    <row r="30" spans="2:18" ht="14.45" customHeight="1" x14ac:dyDescent="0.2">
      <c r="B30" s="99">
        <f t="shared" si="5"/>
        <v>27</v>
      </c>
      <c r="C30" s="94" t="s">
        <v>11149</v>
      </c>
      <c r="D30" s="94" t="s">
        <v>133</v>
      </c>
      <c r="E30" s="94" t="s">
        <v>123</v>
      </c>
      <c r="F30" s="94" t="s">
        <v>11079</v>
      </c>
      <c r="G30" s="95" t="s">
        <v>11111</v>
      </c>
      <c r="H30" s="94" t="s">
        <v>11108</v>
      </c>
      <c r="I30" s="96" t="s">
        <v>11112</v>
      </c>
      <c r="J30" s="94" t="s">
        <v>11088</v>
      </c>
      <c r="K30" s="95" t="s">
        <v>387</v>
      </c>
      <c r="L30" s="285" t="s">
        <v>11692</v>
      </c>
      <c r="M30" s="285" t="s">
        <v>12191</v>
      </c>
      <c r="N30" s="95"/>
      <c r="O30" s="285" t="str">
        <f t="shared" si="6"/>
        <v>제03장 임금&gt;07&gt;1&gt;</v>
      </c>
      <c r="P30" s="285" t="str">
        <f t="shared" si="7"/>
        <v>제03장 임금&gt;제04절 임금지급의 원칙&gt;03</v>
      </c>
      <c r="Q30" s="285" t="str">
        <f t="shared" si="8"/>
        <v>기출&gt;1&gt;2010&gt;2</v>
      </c>
      <c r="R30" s="285" t="str">
        <f t="shared" si="9"/>
        <v>기출&gt;1&gt;2010&gt;1</v>
      </c>
    </row>
    <row r="31" spans="2:18" ht="14.45" hidden="1" customHeight="1" x14ac:dyDescent="0.2">
      <c r="B31" s="99">
        <f t="shared" si="5"/>
        <v>28</v>
      </c>
      <c r="C31" s="94" t="s">
        <v>12199</v>
      </c>
      <c r="D31" s="94" t="s">
        <v>12200</v>
      </c>
      <c r="E31" s="94" t="s">
        <v>12201</v>
      </c>
      <c r="F31" s="94" t="s">
        <v>12200</v>
      </c>
      <c r="G31" s="95" t="s">
        <v>12202</v>
      </c>
      <c r="H31" s="94" t="s">
        <v>11152</v>
      </c>
      <c r="I31" s="96" t="s">
        <v>12203</v>
      </c>
      <c r="J31" s="94" t="s">
        <v>12204</v>
      </c>
      <c r="K31" s="95" t="s">
        <v>12217</v>
      </c>
      <c r="L31" s="285" t="s">
        <v>12220</v>
      </c>
      <c r="M31" s="285" t="s">
        <v>12192</v>
      </c>
      <c r="N31" s="95"/>
      <c r="O31" s="285" t="str">
        <f t="shared" si="6"/>
        <v>제03장 임금&gt;13&gt;1&gt;</v>
      </c>
      <c r="P31" s="285" t="str">
        <f t="shared" si="7"/>
        <v>제03장 임금&gt;제05절 휴업수당&gt;01</v>
      </c>
      <c r="Q31" s="285" t="str">
        <f t="shared" si="8"/>
        <v>예상&gt;1&gt;03.05&gt;2</v>
      </c>
      <c r="R31" s="285" t="str">
        <f t="shared" si="9"/>
        <v>예상&gt;1&gt;03.05&gt;1</v>
      </c>
    </row>
    <row r="32" spans="2:18" ht="14.45" hidden="1" customHeight="1" x14ac:dyDescent="0.2">
      <c r="B32" s="99">
        <f t="shared" si="5"/>
        <v>29</v>
      </c>
      <c r="C32" s="94" t="s">
        <v>12199</v>
      </c>
      <c r="D32" s="94" t="s">
        <v>12201</v>
      </c>
      <c r="E32" s="94" t="s">
        <v>12200</v>
      </c>
      <c r="F32" s="94" t="s">
        <v>12200</v>
      </c>
      <c r="G32" s="95" t="s">
        <v>12202</v>
      </c>
      <c r="H32" s="94" t="s">
        <v>11156</v>
      </c>
      <c r="I32" s="96" t="s">
        <v>12203</v>
      </c>
      <c r="J32" s="94" t="s">
        <v>12205</v>
      </c>
      <c r="K32" s="95" t="s">
        <v>12218</v>
      </c>
      <c r="L32" s="285" t="s">
        <v>12222</v>
      </c>
      <c r="M32" s="285" t="s">
        <v>12192</v>
      </c>
      <c r="N32" s="95"/>
      <c r="O32" s="285" t="str">
        <f t="shared" si="6"/>
        <v>제03장 임금&gt;14&gt;2&gt;</v>
      </c>
      <c r="P32" s="285" t="str">
        <f t="shared" si="7"/>
        <v>제03장 임금&gt;제05절 휴업수당&gt;02</v>
      </c>
      <c r="Q32" s="285" t="str">
        <f t="shared" si="8"/>
        <v>예상&gt;1&gt;03.05&gt;1</v>
      </c>
      <c r="R32" s="285" t="str">
        <f t="shared" si="9"/>
        <v>예상&gt;1&gt;03.05&gt;2</v>
      </c>
    </row>
    <row r="33" spans="2:18" ht="14.45" hidden="1" customHeight="1" x14ac:dyDescent="0.2">
      <c r="B33" s="99">
        <f t="shared" si="5"/>
        <v>30</v>
      </c>
      <c r="C33" s="94" t="s">
        <v>11171</v>
      </c>
      <c r="D33" s="94" t="s">
        <v>133</v>
      </c>
      <c r="E33" s="94" t="s">
        <v>124</v>
      </c>
      <c r="F33" s="94" t="s">
        <v>11079</v>
      </c>
      <c r="G33" s="95" t="s">
        <v>11086</v>
      </c>
      <c r="H33" s="94" t="s">
        <v>11213</v>
      </c>
      <c r="I33" s="96" t="s">
        <v>11172</v>
      </c>
      <c r="J33" s="94" t="s">
        <v>11074</v>
      </c>
      <c r="K33" s="95" t="s">
        <v>203</v>
      </c>
      <c r="L33" s="285" t="s">
        <v>11699</v>
      </c>
      <c r="M33" s="285" t="s">
        <v>12192</v>
      </c>
      <c r="N33" s="95"/>
      <c r="O33" s="285" t="str">
        <f t="shared" si="6"/>
        <v>제03장 임금&gt;15&gt;1&gt;</v>
      </c>
      <c r="P33" s="285" t="str">
        <f t="shared" si="7"/>
        <v>제03장 임금&gt;제06절 임금채권의 우선변제&gt;01</v>
      </c>
      <c r="Q33" s="285" t="str">
        <f t="shared" si="8"/>
        <v>예상&gt;1&gt;03.06&gt;2</v>
      </c>
      <c r="R33" s="285" t="str">
        <f t="shared" si="9"/>
        <v>예상&gt;1&gt;03.06&gt;1</v>
      </c>
    </row>
    <row r="34" spans="2:18" ht="14.45" hidden="1" customHeight="1" x14ac:dyDescent="0.2">
      <c r="B34" s="99">
        <f t="shared" si="5"/>
        <v>31</v>
      </c>
      <c r="C34" s="94" t="s">
        <v>11171</v>
      </c>
      <c r="D34" s="94" t="s">
        <v>124</v>
      </c>
      <c r="E34" s="94" t="s">
        <v>133</v>
      </c>
      <c r="F34" s="94" t="s">
        <v>11079</v>
      </c>
      <c r="G34" s="95" t="s">
        <v>11086</v>
      </c>
      <c r="H34" s="94" t="s">
        <v>11215</v>
      </c>
      <c r="I34" s="96" t="s">
        <v>11172</v>
      </c>
      <c r="J34" s="94" t="s">
        <v>11077</v>
      </c>
      <c r="K34" s="95" t="s">
        <v>204</v>
      </c>
      <c r="L34" s="285" t="s">
        <v>11700</v>
      </c>
      <c r="M34" s="285" t="s">
        <v>12192</v>
      </c>
      <c r="N34" s="95"/>
      <c r="O34" s="285" t="str">
        <f t="shared" si="6"/>
        <v>제03장 임금&gt;16&gt;2&gt;</v>
      </c>
      <c r="P34" s="285" t="str">
        <f t="shared" si="7"/>
        <v>제03장 임금&gt;제06절 임금채권의 우선변제&gt;02</v>
      </c>
      <c r="Q34" s="285" t="str">
        <f t="shared" si="8"/>
        <v>예상&gt;1&gt;03.06&gt;1</v>
      </c>
      <c r="R34" s="285" t="str">
        <f t="shared" si="9"/>
        <v>예상&gt;1&gt;03.06&gt;2</v>
      </c>
    </row>
    <row r="35" spans="2:18" ht="14.45" hidden="1" customHeight="1" x14ac:dyDescent="0.2">
      <c r="B35" s="99">
        <f t="shared" si="5"/>
        <v>32</v>
      </c>
      <c r="C35" s="94" t="s">
        <v>11169</v>
      </c>
      <c r="D35" s="94" t="s">
        <v>133</v>
      </c>
      <c r="E35" s="94" t="s">
        <v>124</v>
      </c>
      <c r="F35" s="94" t="s">
        <v>11079</v>
      </c>
      <c r="G35" s="95" t="s">
        <v>11143</v>
      </c>
      <c r="H35" s="94" t="s">
        <v>11093</v>
      </c>
      <c r="I35" s="96" t="s">
        <v>11170</v>
      </c>
      <c r="J35" s="94" t="s">
        <v>11074</v>
      </c>
      <c r="K35" s="95" t="s">
        <v>205</v>
      </c>
      <c r="L35" s="285" t="s">
        <v>11701</v>
      </c>
      <c r="M35" s="285" t="s">
        <v>12192</v>
      </c>
      <c r="N35" s="95"/>
      <c r="O35" s="285" t="str">
        <f t="shared" si="6"/>
        <v>제04장 근로시간&gt;04&gt;1&gt;</v>
      </c>
      <c r="P35" s="285" t="str">
        <f t="shared" si="7"/>
        <v>제04장 근로시간&gt;제01절 근로시간&gt;01</v>
      </c>
      <c r="Q35" s="285" t="str">
        <f t="shared" si="8"/>
        <v>예상&gt;1&gt;04.01&gt;2</v>
      </c>
      <c r="R35" s="285" t="str">
        <f t="shared" si="9"/>
        <v>예상&gt;1&gt;04.01&gt;1</v>
      </c>
    </row>
    <row r="36" spans="2:18" ht="14.45" hidden="1" customHeight="1" x14ac:dyDescent="0.2">
      <c r="B36" s="99">
        <f t="shared" si="5"/>
        <v>33</v>
      </c>
      <c r="C36" s="94" t="s">
        <v>11169</v>
      </c>
      <c r="D36" s="94" t="s">
        <v>124</v>
      </c>
      <c r="E36" s="94" t="s">
        <v>133</v>
      </c>
      <c r="F36" s="94" t="s">
        <v>11079</v>
      </c>
      <c r="G36" s="95" t="s">
        <v>11143</v>
      </c>
      <c r="H36" s="94" t="s">
        <v>11094</v>
      </c>
      <c r="I36" s="96" t="s">
        <v>11170</v>
      </c>
      <c r="J36" s="94" t="s">
        <v>11077</v>
      </c>
      <c r="K36" s="95" t="s">
        <v>206</v>
      </c>
      <c r="L36" s="285" t="s">
        <v>11702</v>
      </c>
      <c r="M36" s="285" t="s">
        <v>12192</v>
      </c>
      <c r="N36" s="95"/>
      <c r="O36" s="285" t="str">
        <f t="shared" si="6"/>
        <v>제04장 근로시간&gt;05&gt;2&gt;</v>
      </c>
      <c r="P36" s="285" t="str">
        <f t="shared" si="7"/>
        <v>제04장 근로시간&gt;제01절 근로시간&gt;02</v>
      </c>
      <c r="Q36" s="285" t="str">
        <f t="shared" si="8"/>
        <v>예상&gt;1&gt;04.01&gt;1</v>
      </c>
      <c r="R36" s="285" t="str">
        <f t="shared" si="9"/>
        <v>예상&gt;1&gt;04.01&gt;2</v>
      </c>
    </row>
    <row r="37" spans="2:18" ht="14.45" customHeight="1" x14ac:dyDescent="0.2">
      <c r="B37" s="99">
        <f t="shared" si="5"/>
        <v>34</v>
      </c>
      <c r="C37" s="94" t="s">
        <v>11121</v>
      </c>
      <c r="D37" s="94" t="s">
        <v>11071</v>
      </c>
      <c r="E37" s="94" t="s">
        <v>11103</v>
      </c>
      <c r="F37" s="94" t="s">
        <v>11079</v>
      </c>
      <c r="G37" s="95" t="s">
        <v>11122</v>
      </c>
      <c r="H37" s="94" t="s">
        <v>11074</v>
      </c>
      <c r="I37" s="96" t="s">
        <v>11123</v>
      </c>
      <c r="J37" s="94" t="s">
        <v>11074</v>
      </c>
      <c r="K37" s="95" t="s">
        <v>11897</v>
      </c>
      <c r="L37" s="285" t="s">
        <v>12136</v>
      </c>
      <c r="M37" s="285" t="s">
        <v>12191</v>
      </c>
      <c r="N37" s="95"/>
      <c r="O37" s="285" t="str">
        <f t="shared" si="6"/>
        <v>제04장 근로시간&gt;01&gt;1-1&gt;</v>
      </c>
      <c r="P37" s="285" t="str">
        <f t="shared" si="7"/>
        <v>제04장 근로시간&gt;제06절 연차유급휴가&gt;01</v>
      </c>
      <c r="Q37" s="285" t="str">
        <f t="shared" si="8"/>
        <v>기출&gt;1&gt;2016&gt;4</v>
      </c>
      <c r="R37" s="285" t="str">
        <f t="shared" si="9"/>
        <v>기출&gt;1&gt;2016&gt;1-1</v>
      </c>
    </row>
    <row r="38" spans="2:18" ht="14.45" customHeight="1" x14ac:dyDescent="0.2">
      <c r="B38" s="99">
        <f t="shared" si="5"/>
        <v>35</v>
      </c>
      <c r="C38" s="94" t="s">
        <v>11141</v>
      </c>
      <c r="D38" s="94" t="s">
        <v>11079</v>
      </c>
      <c r="E38" s="94" t="s">
        <v>11142</v>
      </c>
      <c r="F38" s="94" t="s">
        <v>11079</v>
      </c>
      <c r="G38" s="95" t="s">
        <v>11143</v>
      </c>
      <c r="H38" s="94" t="s">
        <v>11077</v>
      </c>
      <c r="I38" s="96" t="s">
        <v>11144</v>
      </c>
      <c r="J38" s="94" t="s">
        <v>11074</v>
      </c>
      <c r="K38" s="95" t="s">
        <v>12363</v>
      </c>
      <c r="L38" s="285" t="s">
        <v>12391</v>
      </c>
      <c r="M38" s="285" t="s">
        <v>12191</v>
      </c>
      <c r="N38" s="95"/>
      <c r="O38" s="285" t="str">
        <f t="shared" si="6"/>
        <v>제04장 근로시간&gt;02&gt;1&gt;</v>
      </c>
      <c r="P38" s="285" t="str">
        <f t="shared" si="7"/>
        <v>제04장 근로시간&gt;제03절 시간외근로&gt;01</v>
      </c>
      <c r="Q38" s="285" t="str">
        <f t="shared" si="8"/>
        <v>기출&gt;1&gt;2011&gt;4</v>
      </c>
      <c r="R38" s="285" t="str">
        <f t="shared" si="9"/>
        <v>기출&gt;1&gt;2011&gt;1</v>
      </c>
    </row>
    <row r="39" spans="2:18" ht="14.45" hidden="1" customHeight="1" x14ac:dyDescent="0.2">
      <c r="B39" s="99">
        <f t="shared" si="5"/>
        <v>36</v>
      </c>
      <c r="C39" s="94" t="s">
        <v>11167</v>
      </c>
      <c r="D39" s="94" t="s">
        <v>133</v>
      </c>
      <c r="E39" s="94" t="s">
        <v>124</v>
      </c>
      <c r="F39" s="94" t="s">
        <v>11079</v>
      </c>
      <c r="G39" s="95" t="s">
        <v>11143</v>
      </c>
      <c r="H39" s="94" t="s">
        <v>11100</v>
      </c>
      <c r="I39" s="96" t="s">
        <v>11168</v>
      </c>
      <c r="J39" s="94" t="s">
        <v>11074</v>
      </c>
      <c r="K39" s="95" t="s">
        <v>12422</v>
      </c>
      <c r="L39" s="285" t="s">
        <v>12423</v>
      </c>
      <c r="M39" s="285" t="s">
        <v>12192</v>
      </c>
      <c r="N39" s="95"/>
      <c r="O39" s="285" t="str">
        <f t="shared" si="6"/>
        <v>제04장 근로시간&gt;06&gt;1&gt;</v>
      </c>
      <c r="P39" s="285" t="str">
        <f t="shared" si="7"/>
        <v>제04장 근로시간&gt;제04절 휴게시간&gt;01</v>
      </c>
      <c r="Q39" s="285" t="str">
        <f t="shared" si="8"/>
        <v>예상&gt;1&gt;04.04&gt;2</v>
      </c>
      <c r="R39" s="285" t="str">
        <f t="shared" si="9"/>
        <v>예상&gt;1&gt;04.04&gt;1</v>
      </c>
    </row>
    <row r="40" spans="2:18" ht="14.45" hidden="1" customHeight="1" x14ac:dyDescent="0.2">
      <c r="B40" s="99">
        <f t="shared" ref="B40:B71" si="10">ROW()-3</f>
        <v>37</v>
      </c>
      <c r="C40" s="94" t="s">
        <v>11167</v>
      </c>
      <c r="D40" s="94" t="s">
        <v>124</v>
      </c>
      <c r="E40" s="94" t="s">
        <v>133</v>
      </c>
      <c r="F40" s="94" t="s">
        <v>11079</v>
      </c>
      <c r="G40" s="95" t="s">
        <v>11143</v>
      </c>
      <c r="H40" s="94" t="s">
        <v>11108</v>
      </c>
      <c r="I40" s="96" t="s">
        <v>11168</v>
      </c>
      <c r="J40" s="94" t="s">
        <v>11077</v>
      </c>
      <c r="K40" s="95" t="s">
        <v>12460</v>
      </c>
      <c r="L40" s="285" t="s">
        <v>12461</v>
      </c>
      <c r="M40" s="285" t="s">
        <v>12192</v>
      </c>
      <c r="N40" s="95"/>
      <c r="O40" s="285" t="str">
        <f t="shared" ref="O40:O71" si="11">G40&amp;"&gt;"&amp;H40&amp;"&gt;"&amp;D40&amp;"&gt;"&amp;N40</f>
        <v>제04장 근로시간&gt;07&gt;2&gt;</v>
      </c>
      <c r="P40" s="285" t="str">
        <f t="shared" ref="P40:P71" si="12">G40&amp;"&gt;"&amp;I40&amp;"&gt;"&amp;J40</f>
        <v>제04장 근로시간&gt;제04절 휴게시간&gt;02</v>
      </c>
      <c r="Q40" s="285" t="str">
        <f t="shared" ref="Q40:Q71" si="13">M40&amp;"&gt;"&amp;F40&amp;"&gt;"&amp;C40&amp;"&gt;"&amp;E40</f>
        <v>예상&gt;1&gt;04.04&gt;1</v>
      </c>
      <c r="R40" s="285" t="str">
        <f t="shared" ref="R40:R71" si="14">M40&amp;"&gt;"&amp;F40&amp;"&gt;"&amp;C40&amp;"&gt;"&amp;D40</f>
        <v>예상&gt;1&gt;04.04&gt;2</v>
      </c>
    </row>
    <row r="41" spans="2:18" ht="14.45" hidden="1" customHeight="1" x14ac:dyDescent="0.2">
      <c r="B41" s="99">
        <f t="shared" si="10"/>
        <v>38</v>
      </c>
      <c r="C41" s="94" t="s">
        <v>11165</v>
      </c>
      <c r="D41" s="94" t="s">
        <v>133</v>
      </c>
      <c r="E41" s="94" t="s">
        <v>124</v>
      </c>
      <c r="F41" s="94" t="s">
        <v>11079</v>
      </c>
      <c r="G41" s="95" t="s">
        <v>11143</v>
      </c>
      <c r="H41" s="94" t="s">
        <v>11119</v>
      </c>
      <c r="I41" s="96" t="s">
        <v>11166</v>
      </c>
      <c r="J41" s="94" t="s">
        <v>11074</v>
      </c>
      <c r="K41" s="95" t="s">
        <v>12425</v>
      </c>
      <c r="L41" s="285" t="s">
        <v>12424</v>
      </c>
      <c r="M41" s="285" t="s">
        <v>12192</v>
      </c>
      <c r="N41" s="95"/>
      <c r="O41" s="285" t="str">
        <f t="shared" si="11"/>
        <v>제04장 근로시간&gt;08&gt;1&gt;</v>
      </c>
      <c r="P41" s="285" t="str">
        <f t="shared" si="12"/>
        <v>제04장 근로시간&gt;제05절 휴일과 휴일근로&gt;01</v>
      </c>
      <c r="Q41" s="285" t="str">
        <f t="shared" si="13"/>
        <v>예상&gt;1&gt;04.05&gt;2</v>
      </c>
      <c r="R41" s="285" t="str">
        <f t="shared" si="14"/>
        <v>예상&gt;1&gt;04.05&gt;1</v>
      </c>
    </row>
    <row r="42" spans="2:18" ht="14.45" hidden="1" customHeight="1" x14ac:dyDescent="0.2">
      <c r="B42" s="99">
        <f t="shared" si="10"/>
        <v>39</v>
      </c>
      <c r="C42" s="94" t="s">
        <v>11165</v>
      </c>
      <c r="D42" s="94" t="s">
        <v>124</v>
      </c>
      <c r="E42" s="94" t="s">
        <v>133</v>
      </c>
      <c r="F42" s="94" t="s">
        <v>11079</v>
      </c>
      <c r="G42" s="95" t="s">
        <v>11143</v>
      </c>
      <c r="H42" s="94" t="s">
        <v>11124</v>
      </c>
      <c r="I42" s="96" t="s">
        <v>11166</v>
      </c>
      <c r="J42" s="94" t="s">
        <v>11077</v>
      </c>
      <c r="K42" s="95" t="s">
        <v>12426</v>
      </c>
      <c r="L42" s="285" t="s">
        <v>12427</v>
      </c>
      <c r="M42" s="285" t="s">
        <v>12192</v>
      </c>
      <c r="N42" s="95"/>
      <c r="O42" s="285" t="str">
        <f t="shared" si="11"/>
        <v>제04장 근로시간&gt;09&gt;2&gt;</v>
      </c>
      <c r="P42" s="285" t="str">
        <f t="shared" si="12"/>
        <v>제04장 근로시간&gt;제05절 휴일과 휴일근로&gt;02</v>
      </c>
      <c r="Q42" s="285" t="str">
        <f t="shared" si="13"/>
        <v>예상&gt;1&gt;04.05&gt;1</v>
      </c>
      <c r="R42" s="285" t="str">
        <f t="shared" si="14"/>
        <v>예상&gt;1&gt;04.05&gt;2</v>
      </c>
    </row>
    <row r="43" spans="2:18" ht="14.45" customHeight="1" x14ac:dyDescent="0.2">
      <c r="B43" s="99">
        <f t="shared" si="10"/>
        <v>40</v>
      </c>
      <c r="C43" s="94" t="s">
        <v>11155</v>
      </c>
      <c r="D43" s="94" t="s">
        <v>11154</v>
      </c>
      <c r="E43" s="94" t="s">
        <v>11079</v>
      </c>
      <c r="F43" s="94" t="s">
        <v>11079</v>
      </c>
      <c r="G43" s="95" t="s">
        <v>11143</v>
      </c>
      <c r="H43" s="94" t="s">
        <v>11088</v>
      </c>
      <c r="I43" s="96" t="s">
        <v>11158</v>
      </c>
      <c r="J43" s="94" t="s">
        <v>11074</v>
      </c>
      <c r="K43" s="95" t="s">
        <v>12333</v>
      </c>
      <c r="L43" s="285" t="s">
        <v>12334</v>
      </c>
      <c r="M43" s="285" t="s">
        <v>12191</v>
      </c>
      <c r="N43" s="95"/>
      <c r="O43" s="285" t="str">
        <f t="shared" si="11"/>
        <v>제04장 근로시간&gt;03&gt;2-2&gt;</v>
      </c>
      <c r="P43" s="285" t="str">
        <f t="shared" si="12"/>
        <v>제04장 근로시간&gt;제02절 근로시간의 보호&gt;01</v>
      </c>
      <c r="Q43" s="285" t="str">
        <f t="shared" si="13"/>
        <v>기출&gt;1&gt;2008&gt;1</v>
      </c>
      <c r="R43" s="285" t="str">
        <f t="shared" si="14"/>
        <v>기출&gt;1&gt;2008&gt;2-2</v>
      </c>
    </row>
    <row r="44" spans="2:18" ht="14.45" hidden="1" customHeight="1" x14ac:dyDescent="0.2">
      <c r="B44" s="99">
        <f t="shared" si="10"/>
        <v>41</v>
      </c>
      <c r="C44" s="94" t="s">
        <v>12351</v>
      </c>
      <c r="D44" s="94" t="s">
        <v>12336</v>
      </c>
      <c r="E44" s="94" t="s">
        <v>12337</v>
      </c>
      <c r="F44" s="94" t="s">
        <v>12336</v>
      </c>
      <c r="G44" s="95" t="s">
        <v>12352</v>
      </c>
      <c r="H44" s="94" t="s">
        <v>12346</v>
      </c>
      <c r="I44" s="96" t="s">
        <v>12353</v>
      </c>
      <c r="J44" s="94" t="s">
        <v>12340</v>
      </c>
      <c r="K44" s="95" t="s">
        <v>12355</v>
      </c>
      <c r="L44" s="285" t="s">
        <v>12356</v>
      </c>
      <c r="M44" s="285" t="s">
        <v>12343</v>
      </c>
      <c r="N44" s="95"/>
      <c r="O44" s="285" t="str">
        <f t="shared" si="11"/>
        <v>제04장 근로시간&gt;10&gt;1&gt;</v>
      </c>
      <c r="P44" s="285" t="str">
        <f t="shared" si="12"/>
        <v>제04장 근로시간&gt;제06절 연차유급휴가&gt;02</v>
      </c>
      <c r="Q44" s="285" t="str">
        <f t="shared" si="13"/>
        <v>예상&gt;1&gt;04.06&gt;2</v>
      </c>
      <c r="R44" s="285" t="str">
        <f t="shared" si="14"/>
        <v>예상&gt;1&gt;04.06&gt;1</v>
      </c>
    </row>
    <row r="45" spans="2:18" ht="14.45" hidden="1" customHeight="1" x14ac:dyDescent="0.2">
      <c r="B45" s="99">
        <f t="shared" si="10"/>
        <v>42</v>
      </c>
      <c r="C45" s="94" t="s">
        <v>12351</v>
      </c>
      <c r="D45" s="94" t="s">
        <v>12337</v>
      </c>
      <c r="E45" s="94" t="s">
        <v>12336</v>
      </c>
      <c r="F45" s="94" t="s">
        <v>12336</v>
      </c>
      <c r="G45" s="95" t="s">
        <v>12352</v>
      </c>
      <c r="H45" s="94" t="s">
        <v>12347</v>
      </c>
      <c r="I45" s="96" t="s">
        <v>12353</v>
      </c>
      <c r="J45" s="94" t="s">
        <v>12354</v>
      </c>
      <c r="K45" s="95" t="s">
        <v>12357</v>
      </c>
      <c r="L45" s="285" t="s">
        <v>12358</v>
      </c>
      <c r="M45" s="285" t="s">
        <v>12343</v>
      </c>
      <c r="N45" s="95"/>
      <c r="O45" s="285" t="str">
        <f t="shared" si="11"/>
        <v>제04장 근로시간&gt;11&gt;2&gt;</v>
      </c>
      <c r="P45" s="285" t="str">
        <f t="shared" si="12"/>
        <v>제04장 근로시간&gt;제06절 연차유급휴가&gt;03</v>
      </c>
      <c r="Q45" s="285" t="str">
        <f t="shared" si="13"/>
        <v>예상&gt;1&gt;04.06&gt;1</v>
      </c>
      <c r="R45" s="285" t="str">
        <f t="shared" si="14"/>
        <v>예상&gt;1&gt;04.06&gt;2</v>
      </c>
    </row>
    <row r="46" spans="2:18" ht="14.45" customHeight="1" x14ac:dyDescent="0.2">
      <c r="B46" s="99">
        <f t="shared" si="10"/>
        <v>43</v>
      </c>
      <c r="C46" s="94" t="s">
        <v>11097</v>
      </c>
      <c r="D46" s="94" t="s">
        <v>11071</v>
      </c>
      <c r="E46" s="94" t="s">
        <v>11072</v>
      </c>
      <c r="F46" s="94" t="s">
        <v>11079</v>
      </c>
      <c r="G46" s="95" t="s">
        <v>11098</v>
      </c>
      <c r="H46" s="94" t="s">
        <v>11074</v>
      </c>
      <c r="I46" s="96" t="s">
        <v>11099</v>
      </c>
      <c r="J46" s="94" t="s">
        <v>11074</v>
      </c>
      <c r="K46" s="95" t="s">
        <v>11900</v>
      </c>
      <c r="L46" s="285" t="s">
        <v>12137</v>
      </c>
      <c r="M46" s="285" t="s">
        <v>12191</v>
      </c>
      <c r="N46" s="95"/>
      <c r="O46" s="285" t="str">
        <f t="shared" si="11"/>
        <v>제05장 취업규칙&gt;01&gt;1-1&gt;</v>
      </c>
      <c r="P46" s="285" t="str">
        <f t="shared" si="12"/>
        <v>제05장 취업규칙&gt;제02절 취업규칙의 변경&gt;01</v>
      </c>
      <c r="Q46" s="285" t="str">
        <f t="shared" si="13"/>
        <v>기출&gt;1&gt;2021&gt;3</v>
      </c>
      <c r="R46" s="285" t="str">
        <f t="shared" si="14"/>
        <v>기출&gt;1&gt;2021&gt;1-1</v>
      </c>
    </row>
    <row r="47" spans="2:18" ht="14.45" customHeight="1" x14ac:dyDescent="0.2">
      <c r="B47" s="99">
        <f t="shared" si="10"/>
        <v>44</v>
      </c>
      <c r="C47" s="94" t="s">
        <v>11097</v>
      </c>
      <c r="D47" s="94" t="s">
        <v>11076</v>
      </c>
      <c r="E47" s="94" t="s">
        <v>123</v>
      </c>
      <c r="F47" s="94" t="s">
        <v>11079</v>
      </c>
      <c r="G47" s="95" t="s">
        <v>11098</v>
      </c>
      <c r="H47" s="94" t="s">
        <v>11077</v>
      </c>
      <c r="I47" s="96" t="s">
        <v>11099</v>
      </c>
      <c r="J47" s="94" t="s">
        <v>11077</v>
      </c>
      <c r="K47" s="95" t="s">
        <v>11903</v>
      </c>
      <c r="L47" s="285" t="s">
        <v>12138</v>
      </c>
      <c r="M47" s="285" t="s">
        <v>12191</v>
      </c>
      <c r="N47" s="95"/>
      <c r="O47" s="285" t="str">
        <f t="shared" si="11"/>
        <v>제05장 취업규칙&gt;02&gt;1-2&gt;</v>
      </c>
      <c r="P47" s="285" t="str">
        <f t="shared" si="12"/>
        <v>제05장 취업규칙&gt;제02절 취업규칙의 변경&gt;02</v>
      </c>
      <c r="Q47" s="285" t="str">
        <f t="shared" si="13"/>
        <v>기출&gt;1&gt;2021&gt;2</v>
      </c>
      <c r="R47" s="285" t="str">
        <f t="shared" si="14"/>
        <v>기출&gt;1&gt;2021&gt;1-2</v>
      </c>
    </row>
    <row r="48" spans="2:18" ht="14.45" customHeight="1" x14ac:dyDescent="0.2">
      <c r="B48" s="99">
        <f t="shared" si="10"/>
        <v>45</v>
      </c>
      <c r="C48" s="94" t="s">
        <v>11129</v>
      </c>
      <c r="D48" s="94" t="s">
        <v>11130</v>
      </c>
      <c r="E48" s="94" t="s">
        <v>11072</v>
      </c>
      <c r="F48" s="94" t="s">
        <v>11079</v>
      </c>
      <c r="G48" s="95" t="s">
        <v>11098</v>
      </c>
      <c r="H48" s="94" t="s">
        <v>11088</v>
      </c>
      <c r="I48" s="96" t="s">
        <v>11131</v>
      </c>
      <c r="J48" s="94" t="s">
        <v>11088</v>
      </c>
      <c r="K48" s="95" t="s">
        <v>11906</v>
      </c>
      <c r="L48" s="285" t="s">
        <v>12139</v>
      </c>
      <c r="M48" s="285" t="s">
        <v>12191</v>
      </c>
      <c r="N48" s="95"/>
      <c r="O48" s="285" t="str">
        <f t="shared" si="11"/>
        <v>제05장 취업규칙&gt;03&gt;1-i&gt;</v>
      </c>
      <c r="P48" s="285" t="str">
        <f t="shared" si="12"/>
        <v>제05장 취업규칙&gt;제02절 취업규칙의 변경&gt;03</v>
      </c>
      <c r="Q48" s="285" t="str">
        <f t="shared" si="13"/>
        <v>기출&gt;1&gt;2015&gt;3</v>
      </c>
      <c r="R48" s="285" t="str">
        <f t="shared" si="14"/>
        <v>기출&gt;1&gt;2015&gt;1-i</v>
      </c>
    </row>
    <row r="49" spans="2:18" ht="14.45" customHeight="1" x14ac:dyDescent="0.2">
      <c r="B49" s="99">
        <f t="shared" si="10"/>
        <v>46</v>
      </c>
      <c r="C49" s="94" t="s">
        <v>11138</v>
      </c>
      <c r="D49" s="94" t="s">
        <v>11071</v>
      </c>
      <c r="E49" s="94" t="s">
        <v>11072</v>
      </c>
      <c r="F49" s="94" t="s">
        <v>11079</v>
      </c>
      <c r="G49" s="95" t="s">
        <v>11098</v>
      </c>
      <c r="H49" s="94" t="s">
        <v>11093</v>
      </c>
      <c r="I49" s="96" t="s">
        <v>11131</v>
      </c>
      <c r="J49" s="94" t="s">
        <v>11093</v>
      </c>
      <c r="K49" s="95" t="s">
        <v>11909</v>
      </c>
      <c r="L49" s="285" t="s">
        <v>12140</v>
      </c>
      <c r="M49" s="285" t="s">
        <v>12191</v>
      </c>
      <c r="N49" s="95"/>
      <c r="O49" s="285" t="str">
        <f t="shared" si="11"/>
        <v>제05장 취업규칙&gt;04&gt;1-1&gt;</v>
      </c>
      <c r="P49" s="285" t="str">
        <f t="shared" si="12"/>
        <v>제05장 취업규칙&gt;제02절 취업규칙의 변경&gt;04</v>
      </c>
      <c r="Q49" s="285" t="str">
        <f t="shared" si="13"/>
        <v>기출&gt;1&gt;2013&gt;3</v>
      </c>
      <c r="R49" s="285" t="str">
        <f t="shared" si="14"/>
        <v>기출&gt;1&gt;2013&gt;1-1</v>
      </c>
    </row>
    <row r="50" spans="2:18" ht="14.45" customHeight="1" x14ac:dyDescent="0.2">
      <c r="B50" s="99">
        <f t="shared" si="10"/>
        <v>47</v>
      </c>
      <c r="C50" s="94" t="s">
        <v>11138</v>
      </c>
      <c r="D50" s="94" t="s">
        <v>11076</v>
      </c>
      <c r="E50" s="94" t="s">
        <v>123</v>
      </c>
      <c r="F50" s="94" t="s">
        <v>11079</v>
      </c>
      <c r="G50" s="95" t="s">
        <v>11098</v>
      </c>
      <c r="H50" s="94" t="s">
        <v>11094</v>
      </c>
      <c r="I50" s="96" t="s">
        <v>11131</v>
      </c>
      <c r="J50" s="94" t="s">
        <v>11094</v>
      </c>
      <c r="K50" s="95" t="s">
        <v>11912</v>
      </c>
      <c r="L50" s="285" t="s">
        <v>12141</v>
      </c>
      <c r="M50" s="285" t="s">
        <v>12191</v>
      </c>
      <c r="N50" s="95"/>
      <c r="O50" s="285" t="str">
        <f t="shared" si="11"/>
        <v>제05장 취업규칙&gt;05&gt;1-2&gt;</v>
      </c>
      <c r="P50" s="285" t="str">
        <f t="shared" si="12"/>
        <v>제05장 취업규칙&gt;제02절 취업규칙의 변경&gt;05</v>
      </c>
      <c r="Q50" s="285" t="str">
        <f t="shared" si="13"/>
        <v>기출&gt;1&gt;2013&gt;2</v>
      </c>
      <c r="R50" s="285" t="str">
        <f t="shared" si="14"/>
        <v>기출&gt;1&gt;2013&gt;1-2</v>
      </c>
    </row>
    <row r="51" spans="2:18" ht="14.45" customHeight="1" x14ac:dyDescent="0.2">
      <c r="B51" s="99">
        <f t="shared" si="10"/>
        <v>48</v>
      </c>
      <c r="C51" s="94" t="s">
        <v>11087</v>
      </c>
      <c r="D51" s="94" t="s">
        <v>11076</v>
      </c>
      <c r="E51" s="94" t="s">
        <v>123</v>
      </c>
      <c r="F51" s="94" t="s">
        <v>11079</v>
      </c>
      <c r="G51" s="95" t="s">
        <v>11089</v>
      </c>
      <c r="H51" s="94" t="s">
        <v>11074</v>
      </c>
      <c r="I51" s="96" t="s">
        <v>11090</v>
      </c>
      <c r="J51" s="94" t="s">
        <v>11074</v>
      </c>
      <c r="K51" s="95" t="s">
        <v>11917</v>
      </c>
      <c r="L51" s="285" t="s">
        <v>12143</v>
      </c>
      <c r="M51" s="285" t="s">
        <v>12191</v>
      </c>
      <c r="N51" s="95"/>
      <c r="O51" s="285" t="str">
        <f t="shared" si="11"/>
        <v>제06장 인사처분&gt;01&gt;1-2&gt;</v>
      </c>
      <c r="P51" s="285" t="str">
        <f t="shared" si="12"/>
        <v>제06장 인사처분&gt;제05절 징계&gt;01</v>
      </c>
      <c r="Q51" s="285" t="str">
        <f t="shared" si="13"/>
        <v>기출&gt;1&gt;2023&gt;2</v>
      </c>
      <c r="R51" s="285" t="str">
        <f t="shared" si="14"/>
        <v>기출&gt;1&gt;2023&gt;1-2</v>
      </c>
    </row>
    <row r="52" spans="2:18" ht="14.45" customHeight="1" x14ac:dyDescent="0.2">
      <c r="B52" s="99">
        <f t="shared" si="10"/>
        <v>49</v>
      </c>
      <c r="C52" s="94" t="s">
        <v>11129</v>
      </c>
      <c r="D52" s="94" t="s">
        <v>11132</v>
      </c>
      <c r="E52" s="94" t="s">
        <v>123</v>
      </c>
      <c r="F52" s="94" t="s">
        <v>11079</v>
      </c>
      <c r="G52" s="95" t="s">
        <v>11089</v>
      </c>
      <c r="H52" s="94" t="s">
        <v>11077</v>
      </c>
      <c r="I52" s="96" t="s">
        <v>11133</v>
      </c>
      <c r="J52" s="94" t="s">
        <v>11074</v>
      </c>
      <c r="K52" s="95" t="s">
        <v>11915</v>
      </c>
      <c r="L52" s="285" t="s">
        <v>12142</v>
      </c>
      <c r="M52" s="285" t="s">
        <v>12191</v>
      </c>
      <c r="N52" s="95"/>
      <c r="O52" s="285" t="str">
        <f t="shared" si="11"/>
        <v>제06장 인사처분&gt;02&gt;1-ii&gt;</v>
      </c>
      <c r="P52" s="285" t="str">
        <f t="shared" si="12"/>
        <v>제06장 인사처분&gt;제04절 휴직&gt;01</v>
      </c>
      <c r="Q52" s="285" t="str">
        <f t="shared" si="13"/>
        <v>기출&gt;1&gt;2015&gt;2</v>
      </c>
      <c r="R52" s="285" t="str">
        <f t="shared" si="14"/>
        <v>기출&gt;1&gt;2015&gt;1-ii</v>
      </c>
    </row>
    <row r="53" spans="2:18" ht="14.45" customHeight="1" x14ac:dyDescent="0.2">
      <c r="B53" s="99">
        <f t="shared" si="10"/>
        <v>50</v>
      </c>
      <c r="C53" s="94" t="s">
        <v>11135</v>
      </c>
      <c r="D53" s="94" t="s">
        <v>11071</v>
      </c>
      <c r="E53" s="94" t="s">
        <v>11072</v>
      </c>
      <c r="F53" s="94" t="s">
        <v>11079</v>
      </c>
      <c r="G53" s="95" t="s">
        <v>11089</v>
      </c>
      <c r="H53" s="94" t="s">
        <v>11088</v>
      </c>
      <c r="I53" s="96" t="s">
        <v>11136</v>
      </c>
      <c r="J53" s="94" t="s">
        <v>11074</v>
      </c>
      <c r="K53" s="95" t="s">
        <v>11920</v>
      </c>
      <c r="L53" s="285" t="s">
        <v>12144</v>
      </c>
      <c r="M53" s="285" t="s">
        <v>12191</v>
      </c>
      <c r="N53" s="95"/>
      <c r="O53" s="285" t="str">
        <f t="shared" si="11"/>
        <v>제06장 인사처분&gt;03&gt;1-1&gt;</v>
      </c>
      <c r="P53" s="285" t="str">
        <f t="shared" si="12"/>
        <v>제06장 인사처분&gt;제06절 직위해제(대기발령)&gt;01</v>
      </c>
      <c r="Q53" s="285" t="str">
        <f t="shared" si="13"/>
        <v>기출&gt;1&gt;2014&gt;3</v>
      </c>
      <c r="R53" s="285" t="str">
        <f t="shared" si="14"/>
        <v>기출&gt;1&gt;2014&gt;1-1</v>
      </c>
    </row>
    <row r="54" spans="2:18" ht="14.45" customHeight="1" x14ac:dyDescent="0.2">
      <c r="B54" s="99">
        <f t="shared" si="10"/>
        <v>51</v>
      </c>
      <c r="C54" s="94" t="s">
        <v>11149</v>
      </c>
      <c r="D54" s="94" t="s">
        <v>123</v>
      </c>
      <c r="E54" s="94" t="s">
        <v>11079</v>
      </c>
      <c r="F54" s="94" t="s">
        <v>11079</v>
      </c>
      <c r="G54" s="95" t="s">
        <v>11089</v>
      </c>
      <c r="H54" s="94" t="s">
        <v>11093</v>
      </c>
      <c r="I54" s="96" t="s">
        <v>11150</v>
      </c>
      <c r="J54" s="94" t="s">
        <v>11074</v>
      </c>
      <c r="K54" s="95" t="s">
        <v>12361</v>
      </c>
      <c r="L54" s="285" t="s">
        <v>12362</v>
      </c>
      <c r="M54" s="285" t="s">
        <v>12191</v>
      </c>
      <c r="N54" s="95"/>
      <c r="O54" s="285" t="str">
        <f t="shared" si="11"/>
        <v>제06장 인사처분&gt;04&gt;2&gt;</v>
      </c>
      <c r="P54" s="285" t="str">
        <f t="shared" si="12"/>
        <v>제06장 인사처분&gt;제03절 전적&gt;01</v>
      </c>
      <c r="Q54" s="285" t="str">
        <f t="shared" si="13"/>
        <v>기출&gt;1&gt;2010&gt;1</v>
      </c>
      <c r="R54" s="285" t="str">
        <f t="shared" si="14"/>
        <v>기출&gt;1&gt;2010&gt;2</v>
      </c>
    </row>
    <row r="55" spans="2:18" ht="14.45" customHeight="1" x14ac:dyDescent="0.2">
      <c r="B55" s="99">
        <f t="shared" si="10"/>
        <v>52</v>
      </c>
      <c r="C55" s="94" t="s">
        <v>11081</v>
      </c>
      <c r="D55" s="94" t="s">
        <v>11076</v>
      </c>
      <c r="E55" s="94" t="s">
        <v>123</v>
      </c>
      <c r="F55" s="94" t="s">
        <v>11079</v>
      </c>
      <c r="G55" s="95" t="s">
        <v>11084</v>
      </c>
      <c r="H55" s="94" t="s">
        <v>11074</v>
      </c>
      <c r="I55" s="96" t="s">
        <v>11085</v>
      </c>
      <c r="J55" s="94" t="s">
        <v>11074</v>
      </c>
      <c r="K55" s="95" t="s">
        <v>11923</v>
      </c>
      <c r="L55" s="285" t="s">
        <v>12145</v>
      </c>
      <c r="M55" s="285" t="s">
        <v>12191</v>
      </c>
      <c r="N55" s="95"/>
      <c r="O55" s="285" t="str">
        <f t="shared" si="11"/>
        <v>제07장 근로관계의 이전&gt;01&gt;1-2&gt;</v>
      </c>
      <c r="P55" s="285" t="str">
        <f t="shared" si="12"/>
        <v>제07장 근로관계의 이전&gt;제01절 영업양도&gt;01</v>
      </c>
      <c r="Q55" s="285" t="str">
        <f t="shared" si="13"/>
        <v>기출&gt;1&gt;2024&gt;2</v>
      </c>
      <c r="R55" s="285" t="str">
        <f t="shared" si="14"/>
        <v>기출&gt;1&gt;2024&gt;1-2</v>
      </c>
    </row>
    <row r="56" spans="2:18" ht="14.45" customHeight="1" x14ac:dyDescent="0.2">
      <c r="B56" s="99">
        <f t="shared" si="10"/>
        <v>53</v>
      </c>
      <c r="C56" s="94" t="s">
        <v>11129</v>
      </c>
      <c r="D56" s="94" t="s">
        <v>123</v>
      </c>
      <c r="E56" s="94" t="s">
        <v>11079</v>
      </c>
      <c r="F56" s="94" t="s">
        <v>11079</v>
      </c>
      <c r="G56" s="95" t="s">
        <v>11084</v>
      </c>
      <c r="H56" s="94" t="s">
        <v>11077</v>
      </c>
      <c r="I56" s="96" t="s">
        <v>11134</v>
      </c>
      <c r="J56" s="94" t="s">
        <v>11074</v>
      </c>
      <c r="K56" s="95" t="s">
        <v>11929</v>
      </c>
      <c r="L56" s="285" t="s">
        <v>12147</v>
      </c>
      <c r="M56" s="285" t="s">
        <v>12191</v>
      </c>
      <c r="N56" s="95"/>
      <c r="O56" s="285" t="str">
        <f t="shared" si="11"/>
        <v>제07장 근로관계의 이전&gt;02&gt;2&gt;</v>
      </c>
      <c r="P56" s="285" t="str">
        <f t="shared" si="12"/>
        <v>제07장 근로관계의 이전&gt;제03절 분할&gt;01</v>
      </c>
      <c r="Q56" s="285" t="str">
        <f t="shared" si="13"/>
        <v>기출&gt;1&gt;2015&gt;1</v>
      </c>
      <c r="R56" s="285" t="str">
        <f t="shared" si="14"/>
        <v>기출&gt;1&gt;2015&gt;2</v>
      </c>
    </row>
    <row r="57" spans="2:18" ht="14.45" hidden="1" customHeight="1" x14ac:dyDescent="0.2">
      <c r="B57" s="99">
        <f t="shared" si="10"/>
        <v>54</v>
      </c>
      <c r="C57" s="94" t="s">
        <v>12207</v>
      </c>
      <c r="D57" s="94" t="s">
        <v>12200</v>
      </c>
      <c r="E57" s="94" t="s">
        <v>12201</v>
      </c>
      <c r="F57" s="94" t="s">
        <v>12200</v>
      </c>
      <c r="G57" s="95" t="s">
        <v>12206</v>
      </c>
      <c r="H57" s="94" t="s">
        <v>12208</v>
      </c>
      <c r="I57" s="96" t="s">
        <v>12210</v>
      </c>
      <c r="J57" s="94" t="s">
        <v>12204</v>
      </c>
      <c r="K57" s="95" t="s">
        <v>12428</v>
      </c>
      <c r="L57" s="285" t="s">
        <v>12429</v>
      </c>
      <c r="M57" s="285" t="s">
        <v>12192</v>
      </c>
      <c r="N57" s="95"/>
      <c r="O57" s="285" t="str">
        <f t="shared" si="11"/>
        <v>제07장 근로관계의 이전&gt;04&gt;1&gt;</v>
      </c>
      <c r="P57" s="285" t="str">
        <f t="shared" si="12"/>
        <v>제07장 근로관계의 이전&gt;제02절 합병&gt;01</v>
      </c>
      <c r="Q57" s="285" t="str">
        <f t="shared" si="13"/>
        <v>예상&gt;1&gt;07.02&gt;2</v>
      </c>
      <c r="R57" s="285" t="str">
        <f t="shared" si="14"/>
        <v>예상&gt;1&gt;07.02&gt;1</v>
      </c>
    </row>
    <row r="58" spans="2:18" ht="14.45" hidden="1" customHeight="1" x14ac:dyDescent="0.2">
      <c r="B58" s="99">
        <f t="shared" si="10"/>
        <v>55</v>
      </c>
      <c r="C58" s="94" t="s">
        <v>12207</v>
      </c>
      <c r="D58" s="94" t="s">
        <v>12201</v>
      </c>
      <c r="E58" s="94" t="s">
        <v>12200</v>
      </c>
      <c r="F58" s="94" t="s">
        <v>12200</v>
      </c>
      <c r="G58" s="95" t="s">
        <v>12206</v>
      </c>
      <c r="H58" s="94" t="s">
        <v>12209</v>
      </c>
      <c r="I58" s="96" t="s">
        <v>12210</v>
      </c>
      <c r="J58" s="94" t="s">
        <v>12205</v>
      </c>
      <c r="K58" s="95" t="s">
        <v>12430</v>
      </c>
      <c r="L58" s="285" t="s">
        <v>12431</v>
      </c>
      <c r="M58" s="285" t="s">
        <v>12192</v>
      </c>
      <c r="N58" s="95"/>
      <c r="O58" s="285" t="str">
        <f t="shared" si="11"/>
        <v>제07장 근로관계의 이전&gt;05&gt;2&gt;</v>
      </c>
      <c r="P58" s="285" t="str">
        <f t="shared" si="12"/>
        <v>제07장 근로관계의 이전&gt;제02절 합병&gt;02</v>
      </c>
      <c r="Q58" s="285" t="str">
        <f t="shared" si="13"/>
        <v>예상&gt;1&gt;07.02&gt;1</v>
      </c>
      <c r="R58" s="285" t="str">
        <f t="shared" si="14"/>
        <v>예상&gt;1&gt;07.02&gt;2</v>
      </c>
    </row>
    <row r="59" spans="2:18" ht="14.45" customHeight="1" x14ac:dyDescent="0.2">
      <c r="B59" s="99">
        <f t="shared" si="10"/>
        <v>56</v>
      </c>
      <c r="C59" s="94" t="s">
        <v>11138</v>
      </c>
      <c r="D59" s="94" t="s">
        <v>123</v>
      </c>
      <c r="E59" s="94" t="s">
        <v>11079</v>
      </c>
      <c r="F59" s="94" t="s">
        <v>11079</v>
      </c>
      <c r="G59" s="95" t="s">
        <v>12206</v>
      </c>
      <c r="H59" s="94" t="s">
        <v>11088</v>
      </c>
      <c r="I59" s="96" t="s">
        <v>11085</v>
      </c>
      <c r="J59" s="94" t="s">
        <v>11077</v>
      </c>
      <c r="K59" s="95" t="s">
        <v>11926</v>
      </c>
      <c r="L59" s="285" t="s">
        <v>12146</v>
      </c>
      <c r="M59" s="285" t="s">
        <v>12191</v>
      </c>
      <c r="N59" s="95"/>
      <c r="O59" s="285" t="str">
        <f t="shared" si="11"/>
        <v>제07장 근로관계의 이전&gt;03&gt;2&gt;</v>
      </c>
      <c r="P59" s="285" t="str">
        <f t="shared" si="12"/>
        <v>제07장 근로관계의 이전&gt;제01절 영업양도&gt;02</v>
      </c>
      <c r="Q59" s="285" t="str">
        <f t="shared" si="13"/>
        <v>기출&gt;1&gt;2013&gt;1</v>
      </c>
      <c r="R59" s="285" t="str">
        <f t="shared" si="14"/>
        <v>기출&gt;1&gt;2013&gt;2</v>
      </c>
    </row>
    <row r="60" spans="2:18" ht="14.45" customHeight="1" x14ac:dyDescent="0.2">
      <c r="B60" s="99">
        <f t="shared" si="10"/>
        <v>57</v>
      </c>
      <c r="C60" s="94" t="s">
        <v>11070</v>
      </c>
      <c r="D60" s="94" t="s">
        <v>11071</v>
      </c>
      <c r="E60" s="94" t="s">
        <v>11072</v>
      </c>
      <c r="F60" s="94" t="s">
        <v>11079</v>
      </c>
      <c r="G60" s="95" t="s">
        <v>12229</v>
      </c>
      <c r="H60" s="94" t="s">
        <v>11074</v>
      </c>
      <c r="I60" s="96" t="s">
        <v>11075</v>
      </c>
      <c r="J60" s="94" t="s">
        <v>11074</v>
      </c>
      <c r="K60" s="95" t="s">
        <v>11932</v>
      </c>
      <c r="L60" s="285" t="s">
        <v>12148</v>
      </c>
      <c r="M60" s="285" t="s">
        <v>12191</v>
      </c>
      <c r="N60" s="95"/>
      <c r="O60" s="285" t="str">
        <f t="shared" si="11"/>
        <v>제08장 근로관계의 종료&gt;01&gt;1-1&gt;</v>
      </c>
      <c r="P60" s="285" t="str">
        <f t="shared" si="12"/>
        <v>제08장 근로관계의 종료&gt;제02절 해고의 실체적 정당성&gt;01</v>
      </c>
      <c r="Q60" s="285" t="str">
        <f t="shared" si="13"/>
        <v>기출&gt;1&gt;2025&gt;3</v>
      </c>
      <c r="R60" s="285" t="str">
        <f t="shared" si="14"/>
        <v>기출&gt;1&gt;2025&gt;1-1</v>
      </c>
    </row>
    <row r="61" spans="2:18" ht="14.45" customHeight="1" x14ac:dyDescent="0.2">
      <c r="B61" s="99">
        <f t="shared" si="10"/>
        <v>58</v>
      </c>
      <c r="C61" s="94" t="s">
        <v>11070</v>
      </c>
      <c r="D61" s="94" t="s">
        <v>11076</v>
      </c>
      <c r="E61" s="94" t="s">
        <v>123</v>
      </c>
      <c r="F61" s="94" t="s">
        <v>11079</v>
      </c>
      <c r="G61" s="95" t="s">
        <v>11073</v>
      </c>
      <c r="H61" s="94" t="s">
        <v>11077</v>
      </c>
      <c r="I61" s="96" t="s">
        <v>11078</v>
      </c>
      <c r="J61" s="94" t="s">
        <v>11077</v>
      </c>
      <c r="K61" s="95" t="s">
        <v>12070</v>
      </c>
      <c r="L61" s="285" t="s">
        <v>12149</v>
      </c>
      <c r="M61" s="285" t="s">
        <v>12191</v>
      </c>
      <c r="N61" s="95"/>
      <c r="O61" s="285" t="str">
        <f t="shared" si="11"/>
        <v>제08장 근로관계의 종료&gt;02&gt;1-2&gt;</v>
      </c>
      <c r="P61" s="285" t="str">
        <f t="shared" si="12"/>
        <v>제08장 근로관계의 종료&gt;제02절 해고의 실체적 정당성&gt;02</v>
      </c>
      <c r="Q61" s="285" t="str">
        <f t="shared" si="13"/>
        <v>기출&gt;1&gt;2025&gt;2</v>
      </c>
      <c r="R61" s="285" t="str">
        <f t="shared" si="14"/>
        <v>기출&gt;1&gt;2025&gt;1-2</v>
      </c>
    </row>
    <row r="62" spans="2:18" ht="14.45" customHeight="1" x14ac:dyDescent="0.2">
      <c r="B62" s="99">
        <f t="shared" si="10"/>
        <v>59</v>
      </c>
      <c r="C62" s="94" t="s">
        <v>11081</v>
      </c>
      <c r="D62" s="94" t="s">
        <v>123</v>
      </c>
      <c r="E62" s="94" t="s">
        <v>11079</v>
      </c>
      <c r="F62" s="94" t="s">
        <v>11079</v>
      </c>
      <c r="G62" s="95" t="s">
        <v>11207</v>
      </c>
      <c r="H62" s="94" t="s">
        <v>11088</v>
      </c>
      <c r="I62" s="96" t="s">
        <v>12230</v>
      </c>
      <c r="J62" s="94" t="s">
        <v>11074</v>
      </c>
      <c r="K62" s="95" t="s">
        <v>12069</v>
      </c>
      <c r="L62" s="285" t="s">
        <v>12135</v>
      </c>
      <c r="M62" s="285" t="s">
        <v>12191</v>
      </c>
      <c r="N62" s="95"/>
      <c r="O62" s="285" t="str">
        <f t="shared" si="11"/>
        <v>제08장 근로관계의 종료&gt;03&gt;2&gt;</v>
      </c>
      <c r="P62" s="285" t="str">
        <f t="shared" si="12"/>
        <v>제08장 근로관계의 종료&gt;제04절 부당해고의 구제&gt;01</v>
      </c>
      <c r="Q62" s="285" t="str">
        <f t="shared" si="13"/>
        <v>기출&gt;1&gt;2024&gt;1</v>
      </c>
      <c r="R62" s="285" t="str">
        <f t="shared" si="14"/>
        <v>기출&gt;1&gt;2024&gt;2</v>
      </c>
    </row>
    <row r="63" spans="2:18" ht="14.45" customHeight="1" x14ac:dyDescent="0.2">
      <c r="B63" s="99">
        <f t="shared" si="10"/>
        <v>60</v>
      </c>
      <c r="C63" s="94" t="s">
        <v>11087</v>
      </c>
      <c r="D63" s="94" t="s">
        <v>11071</v>
      </c>
      <c r="E63" s="94" t="s">
        <v>11072</v>
      </c>
      <c r="F63" s="94" t="s">
        <v>11079</v>
      </c>
      <c r="G63" s="95" t="s">
        <v>11073</v>
      </c>
      <c r="H63" s="94" t="s">
        <v>11093</v>
      </c>
      <c r="I63" s="96" t="s">
        <v>11075</v>
      </c>
      <c r="J63" s="94" t="s">
        <v>11088</v>
      </c>
      <c r="K63" s="95" t="s">
        <v>11937</v>
      </c>
      <c r="L63" s="285" t="s">
        <v>12150</v>
      </c>
      <c r="M63" s="285" t="s">
        <v>12191</v>
      </c>
      <c r="N63" s="95"/>
      <c r="O63" s="285" t="str">
        <f t="shared" si="11"/>
        <v>제08장 근로관계의 종료&gt;04&gt;1-1&gt;</v>
      </c>
      <c r="P63" s="285" t="str">
        <f t="shared" si="12"/>
        <v>제08장 근로관계의 종료&gt;제02절 해고의 실체적 정당성&gt;03</v>
      </c>
      <c r="Q63" s="285" t="str">
        <f t="shared" si="13"/>
        <v>기출&gt;1&gt;2023&gt;3</v>
      </c>
      <c r="R63" s="285" t="str">
        <f t="shared" si="14"/>
        <v>기출&gt;1&gt;2023&gt;1-1</v>
      </c>
    </row>
    <row r="64" spans="2:18" ht="14.45" customHeight="1" x14ac:dyDescent="0.2">
      <c r="B64" s="99">
        <f t="shared" si="10"/>
        <v>61</v>
      </c>
      <c r="C64" s="94" t="s">
        <v>11092</v>
      </c>
      <c r="D64" s="94" t="s">
        <v>11071</v>
      </c>
      <c r="E64" s="94" t="s">
        <v>11072</v>
      </c>
      <c r="F64" s="94" t="s">
        <v>11079</v>
      </c>
      <c r="G64" s="95" t="s">
        <v>11073</v>
      </c>
      <c r="H64" s="94" t="s">
        <v>11094</v>
      </c>
      <c r="I64" s="96" t="s">
        <v>11078</v>
      </c>
      <c r="J64" s="94" t="s">
        <v>11093</v>
      </c>
      <c r="K64" s="95" t="s">
        <v>125</v>
      </c>
      <c r="L64" s="285" t="s">
        <v>11703</v>
      </c>
      <c r="M64" s="285" t="s">
        <v>12191</v>
      </c>
      <c r="N64" s="95"/>
      <c r="O64" s="285" t="str">
        <f t="shared" si="11"/>
        <v>제08장 근로관계의 종료&gt;05&gt;1-1&gt;</v>
      </c>
      <c r="P64" s="285" t="str">
        <f t="shared" si="12"/>
        <v>제08장 근로관계의 종료&gt;제02절 해고의 실체적 정당성&gt;04</v>
      </c>
      <c r="Q64" s="285" t="str">
        <f t="shared" si="13"/>
        <v>기출&gt;1&gt;2022&gt;3</v>
      </c>
      <c r="R64" s="285" t="str">
        <f t="shared" si="14"/>
        <v>기출&gt;1&gt;2022&gt;1-1</v>
      </c>
    </row>
    <row r="65" spans="2:18" ht="14.45" customHeight="1" x14ac:dyDescent="0.2">
      <c r="B65" s="99">
        <f t="shared" si="10"/>
        <v>62</v>
      </c>
      <c r="C65" s="94" t="s">
        <v>11092</v>
      </c>
      <c r="D65" s="94" t="s">
        <v>11076</v>
      </c>
      <c r="E65" s="94" t="s">
        <v>123</v>
      </c>
      <c r="F65" s="94" t="s">
        <v>11079</v>
      </c>
      <c r="G65" s="95" t="s">
        <v>11073</v>
      </c>
      <c r="H65" s="94" t="s">
        <v>11100</v>
      </c>
      <c r="I65" s="96" t="s">
        <v>11095</v>
      </c>
      <c r="J65" s="94" t="s">
        <v>11074</v>
      </c>
      <c r="K65" s="95" t="s">
        <v>11951</v>
      </c>
      <c r="L65" s="285" t="s">
        <v>12155</v>
      </c>
      <c r="M65" s="285" t="s">
        <v>12191</v>
      </c>
      <c r="N65" s="95"/>
      <c r="O65" s="285" t="str">
        <f t="shared" si="11"/>
        <v>제08장 근로관계의 종료&gt;06&gt;1-2&gt;</v>
      </c>
      <c r="P65" s="285" t="str">
        <f t="shared" si="12"/>
        <v>제08장 근로관계의 종료&gt;제03절 해고의 절차적 정당성&gt;01</v>
      </c>
      <c r="Q65" s="285" t="str">
        <f t="shared" si="13"/>
        <v>기출&gt;1&gt;2022&gt;2</v>
      </c>
      <c r="R65" s="285" t="str">
        <f t="shared" si="14"/>
        <v>기출&gt;1&gt;2022&gt;1-2</v>
      </c>
    </row>
    <row r="66" spans="2:18" ht="14.45" customHeight="1" x14ac:dyDescent="0.2">
      <c r="B66" s="99">
        <f t="shared" si="10"/>
        <v>63</v>
      </c>
      <c r="C66" s="94" t="s">
        <v>11097</v>
      </c>
      <c r="D66" s="94" t="s">
        <v>123</v>
      </c>
      <c r="E66" s="94" t="s">
        <v>11079</v>
      </c>
      <c r="F66" s="94" t="s">
        <v>11079</v>
      </c>
      <c r="G66" s="95" t="s">
        <v>11073</v>
      </c>
      <c r="H66" s="94" t="s">
        <v>11108</v>
      </c>
      <c r="I66" s="96" t="s">
        <v>11101</v>
      </c>
      <c r="J66" s="94" t="s">
        <v>11077</v>
      </c>
      <c r="K66" s="95" t="s">
        <v>11957</v>
      </c>
      <c r="L66" s="285" t="s">
        <v>12157</v>
      </c>
      <c r="M66" s="285" t="s">
        <v>12191</v>
      </c>
      <c r="N66" s="95"/>
      <c r="O66" s="285" t="str">
        <f t="shared" si="11"/>
        <v>제08장 근로관계의 종료&gt;07&gt;2&gt;</v>
      </c>
      <c r="P66" s="285" t="str">
        <f t="shared" si="12"/>
        <v>제08장 근로관계의 종료&gt;제04절 부당해고의 구제&gt;02</v>
      </c>
      <c r="Q66" s="285" t="str">
        <f t="shared" si="13"/>
        <v>기출&gt;1&gt;2021&gt;1</v>
      </c>
      <c r="R66" s="285" t="str">
        <f t="shared" si="14"/>
        <v>기출&gt;1&gt;2021&gt;2</v>
      </c>
    </row>
    <row r="67" spans="2:18" ht="14.45" customHeight="1" x14ac:dyDescent="0.2">
      <c r="B67" s="99">
        <f t="shared" si="10"/>
        <v>64</v>
      </c>
      <c r="C67" s="94" t="s">
        <v>11107</v>
      </c>
      <c r="D67" s="94" t="s">
        <v>11071</v>
      </c>
      <c r="E67" s="94" t="s">
        <v>11103</v>
      </c>
      <c r="F67" s="94" t="s">
        <v>11079</v>
      </c>
      <c r="G67" s="95" t="s">
        <v>11073</v>
      </c>
      <c r="H67" s="94" t="s">
        <v>11119</v>
      </c>
      <c r="I67" s="96" t="s">
        <v>11078</v>
      </c>
      <c r="J67" s="94" t="s">
        <v>11094</v>
      </c>
      <c r="K67" s="95" t="s">
        <v>11939</v>
      </c>
      <c r="L67" s="285" t="s">
        <v>12151</v>
      </c>
      <c r="M67" s="285" t="s">
        <v>12191</v>
      </c>
      <c r="N67" s="95"/>
      <c r="O67" s="285" t="str">
        <f t="shared" si="11"/>
        <v>제08장 근로관계의 종료&gt;08&gt;1-1&gt;</v>
      </c>
      <c r="P67" s="285" t="str">
        <f t="shared" si="12"/>
        <v>제08장 근로관계의 종료&gt;제02절 해고의 실체적 정당성&gt;05</v>
      </c>
      <c r="Q67" s="285" t="str">
        <f t="shared" si="13"/>
        <v>기출&gt;1&gt;2019&gt;4</v>
      </c>
      <c r="R67" s="285" t="str">
        <f t="shared" si="14"/>
        <v>기출&gt;1&gt;2019&gt;1-1</v>
      </c>
    </row>
    <row r="68" spans="2:18" ht="14.45" customHeight="1" x14ac:dyDescent="0.2">
      <c r="B68" s="99">
        <f t="shared" si="10"/>
        <v>65</v>
      </c>
      <c r="C68" s="94" t="s">
        <v>11118</v>
      </c>
      <c r="D68" s="94" t="s">
        <v>11071</v>
      </c>
      <c r="E68" s="94" t="s">
        <v>11072</v>
      </c>
      <c r="F68" s="94" t="s">
        <v>11079</v>
      </c>
      <c r="G68" s="95" t="s">
        <v>11073</v>
      </c>
      <c r="H68" s="94" t="s">
        <v>11124</v>
      </c>
      <c r="I68" s="96" t="s">
        <v>11078</v>
      </c>
      <c r="J68" s="94" t="s">
        <v>11100</v>
      </c>
      <c r="K68" s="95" t="s">
        <v>11942</v>
      </c>
      <c r="L68" s="285" t="s">
        <v>12152</v>
      </c>
      <c r="M68" s="285" t="s">
        <v>12191</v>
      </c>
      <c r="N68" s="95"/>
      <c r="O68" s="285" t="str">
        <f t="shared" si="11"/>
        <v>제08장 근로관계의 종료&gt;09&gt;1-1&gt;</v>
      </c>
      <c r="P68" s="285" t="str">
        <f t="shared" si="12"/>
        <v>제08장 근로관계의 종료&gt;제02절 해고의 실체적 정당성&gt;06</v>
      </c>
      <c r="Q68" s="285" t="str">
        <f t="shared" si="13"/>
        <v>기출&gt;1&gt;2017&gt;3</v>
      </c>
      <c r="R68" s="285" t="str">
        <f t="shared" si="14"/>
        <v>기출&gt;1&gt;2017&gt;1-1</v>
      </c>
    </row>
    <row r="69" spans="2:18" ht="14.45" customHeight="1" x14ac:dyDescent="0.2">
      <c r="B69" s="99">
        <f t="shared" si="10"/>
        <v>66</v>
      </c>
      <c r="C69" s="94" t="s">
        <v>11121</v>
      </c>
      <c r="D69" s="94" t="s">
        <v>11076</v>
      </c>
      <c r="E69" s="94" t="s">
        <v>11072</v>
      </c>
      <c r="F69" s="94" t="s">
        <v>11079</v>
      </c>
      <c r="G69" s="95" t="s">
        <v>11073</v>
      </c>
      <c r="H69" s="94" t="s">
        <v>11127</v>
      </c>
      <c r="I69" s="96" t="s">
        <v>11078</v>
      </c>
      <c r="J69" s="94" t="s">
        <v>11108</v>
      </c>
      <c r="K69" s="95" t="s">
        <v>11945</v>
      </c>
      <c r="L69" s="285" t="s">
        <v>12153</v>
      </c>
      <c r="M69" s="285" t="s">
        <v>12191</v>
      </c>
      <c r="N69" s="95"/>
      <c r="O69" s="285" t="str">
        <f t="shared" si="11"/>
        <v>제08장 근로관계의 종료&gt;10&gt;1-2&gt;</v>
      </c>
      <c r="P69" s="285" t="str">
        <f t="shared" si="12"/>
        <v>제08장 근로관계의 종료&gt;제02절 해고의 실체적 정당성&gt;07</v>
      </c>
      <c r="Q69" s="285" t="str">
        <f t="shared" si="13"/>
        <v>기출&gt;1&gt;2016&gt;3</v>
      </c>
      <c r="R69" s="285" t="str">
        <f t="shared" si="14"/>
        <v>기출&gt;1&gt;2016&gt;1-2</v>
      </c>
    </row>
    <row r="70" spans="2:18" ht="14.45" customHeight="1" x14ac:dyDescent="0.2">
      <c r="B70" s="99">
        <f t="shared" si="10"/>
        <v>67</v>
      </c>
      <c r="C70" s="94" t="s">
        <v>11121</v>
      </c>
      <c r="D70" s="94" t="s">
        <v>123</v>
      </c>
      <c r="E70" s="94" t="s">
        <v>11079</v>
      </c>
      <c r="F70" s="94" t="s">
        <v>11079</v>
      </c>
      <c r="G70" s="95" t="s">
        <v>11073</v>
      </c>
      <c r="H70" s="94" t="s">
        <v>11137</v>
      </c>
      <c r="I70" s="96" t="s">
        <v>11128</v>
      </c>
      <c r="J70" s="94" t="s">
        <v>11077</v>
      </c>
      <c r="K70" s="95" t="s">
        <v>11880</v>
      </c>
      <c r="L70" s="285" t="s">
        <v>12129</v>
      </c>
      <c r="M70" s="285" t="s">
        <v>12191</v>
      </c>
      <c r="N70" s="95"/>
      <c r="O70" s="285" t="str">
        <f t="shared" si="11"/>
        <v>제08장 근로관계의 종료&gt;11&gt;2&gt;</v>
      </c>
      <c r="P70" s="285" t="str">
        <f t="shared" si="12"/>
        <v>제08장 근로관계의 종료&gt;제03절 해고의 절차적 정당성&gt;02</v>
      </c>
      <c r="Q70" s="285" t="str">
        <f t="shared" si="13"/>
        <v>기출&gt;1&gt;2016&gt;1</v>
      </c>
      <c r="R70" s="285" t="str">
        <f t="shared" si="14"/>
        <v>기출&gt;1&gt;2016&gt;2</v>
      </c>
    </row>
    <row r="71" spans="2:18" ht="14.45" customHeight="1" x14ac:dyDescent="0.2">
      <c r="B71" s="99">
        <f t="shared" si="10"/>
        <v>68</v>
      </c>
      <c r="C71" s="94" t="s">
        <v>11135</v>
      </c>
      <c r="D71" s="94" t="s">
        <v>11076</v>
      </c>
      <c r="E71" s="94" t="s">
        <v>123</v>
      </c>
      <c r="F71" s="94" t="s">
        <v>11079</v>
      </c>
      <c r="G71" s="95" t="s">
        <v>11073</v>
      </c>
      <c r="H71" s="94" t="s">
        <v>11145</v>
      </c>
      <c r="I71" s="96" t="s">
        <v>11078</v>
      </c>
      <c r="J71" s="94" t="s">
        <v>11119</v>
      </c>
      <c r="K71" s="95" t="s">
        <v>127</v>
      </c>
      <c r="L71" s="285" t="s">
        <v>11704</v>
      </c>
      <c r="M71" s="285" t="s">
        <v>12191</v>
      </c>
      <c r="N71" s="95"/>
      <c r="O71" s="285" t="str">
        <f t="shared" si="11"/>
        <v>제08장 근로관계의 종료&gt;12&gt;1-2&gt;</v>
      </c>
      <c r="P71" s="285" t="str">
        <f t="shared" si="12"/>
        <v>제08장 근로관계의 종료&gt;제02절 해고의 실체적 정당성&gt;08</v>
      </c>
      <c r="Q71" s="285" t="str">
        <f t="shared" si="13"/>
        <v>기출&gt;1&gt;2014&gt;2</v>
      </c>
      <c r="R71" s="285" t="str">
        <f t="shared" si="14"/>
        <v>기출&gt;1&gt;2014&gt;1-2</v>
      </c>
    </row>
    <row r="72" spans="2:18" ht="14.45" customHeight="1" x14ac:dyDescent="0.2">
      <c r="B72" s="99">
        <f t="shared" ref="B72:B103" si="15">ROW()-3</f>
        <v>69</v>
      </c>
      <c r="C72" s="94" t="s">
        <v>11205</v>
      </c>
      <c r="D72" s="94" t="s">
        <v>11206</v>
      </c>
      <c r="E72" s="94" t="s">
        <v>124</v>
      </c>
      <c r="F72" s="94" t="s">
        <v>123</v>
      </c>
      <c r="G72" s="95" t="s">
        <v>11207</v>
      </c>
      <c r="H72" s="94" t="s">
        <v>11152</v>
      </c>
      <c r="I72" s="96" t="s">
        <v>11078</v>
      </c>
      <c r="J72" s="94" t="s">
        <v>11124</v>
      </c>
      <c r="K72" s="95" t="s">
        <v>11948</v>
      </c>
      <c r="L72" s="285" t="s">
        <v>12154</v>
      </c>
      <c r="M72" s="285" t="s">
        <v>12191</v>
      </c>
      <c r="N72" s="95"/>
      <c r="O72" s="285" t="str">
        <f t="shared" ref="O72:O103" si="16">G72&amp;"&gt;"&amp;H72&amp;"&gt;"&amp;D72&amp;"&gt;"&amp;N72</f>
        <v>제08장 근로관계의 종료&gt;13&gt;1-2&gt;</v>
      </c>
      <c r="P72" s="285" t="str">
        <f t="shared" ref="P72:P103" si="17">G72&amp;"&gt;"&amp;I72&amp;"&gt;"&amp;J72</f>
        <v>제08장 근로관계의 종료&gt;제02절 해고의 실체적 정당성&gt;09</v>
      </c>
      <c r="Q72" s="285" t="str">
        <f t="shared" ref="Q72:Q103" si="18">M72&amp;"&gt;"&amp;F72&amp;"&gt;"&amp;C72&amp;"&gt;"&amp;E72</f>
        <v>기출&gt;2&gt;2014&gt;2</v>
      </c>
      <c r="R72" s="285" t="str">
        <f t="shared" ref="R72:R103" si="19">M72&amp;"&gt;"&amp;F72&amp;"&gt;"&amp;C72&amp;"&gt;"&amp;D72</f>
        <v>기출&gt;2&gt;2014&gt;1-2</v>
      </c>
    </row>
    <row r="73" spans="2:18" ht="14.45" customHeight="1" x14ac:dyDescent="0.2">
      <c r="B73" s="99">
        <f t="shared" si="15"/>
        <v>70</v>
      </c>
      <c r="C73" s="94" t="s">
        <v>11141</v>
      </c>
      <c r="D73" s="94" t="s">
        <v>124</v>
      </c>
      <c r="E73" s="94" t="s">
        <v>11115</v>
      </c>
      <c r="F73" s="94" t="s">
        <v>11079</v>
      </c>
      <c r="G73" s="95" t="s">
        <v>11073</v>
      </c>
      <c r="H73" s="94" t="s">
        <v>11156</v>
      </c>
      <c r="I73" s="96" t="s">
        <v>11128</v>
      </c>
      <c r="J73" s="94" t="s">
        <v>11088</v>
      </c>
      <c r="K73" s="95" t="s">
        <v>11953</v>
      </c>
      <c r="L73" s="285" t="s">
        <v>12156</v>
      </c>
      <c r="M73" s="285" t="s">
        <v>12191</v>
      </c>
      <c r="N73" s="95"/>
      <c r="O73" s="285" t="str">
        <f t="shared" si="16"/>
        <v>제08장 근로관계의 종료&gt;14&gt;2&gt;</v>
      </c>
      <c r="P73" s="285" t="str">
        <f t="shared" si="17"/>
        <v>제08장 근로관계의 종료&gt;제03절 해고의 절차적 정당성&gt;03</v>
      </c>
      <c r="Q73" s="285" t="str">
        <f t="shared" si="18"/>
        <v>기출&gt;1&gt;2011&gt;3</v>
      </c>
      <c r="R73" s="285" t="str">
        <f t="shared" si="19"/>
        <v>기출&gt;1&gt;2011&gt;2</v>
      </c>
    </row>
    <row r="74" spans="2:18" ht="14.45" customHeight="1" x14ac:dyDescent="0.2">
      <c r="B74" s="99">
        <f t="shared" si="15"/>
        <v>71</v>
      </c>
      <c r="C74" s="94" t="s">
        <v>11151</v>
      </c>
      <c r="D74" s="94" t="s">
        <v>11079</v>
      </c>
      <c r="E74" s="94" t="s">
        <v>11072</v>
      </c>
      <c r="F74" s="94" t="s">
        <v>11079</v>
      </c>
      <c r="G74" s="95" t="s">
        <v>11073</v>
      </c>
      <c r="H74" s="94" t="s">
        <v>11213</v>
      </c>
      <c r="I74" s="96" t="s">
        <v>11095</v>
      </c>
      <c r="J74" s="94" t="s">
        <v>11093</v>
      </c>
      <c r="K74" s="95" t="s">
        <v>129</v>
      </c>
      <c r="L74" s="285" t="s">
        <v>11705</v>
      </c>
      <c r="M74" s="285" t="s">
        <v>12191</v>
      </c>
      <c r="N74" s="95"/>
      <c r="O74" s="285" t="str">
        <f t="shared" si="16"/>
        <v>제08장 근로관계의 종료&gt;15&gt;1&gt;</v>
      </c>
      <c r="P74" s="285" t="str">
        <f t="shared" si="17"/>
        <v>제08장 근로관계의 종료&gt;제03절 해고의 절차적 정당성&gt;04</v>
      </c>
      <c r="Q74" s="285" t="str">
        <f t="shared" si="18"/>
        <v>기출&gt;1&gt;2009&gt;3</v>
      </c>
      <c r="R74" s="285" t="str">
        <f t="shared" si="19"/>
        <v>기출&gt;1&gt;2009&gt;1</v>
      </c>
    </row>
    <row r="75" spans="2:18" ht="14.45" customHeight="1" x14ac:dyDescent="0.2">
      <c r="B75" s="99">
        <f t="shared" si="15"/>
        <v>72</v>
      </c>
      <c r="C75" s="94" t="s">
        <v>11155</v>
      </c>
      <c r="D75" s="94" t="s">
        <v>11079</v>
      </c>
      <c r="E75" s="94" t="s">
        <v>11072</v>
      </c>
      <c r="F75" s="94" t="s">
        <v>11079</v>
      </c>
      <c r="G75" s="95" t="s">
        <v>11073</v>
      </c>
      <c r="H75" s="94" t="s">
        <v>11215</v>
      </c>
      <c r="I75" s="96" t="s">
        <v>11078</v>
      </c>
      <c r="J75" s="94" t="s">
        <v>11127</v>
      </c>
      <c r="K75" s="95" t="s">
        <v>12367</v>
      </c>
      <c r="L75" s="285" t="s">
        <v>12368</v>
      </c>
      <c r="M75" s="285" t="s">
        <v>12191</v>
      </c>
      <c r="N75" s="95"/>
      <c r="O75" s="285" t="str">
        <f t="shared" si="16"/>
        <v>제08장 근로관계의 종료&gt;16&gt;1&gt;</v>
      </c>
      <c r="P75" s="285" t="str">
        <f t="shared" si="17"/>
        <v>제08장 근로관계의 종료&gt;제02절 해고의 실체적 정당성&gt;10</v>
      </c>
      <c r="Q75" s="285" t="str">
        <f t="shared" si="18"/>
        <v>기출&gt;1&gt;2008&gt;3</v>
      </c>
      <c r="R75" s="285" t="str">
        <f t="shared" si="19"/>
        <v>기출&gt;1&gt;2008&gt;1</v>
      </c>
    </row>
    <row r="76" spans="2:18" ht="14.45" customHeight="1" x14ac:dyDescent="0.2">
      <c r="B76" s="99">
        <f t="shared" si="15"/>
        <v>73</v>
      </c>
      <c r="C76" s="94" t="s">
        <v>11081</v>
      </c>
      <c r="D76" s="94" t="s">
        <v>11071</v>
      </c>
      <c r="E76" s="94" t="s">
        <v>11072</v>
      </c>
      <c r="F76" s="94" t="s">
        <v>11079</v>
      </c>
      <c r="G76" s="95" t="s">
        <v>11082</v>
      </c>
      <c r="H76" s="94" t="s">
        <v>11074</v>
      </c>
      <c r="I76" s="96" t="s">
        <v>11083</v>
      </c>
      <c r="J76" s="94" t="s">
        <v>11074</v>
      </c>
      <c r="K76" s="95" t="s">
        <v>11959</v>
      </c>
      <c r="L76" s="285" t="s">
        <v>12158</v>
      </c>
      <c r="M76" s="285" t="s">
        <v>12191</v>
      </c>
      <c r="N76" s="95"/>
      <c r="O76" s="285" t="str">
        <f t="shared" si="16"/>
        <v>제09장 비정규근로자&gt;01&gt;1-1&gt;</v>
      </c>
      <c r="P76" s="285" t="str">
        <f t="shared" si="17"/>
        <v>제09장 비정규근로자&gt;제01절 기간제근로자&gt;01</v>
      </c>
      <c r="Q76" s="285" t="str">
        <f t="shared" si="18"/>
        <v>기출&gt;1&gt;2024&gt;3</v>
      </c>
      <c r="R76" s="285" t="str">
        <f t="shared" si="19"/>
        <v>기출&gt;1&gt;2024&gt;1-1</v>
      </c>
    </row>
    <row r="77" spans="2:18" ht="14.45" customHeight="1" x14ac:dyDescent="0.2">
      <c r="B77" s="99">
        <f t="shared" si="15"/>
        <v>74</v>
      </c>
      <c r="C77" s="94" t="s">
        <v>11087</v>
      </c>
      <c r="D77" s="94" t="s">
        <v>123</v>
      </c>
      <c r="E77" s="94" t="s">
        <v>11079</v>
      </c>
      <c r="F77" s="94" t="s">
        <v>11079</v>
      </c>
      <c r="G77" s="95" t="s">
        <v>11082</v>
      </c>
      <c r="H77" s="94" t="s">
        <v>11077</v>
      </c>
      <c r="I77" s="96" t="s">
        <v>11091</v>
      </c>
      <c r="J77" s="94" t="s">
        <v>11074</v>
      </c>
      <c r="K77" s="95" t="s">
        <v>11963</v>
      </c>
      <c r="L77" s="285" t="s">
        <v>12160</v>
      </c>
      <c r="M77" s="285" t="s">
        <v>12191</v>
      </c>
      <c r="N77" s="95"/>
      <c r="O77" s="285" t="str">
        <f t="shared" si="16"/>
        <v>제09장 비정규근로자&gt;02&gt;2&gt;</v>
      </c>
      <c r="P77" s="285" t="str">
        <f t="shared" si="17"/>
        <v>제09장 비정규근로자&gt;제03절 파견근로자&gt;01</v>
      </c>
      <c r="Q77" s="285" t="str">
        <f t="shared" si="18"/>
        <v>기출&gt;1&gt;2023&gt;1</v>
      </c>
      <c r="R77" s="285" t="str">
        <f t="shared" si="19"/>
        <v>기출&gt;1&gt;2023&gt;2</v>
      </c>
    </row>
    <row r="78" spans="2:18" ht="14.45" customHeight="1" x14ac:dyDescent="0.2">
      <c r="B78" s="99">
        <f t="shared" si="15"/>
        <v>75</v>
      </c>
      <c r="C78" s="94" t="s">
        <v>11102</v>
      </c>
      <c r="D78" s="94" t="s">
        <v>11071</v>
      </c>
      <c r="E78" s="94" t="s">
        <v>11072</v>
      </c>
      <c r="F78" s="94" t="s">
        <v>11079</v>
      </c>
      <c r="G78" s="95" t="s">
        <v>11082</v>
      </c>
      <c r="H78" s="94" t="s">
        <v>11088</v>
      </c>
      <c r="I78" s="96" t="s">
        <v>11091</v>
      </c>
      <c r="J78" s="94" t="s">
        <v>11077</v>
      </c>
      <c r="K78" s="95" t="s">
        <v>11821</v>
      </c>
      <c r="L78" s="285" t="s">
        <v>12127</v>
      </c>
      <c r="M78" s="285" t="s">
        <v>12191</v>
      </c>
      <c r="N78" s="95"/>
      <c r="O78" s="285" t="str">
        <f t="shared" si="16"/>
        <v>제09장 비정규근로자&gt;03&gt;1-1&gt;</v>
      </c>
      <c r="P78" s="285" t="str">
        <f t="shared" si="17"/>
        <v>제09장 비정규근로자&gt;제03절 파견근로자&gt;02</v>
      </c>
      <c r="Q78" s="285" t="str">
        <f t="shared" si="18"/>
        <v>기출&gt;1&gt;2020&gt;3</v>
      </c>
      <c r="R78" s="285" t="str">
        <f t="shared" si="19"/>
        <v>기출&gt;1&gt;2020&gt;1-1</v>
      </c>
    </row>
    <row r="79" spans="2:18" ht="14.45" hidden="1" customHeight="1" x14ac:dyDescent="0.2">
      <c r="B79" s="99">
        <f t="shared" si="15"/>
        <v>76</v>
      </c>
      <c r="C79" s="94" t="s">
        <v>11163</v>
      </c>
      <c r="D79" s="94" t="s">
        <v>133</v>
      </c>
      <c r="E79" s="94" t="s">
        <v>124</v>
      </c>
      <c r="F79" s="94" t="s">
        <v>11079</v>
      </c>
      <c r="G79" s="95" t="s">
        <v>11146</v>
      </c>
      <c r="H79" s="94" t="s">
        <v>11119</v>
      </c>
      <c r="I79" s="96" t="s">
        <v>11164</v>
      </c>
      <c r="J79" s="94" t="s">
        <v>11074</v>
      </c>
      <c r="K79" s="95" t="s">
        <v>12432</v>
      </c>
      <c r="L79" s="285" t="s">
        <v>12433</v>
      </c>
      <c r="M79" s="285" t="s">
        <v>12192</v>
      </c>
      <c r="N79" s="95"/>
      <c r="O79" s="285" t="str">
        <f t="shared" si="16"/>
        <v>제09장 비정규근로자&gt;08&gt;1&gt;</v>
      </c>
      <c r="P79" s="285" t="str">
        <f t="shared" si="17"/>
        <v>제09장 비정규근로자&gt;제02절 단시간근로자&gt;01</v>
      </c>
      <c r="Q79" s="285" t="str">
        <f t="shared" si="18"/>
        <v>예상&gt;1&gt;09.02&gt;2</v>
      </c>
      <c r="R79" s="285" t="str">
        <f t="shared" si="19"/>
        <v>예상&gt;1&gt;09.02&gt;1</v>
      </c>
    </row>
    <row r="80" spans="2:18" ht="14.45" hidden="1" customHeight="1" x14ac:dyDescent="0.2">
      <c r="B80" s="99">
        <f t="shared" si="15"/>
        <v>77</v>
      </c>
      <c r="C80" s="94" t="s">
        <v>11163</v>
      </c>
      <c r="D80" s="94" t="s">
        <v>124</v>
      </c>
      <c r="E80" s="94" t="s">
        <v>133</v>
      </c>
      <c r="F80" s="94" t="s">
        <v>11079</v>
      </c>
      <c r="G80" s="95" t="s">
        <v>11146</v>
      </c>
      <c r="H80" s="94" t="s">
        <v>11124</v>
      </c>
      <c r="I80" s="96" t="s">
        <v>11164</v>
      </c>
      <c r="J80" s="94" t="s">
        <v>11077</v>
      </c>
      <c r="K80" s="95" t="s">
        <v>12434</v>
      </c>
      <c r="L80" s="285" t="s">
        <v>12436</v>
      </c>
      <c r="M80" s="285" t="s">
        <v>12192</v>
      </c>
      <c r="N80" s="95"/>
      <c r="O80" s="285" t="str">
        <f t="shared" si="16"/>
        <v>제09장 비정규근로자&gt;09&gt;2&gt;</v>
      </c>
      <c r="P80" s="285" t="str">
        <f t="shared" si="17"/>
        <v>제09장 비정규근로자&gt;제02절 단시간근로자&gt;02</v>
      </c>
      <c r="Q80" s="285" t="str">
        <f t="shared" si="18"/>
        <v>예상&gt;1&gt;09.02&gt;1</v>
      </c>
      <c r="R80" s="285" t="str">
        <f t="shared" si="19"/>
        <v>예상&gt;1&gt;09.02&gt;2</v>
      </c>
    </row>
    <row r="81" spans="2:18" ht="14.45" customHeight="1" x14ac:dyDescent="0.2">
      <c r="B81" s="99">
        <f t="shared" si="15"/>
        <v>78</v>
      </c>
      <c r="C81" s="94" t="s">
        <v>11102</v>
      </c>
      <c r="D81" s="94" t="s">
        <v>11076</v>
      </c>
      <c r="E81" s="94" t="s">
        <v>123</v>
      </c>
      <c r="F81" s="94" t="s">
        <v>11079</v>
      </c>
      <c r="G81" s="95" t="s">
        <v>11082</v>
      </c>
      <c r="H81" s="94" t="s">
        <v>11093</v>
      </c>
      <c r="I81" s="96" t="s">
        <v>11091</v>
      </c>
      <c r="J81" s="94" t="s">
        <v>11088</v>
      </c>
      <c r="K81" s="95" t="s">
        <v>126</v>
      </c>
      <c r="L81" s="285" t="s">
        <v>11706</v>
      </c>
      <c r="M81" s="285" t="s">
        <v>12191</v>
      </c>
      <c r="N81" s="95"/>
      <c r="O81" s="285" t="str">
        <f t="shared" si="16"/>
        <v>제09장 비정규근로자&gt;04&gt;1-2&gt;</v>
      </c>
      <c r="P81" s="285" t="str">
        <f t="shared" si="17"/>
        <v>제09장 비정규근로자&gt;제03절 파견근로자&gt;03</v>
      </c>
      <c r="Q81" s="285" t="str">
        <f t="shared" si="18"/>
        <v>기출&gt;1&gt;2020&gt;2</v>
      </c>
      <c r="R81" s="285" t="str">
        <f t="shared" si="19"/>
        <v>기출&gt;1&gt;2020&gt;1-2</v>
      </c>
    </row>
    <row r="82" spans="2:18" ht="14.45" customHeight="1" x14ac:dyDescent="0.2">
      <c r="B82" s="99">
        <f t="shared" si="15"/>
        <v>79</v>
      </c>
      <c r="C82" s="94" t="s">
        <v>11117</v>
      </c>
      <c r="D82" s="94" t="s">
        <v>123</v>
      </c>
      <c r="E82" s="94" t="s">
        <v>11079</v>
      </c>
      <c r="F82" s="94" t="s">
        <v>11079</v>
      </c>
      <c r="G82" s="95" t="s">
        <v>11082</v>
      </c>
      <c r="H82" s="94" t="s">
        <v>11094</v>
      </c>
      <c r="I82" s="96" t="s">
        <v>11083</v>
      </c>
      <c r="J82" s="94" t="s">
        <v>11077</v>
      </c>
      <c r="K82" s="95" t="s">
        <v>11961</v>
      </c>
      <c r="L82" s="285" t="s">
        <v>12159</v>
      </c>
      <c r="M82" s="285" t="s">
        <v>12191</v>
      </c>
      <c r="N82" s="95"/>
      <c r="O82" s="285" t="str">
        <f t="shared" si="16"/>
        <v>제09장 비정규근로자&gt;05&gt;2&gt;</v>
      </c>
      <c r="P82" s="285" t="str">
        <f t="shared" si="17"/>
        <v>제09장 비정규근로자&gt;제01절 기간제근로자&gt;02</v>
      </c>
      <c r="Q82" s="285" t="str">
        <f t="shared" si="18"/>
        <v>기출&gt;1&gt;2018&gt;1</v>
      </c>
      <c r="R82" s="285" t="str">
        <f t="shared" si="19"/>
        <v>기출&gt;1&gt;2018&gt;2</v>
      </c>
    </row>
    <row r="83" spans="2:18" ht="14.45" customHeight="1" x14ac:dyDescent="0.2">
      <c r="B83" s="99">
        <f t="shared" si="15"/>
        <v>80</v>
      </c>
      <c r="C83" s="94" t="s">
        <v>11118</v>
      </c>
      <c r="D83" s="94" t="s">
        <v>123</v>
      </c>
      <c r="E83" s="94" t="s">
        <v>11079</v>
      </c>
      <c r="F83" s="94" t="s">
        <v>11079</v>
      </c>
      <c r="G83" s="95" t="s">
        <v>11082</v>
      </c>
      <c r="H83" s="94" t="s">
        <v>11100</v>
      </c>
      <c r="I83" s="96" t="s">
        <v>11120</v>
      </c>
      <c r="J83" s="94" t="s">
        <v>11074</v>
      </c>
      <c r="K83" s="95" t="s">
        <v>12071</v>
      </c>
      <c r="L83" s="285" t="s">
        <v>11707</v>
      </c>
      <c r="M83" s="285" t="s">
        <v>12191</v>
      </c>
      <c r="N83" s="95"/>
      <c r="O83" s="285" t="str">
        <f t="shared" si="16"/>
        <v>제09장 비정규근로자&gt;06&gt;2&gt;</v>
      </c>
      <c r="P83" s="285" t="str">
        <f t="shared" si="17"/>
        <v>제09장 비정규근로자&gt;제04절 차별시정&gt;01</v>
      </c>
      <c r="Q83" s="285" t="str">
        <f t="shared" si="18"/>
        <v>기출&gt;1&gt;2017&gt;1</v>
      </c>
      <c r="R83" s="285" t="str">
        <f t="shared" si="19"/>
        <v>기출&gt;1&gt;2017&gt;2</v>
      </c>
    </row>
    <row r="84" spans="2:18" ht="14.45" customHeight="1" x14ac:dyDescent="0.2">
      <c r="B84" s="99">
        <f t="shared" si="15"/>
        <v>81</v>
      </c>
      <c r="C84" s="94" t="s">
        <v>11141</v>
      </c>
      <c r="D84" s="94" t="s">
        <v>124</v>
      </c>
      <c r="E84" s="94" t="s">
        <v>124</v>
      </c>
      <c r="F84" s="94" t="s">
        <v>11079</v>
      </c>
      <c r="G84" s="95" t="s">
        <v>11146</v>
      </c>
      <c r="H84" s="94" t="s">
        <v>11108</v>
      </c>
      <c r="I84" s="96" t="s">
        <v>11083</v>
      </c>
      <c r="J84" s="94" t="s">
        <v>11088</v>
      </c>
      <c r="K84" s="95" t="s">
        <v>11953</v>
      </c>
      <c r="L84" s="285" t="s">
        <v>12156</v>
      </c>
      <c r="M84" s="285" t="s">
        <v>12191</v>
      </c>
      <c r="N84" s="95"/>
      <c r="O84" s="285" t="str">
        <f t="shared" si="16"/>
        <v>제09장 비정규근로자&gt;07&gt;2&gt;</v>
      </c>
      <c r="P84" s="285" t="str">
        <f t="shared" si="17"/>
        <v>제09장 비정규근로자&gt;제01절 기간제근로자&gt;03</v>
      </c>
      <c r="Q84" s="285" t="str">
        <f t="shared" si="18"/>
        <v>기출&gt;1&gt;2011&gt;2</v>
      </c>
      <c r="R84" s="285" t="str">
        <f t="shared" si="19"/>
        <v>기출&gt;1&gt;2011&gt;2</v>
      </c>
    </row>
    <row r="85" spans="2:18" ht="14.45" customHeight="1" x14ac:dyDescent="0.2">
      <c r="B85" s="99">
        <f t="shared" si="15"/>
        <v>82</v>
      </c>
      <c r="C85" s="94" t="s">
        <v>11102</v>
      </c>
      <c r="D85" s="94" t="s">
        <v>123</v>
      </c>
      <c r="E85" s="94" t="s">
        <v>11079</v>
      </c>
      <c r="F85" s="94" t="s">
        <v>11079</v>
      </c>
      <c r="G85" s="95" t="s">
        <v>11105</v>
      </c>
      <c r="H85" s="94" t="s">
        <v>11074</v>
      </c>
      <c r="I85" s="96" t="s">
        <v>11106</v>
      </c>
      <c r="J85" s="94" t="s">
        <v>11074</v>
      </c>
      <c r="K85" s="95" t="s">
        <v>11965</v>
      </c>
      <c r="L85" s="285" t="s">
        <v>12161</v>
      </c>
      <c r="M85" s="285" t="s">
        <v>12191</v>
      </c>
      <c r="N85" s="95"/>
      <c r="O85" s="285" t="str">
        <f t="shared" si="16"/>
        <v>제10장 업무상재해 등&gt;01&gt;2&gt;</v>
      </c>
      <c r="P85" s="285" t="str">
        <f t="shared" si="17"/>
        <v>제10장 업무상재해 등&gt;제01절 업무상 재해&gt;01</v>
      </c>
      <c r="Q85" s="285" t="str">
        <f t="shared" si="18"/>
        <v>기출&gt;1&gt;2020&gt;1</v>
      </c>
      <c r="R85" s="285" t="str">
        <f t="shared" si="19"/>
        <v>기출&gt;1&gt;2020&gt;2</v>
      </c>
    </row>
    <row r="86" spans="2:18" ht="14.45" customHeight="1" x14ac:dyDescent="0.2">
      <c r="B86" s="99">
        <f t="shared" si="15"/>
        <v>83</v>
      </c>
      <c r="C86" s="94" t="s">
        <v>11155</v>
      </c>
      <c r="D86" s="94" t="s">
        <v>11153</v>
      </c>
      <c r="E86" s="94" t="s">
        <v>123</v>
      </c>
      <c r="F86" s="94" t="s">
        <v>11079</v>
      </c>
      <c r="G86" s="95" t="s">
        <v>11157</v>
      </c>
      <c r="H86" s="94" t="s">
        <v>11077</v>
      </c>
      <c r="I86" s="96" t="s">
        <v>11270</v>
      </c>
      <c r="J86" s="94" t="s">
        <v>11077</v>
      </c>
      <c r="K86" s="95" t="s">
        <v>11268</v>
      </c>
      <c r="L86" s="285" t="s">
        <v>11708</v>
      </c>
      <c r="M86" s="285" t="s">
        <v>12191</v>
      </c>
      <c r="N86" s="95"/>
      <c r="O86" s="285" t="str">
        <f t="shared" si="16"/>
        <v>제10장 업무상재해 등&gt;02&gt;2-1&gt;</v>
      </c>
      <c r="P86" s="285" t="str">
        <f t="shared" si="17"/>
        <v>제10장 업무상재해 등&gt;제01절 업무상 재해&gt;02</v>
      </c>
      <c r="Q86" s="285" t="str">
        <f t="shared" si="18"/>
        <v>기출&gt;1&gt;2008&gt;2</v>
      </c>
      <c r="R86" s="285" t="str">
        <f t="shared" si="19"/>
        <v>기출&gt;1&gt;2008&gt;2-1</v>
      </c>
    </row>
    <row r="87" spans="2:18" ht="14.45" hidden="1" customHeight="1" x14ac:dyDescent="0.2">
      <c r="B87" s="99">
        <f t="shared" si="15"/>
        <v>84</v>
      </c>
      <c r="C87" s="94" t="s">
        <v>11161</v>
      </c>
      <c r="D87" s="94" t="s">
        <v>133</v>
      </c>
      <c r="E87" s="94" t="s">
        <v>124</v>
      </c>
      <c r="F87" s="94" t="s">
        <v>11079</v>
      </c>
      <c r="G87" s="95" t="s">
        <v>11105</v>
      </c>
      <c r="H87" s="94" t="s">
        <v>11088</v>
      </c>
      <c r="I87" s="96" t="s">
        <v>11162</v>
      </c>
      <c r="J87" s="94" t="s">
        <v>11074</v>
      </c>
      <c r="K87" s="95" t="s">
        <v>12437</v>
      </c>
      <c r="L87" s="285" t="s">
        <v>12438</v>
      </c>
      <c r="M87" s="285" t="s">
        <v>12192</v>
      </c>
      <c r="N87" s="95"/>
      <c r="O87" s="285" t="str">
        <f t="shared" si="16"/>
        <v>제10장 업무상재해 등&gt;03&gt;1&gt;</v>
      </c>
      <c r="P87" s="285" t="str">
        <f t="shared" si="17"/>
        <v>제10장 업무상재해 등&gt;제02절 업무상 사고&gt;01</v>
      </c>
      <c r="Q87" s="285" t="str">
        <f t="shared" si="18"/>
        <v>예상&gt;1&gt;10.02&gt;2</v>
      </c>
      <c r="R87" s="285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94" t="s">
        <v>11161</v>
      </c>
      <c r="D88" s="94" t="s">
        <v>124</v>
      </c>
      <c r="E88" s="94" t="s">
        <v>133</v>
      </c>
      <c r="F88" s="94" t="s">
        <v>11079</v>
      </c>
      <c r="G88" s="95" t="s">
        <v>11105</v>
      </c>
      <c r="H88" s="94" t="s">
        <v>11093</v>
      </c>
      <c r="I88" s="96" t="s">
        <v>11162</v>
      </c>
      <c r="J88" s="94" t="s">
        <v>11077</v>
      </c>
      <c r="K88" s="95" t="s">
        <v>12439</v>
      </c>
      <c r="L88" s="285" t="s">
        <v>12440</v>
      </c>
      <c r="M88" s="285" t="s">
        <v>12192</v>
      </c>
      <c r="N88" s="95"/>
      <c r="O88" s="285" t="str">
        <f t="shared" si="16"/>
        <v>제10장 업무상재해 등&gt;04&gt;2&gt;</v>
      </c>
      <c r="P88" s="285" t="str">
        <f t="shared" si="17"/>
        <v>제10장 업무상재해 등&gt;제02절 업무상 사고&gt;02</v>
      </c>
      <c r="Q88" s="285" t="str">
        <f t="shared" si="18"/>
        <v>예상&gt;1&gt;10.02&gt;1</v>
      </c>
      <c r="R88" s="285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94" t="s">
        <v>11159</v>
      </c>
      <c r="D89" s="94" t="s">
        <v>133</v>
      </c>
      <c r="E89" s="94" t="s">
        <v>124</v>
      </c>
      <c r="F89" s="94" t="s">
        <v>11079</v>
      </c>
      <c r="G89" s="95" t="s">
        <v>11105</v>
      </c>
      <c r="H89" s="94" t="s">
        <v>11094</v>
      </c>
      <c r="I89" s="96" t="s">
        <v>11160</v>
      </c>
      <c r="J89" s="94" t="s">
        <v>11074</v>
      </c>
      <c r="K89" s="95" t="s">
        <v>12441</v>
      </c>
      <c r="L89" s="285" t="s">
        <v>12442</v>
      </c>
      <c r="M89" s="285" t="s">
        <v>12192</v>
      </c>
      <c r="N89" s="95"/>
      <c r="O89" s="285" t="str">
        <f t="shared" si="16"/>
        <v>제10장 업무상재해 등&gt;05&gt;1&gt;</v>
      </c>
      <c r="P89" s="285" t="str">
        <f t="shared" si="17"/>
        <v>제10장 업무상재해 등&gt;제03절 업무상 질병&gt;01</v>
      </c>
      <c r="Q89" s="285" t="str">
        <f t="shared" si="18"/>
        <v>예상&gt;1&gt;10.03&gt;2</v>
      </c>
      <c r="R89" s="285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94" t="s">
        <v>11159</v>
      </c>
      <c r="D90" s="94" t="s">
        <v>124</v>
      </c>
      <c r="E90" s="94" t="s">
        <v>133</v>
      </c>
      <c r="F90" s="94" t="s">
        <v>11079</v>
      </c>
      <c r="G90" s="95" t="s">
        <v>11105</v>
      </c>
      <c r="H90" s="94" t="s">
        <v>11100</v>
      </c>
      <c r="I90" s="96" t="s">
        <v>11160</v>
      </c>
      <c r="J90" s="94" t="s">
        <v>11077</v>
      </c>
      <c r="K90" s="95" t="s">
        <v>12443</v>
      </c>
      <c r="L90" s="285" t="s">
        <v>12444</v>
      </c>
      <c r="M90" s="285" t="s">
        <v>12192</v>
      </c>
      <c r="N90" s="95"/>
      <c r="O90" s="285" t="str">
        <f t="shared" si="16"/>
        <v>제10장 업무상재해 등&gt;06&gt;2&gt;</v>
      </c>
      <c r="P90" s="285" t="str">
        <f t="shared" si="17"/>
        <v>제10장 업무상재해 등&gt;제03절 업무상 질병&gt;02</v>
      </c>
      <c r="Q90" s="285" t="str">
        <f t="shared" si="18"/>
        <v>예상&gt;1&gt;10.03&gt;1</v>
      </c>
      <c r="R90" s="285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94" t="s">
        <v>12211</v>
      </c>
      <c r="D91" s="94" t="s">
        <v>12200</v>
      </c>
      <c r="E91" s="94" t="s">
        <v>12201</v>
      </c>
      <c r="F91" s="94" t="s">
        <v>12200</v>
      </c>
      <c r="G91" s="95" t="s">
        <v>12212</v>
      </c>
      <c r="H91" s="94" t="s">
        <v>12213</v>
      </c>
      <c r="I91" s="96" t="s">
        <v>12215</v>
      </c>
      <c r="J91" s="94" t="s">
        <v>12204</v>
      </c>
      <c r="K91" s="95" t="s">
        <v>12223</v>
      </c>
      <c r="L91" s="285" t="s">
        <v>12226</v>
      </c>
      <c r="M91" s="285" t="s">
        <v>12192</v>
      </c>
      <c r="N91" s="95"/>
      <c r="O91" s="285" t="str">
        <f t="shared" si="16"/>
        <v>제10장 업무상재해 등&gt;07&gt;1&gt;</v>
      </c>
      <c r="P91" s="285" t="str">
        <f t="shared" si="17"/>
        <v>제10장 업무상재해 등&gt;제04절 출퇴근 재해&gt;01</v>
      </c>
      <c r="Q91" s="285" t="str">
        <f t="shared" si="18"/>
        <v>예상&gt;1&gt;10.04&gt;2</v>
      </c>
      <c r="R91" s="285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94" t="s">
        <v>12211</v>
      </c>
      <c r="D92" s="94" t="s">
        <v>12201</v>
      </c>
      <c r="E92" s="94" t="s">
        <v>12200</v>
      </c>
      <c r="F92" s="94" t="s">
        <v>12200</v>
      </c>
      <c r="G92" s="95" t="s">
        <v>12212</v>
      </c>
      <c r="H92" s="94" t="s">
        <v>12214</v>
      </c>
      <c r="I92" s="96" t="s">
        <v>12215</v>
      </c>
      <c r="J92" s="94" t="s">
        <v>12205</v>
      </c>
      <c r="K92" s="95" t="s">
        <v>12224</v>
      </c>
      <c r="L92" s="285" t="s">
        <v>12228</v>
      </c>
      <c r="M92" s="285" t="s">
        <v>12192</v>
      </c>
      <c r="N92" s="95"/>
      <c r="O92" s="285" t="str">
        <f t="shared" si="16"/>
        <v>제10장 업무상재해 등&gt;08&gt;2&gt;</v>
      </c>
      <c r="P92" s="285" t="str">
        <f t="shared" si="17"/>
        <v>제10장 업무상재해 등&gt;제04절 출퇴근 재해&gt;02</v>
      </c>
      <c r="Q92" s="285" t="str">
        <f t="shared" si="18"/>
        <v>예상&gt;1&gt;10.04&gt;1</v>
      </c>
      <c r="R92" s="285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94" t="s">
        <v>11092</v>
      </c>
      <c r="D93" s="94" t="s">
        <v>123</v>
      </c>
      <c r="E93" s="94" t="s">
        <v>11079</v>
      </c>
      <c r="F93" s="94" t="s">
        <v>123</v>
      </c>
      <c r="G93" s="95" t="s">
        <v>6841</v>
      </c>
      <c r="H93" s="94" t="s">
        <v>11074</v>
      </c>
      <c r="I93" s="96" t="s">
        <v>12578</v>
      </c>
      <c r="J93" s="94" t="s">
        <v>11074</v>
      </c>
      <c r="K93" s="95" t="s">
        <v>11834</v>
      </c>
      <c r="L93" s="285" t="s">
        <v>12164</v>
      </c>
      <c r="M93" s="285" t="s">
        <v>12191</v>
      </c>
      <c r="N93" s="95"/>
      <c r="O93" s="285" t="str">
        <f t="shared" si="16"/>
        <v>제11장 노동조합&gt;01&gt;2&gt;</v>
      </c>
      <c r="P93" s="285" t="str">
        <f t="shared" si="17"/>
        <v>제11장 노동조합&gt;제04절 노동조합 활동의 정당성&gt;01</v>
      </c>
      <c r="Q93" s="285" t="str">
        <f t="shared" si="18"/>
        <v>기출&gt;2&gt;2022&gt;1</v>
      </c>
      <c r="R93" s="285" t="str">
        <f t="shared" si="19"/>
        <v>기출&gt;2&gt;2022&gt;2</v>
      </c>
    </row>
    <row r="94" spans="2:18" ht="14.45" customHeight="1" x14ac:dyDescent="0.2">
      <c r="B94" s="99">
        <f t="shared" si="15"/>
        <v>91</v>
      </c>
      <c r="C94" s="94" t="s">
        <v>11097</v>
      </c>
      <c r="D94" s="94" t="s">
        <v>11071</v>
      </c>
      <c r="E94" s="94" t="s">
        <v>11072</v>
      </c>
      <c r="F94" s="94" t="s">
        <v>123</v>
      </c>
      <c r="G94" s="95" t="s">
        <v>12576</v>
      </c>
      <c r="H94" s="94" t="s">
        <v>11077</v>
      </c>
      <c r="I94" s="96" t="s">
        <v>12577</v>
      </c>
      <c r="J94" s="94" t="s">
        <v>11074</v>
      </c>
      <c r="K94" s="95" t="s">
        <v>11830</v>
      </c>
      <c r="L94" s="285" t="s">
        <v>12162</v>
      </c>
      <c r="M94" s="285" t="s">
        <v>12191</v>
      </c>
      <c r="N94" s="95"/>
      <c r="O94" s="285" t="str">
        <f t="shared" si="16"/>
        <v>제11장 노동조합&gt;02&gt;1-1&gt;</v>
      </c>
      <c r="P94" s="285" t="str">
        <f t="shared" si="17"/>
        <v>제11장 노동조합&gt;제01절 노동조합의 설립요건&gt;01</v>
      </c>
      <c r="Q94" s="285" t="str">
        <f t="shared" si="18"/>
        <v>기출&gt;2&gt;2021&gt;3</v>
      </c>
      <c r="R94" s="285" t="str">
        <f t="shared" si="19"/>
        <v>기출&gt;2&gt;2021&gt;1-1</v>
      </c>
    </row>
    <row r="95" spans="2:18" ht="14.45" customHeight="1" x14ac:dyDescent="0.2">
      <c r="B95" s="99">
        <f t="shared" si="15"/>
        <v>92</v>
      </c>
      <c r="C95" s="94" t="s">
        <v>11107</v>
      </c>
      <c r="D95" s="94" t="s">
        <v>11076</v>
      </c>
      <c r="E95" s="94" t="s">
        <v>123</v>
      </c>
      <c r="F95" s="94" t="s">
        <v>123</v>
      </c>
      <c r="G95" s="95" t="s">
        <v>12576</v>
      </c>
      <c r="H95" s="94" t="s">
        <v>11088</v>
      </c>
      <c r="I95" s="96" t="s">
        <v>11199</v>
      </c>
      <c r="J95" s="94" t="s">
        <v>11074</v>
      </c>
      <c r="K95" s="95" t="s">
        <v>11840</v>
      </c>
      <c r="L95" s="285" t="s">
        <v>12166</v>
      </c>
      <c r="M95" s="285" t="s">
        <v>12191</v>
      </c>
      <c r="N95" s="95"/>
      <c r="O95" s="285" t="str">
        <f t="shared" si="16"/>
        <v>제11장 노동조합&gt;03&gt;1-2&gt;</v>
      </c>
      <c r="P95" s="285" t="str">
        <f t="shared" si="17"/>
        <v>제11장 노동조합&gt;제07절 노동조합의 합병・해산・조직변경&gt;01</v>
      </c>
      <c r="Q95" s="285" t="str">
        <f t="shared" si="18"/>
        <v>기출&gt;2&gt;2019&gt;2</v>
      </c>
      <c r="R95" s="285" t="str">
        <f t="shared" si="19"/>
        <v>기출&gt;2&gt;2019&gt;1-2</v>
      </c>
    </row>
    <row r="96" spans="2:18" ht="14.45" hidden="1" customHeight="1" x14ac:dyDescent="0.2">
      <c r="B96" s="99">
        <f t="shared" si="15"/>
        <v>93</v>
      </c>
      <c r="C96" s="94" t="s">
        <v>11245</v>
      </c>
      <c r="D96" s="94" t="s">
        <v>133</v>
      </c>
      <c r="E96" s="94" t="s">
        <v>124</v>
      </c>
      <c r="F96" s="94" t="s">
        <v>123</v>
      </c>
      <c r="G96" s="95" t="s">
        <v>6841</v>
      </c>
      <c r="H96" s="94" t="s">
        <v>11108</v>
      </c>
      <c r="I96" s="96" t="s">
        <v>11246</v>
      </c>
      <c r="J96" s="94" t="s">
        <v>11074</v>
      </c>
      <c r="K96" s="95" t="s">
        <v>207</v>
      </c>
      <c r="L96" s="285" t="s">
        <v>11709</v>
      </c>
      <c r="M96" s="285" t="s">
        <v>12192</v>
      </c>
      <c r="N96" s="95"/>
      <c r="O96" s="285" t="str">
        <f t="shared" si="16"/>
        <v>제11장 노동조합&gt;07&gt;1&gt;</v>
      </c>
      <c r="P96" s="285" t="str">
        <f t="shared" si="17"/>
        <v>제11장 노동조합&gt;제02절 조합원의 지위 및 권리・의무&gt;01</v>
      </c>
      <c r="Q96" s="285" t="str">
        <f t="shared" si="18"/>
        <v>예상&gt;2&gt;11.02&gt;2</v>
      </c>
      <c r="R96" s="285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94" t="s">
        <v>11245</v>
      </c>
      <c r="D97" s="94" t="s">
        <v>124</v>
      </c>
      <c r="E97" s="94" t="s">
        <v>133</v>
      </c>
      <c r="F97" s="94" t="s">
        <v>123</v>
      </c>
      <c r="G97" s="95" t="s">
        <v>6841</v>
      </c>
      <c r="H97" s="94" t="s">
        <v>11119</v>
      </c>
      <c r="I97" s="96" t="s">
        <v>11246</v>
      </c>
      <c r="J97" s="94" t="s">
        <v>11077</v>
      </c>
      <c r="K97" s="95" t="s">
        <v>208</v>
      </c>
      <c r="L97" s="285" t="s">
        <v>11710</v>
      </c>
      <c r="M97" s="285" t="s">
        <v>12192</v>
      </c>
      <c r="N97" s="95"/>
      <c r="O97" s="285" t="str">
        <f t="shared" si="16"/>
        <v>제11장 노동조합&gt;08&gt;2&gt;</v>
      </c>
      <c r="P97" s="285" t="str">
        <f t="shared" si="17"/>
        <v>제11장 노동조합&gt;제02절 조합원의 지위 및 권리・의무&gt;02</v>
      </c>
      <c r="Q97" s="285" t="str">
        <f t="shared" si="18"/>
        <v>예상&gt;2&gt;11.02&gt;1</v>
      </c>
      <c r="R97" s="285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94" t="s">
        <v>11243</v>
      </c>
      <c r="D98" s="94" t="s">
        <v>133</v>
      </c>
      <c r="E98" s="94" t="s">
        <v>124</v>
      </c>
      <c r="F98" s="94" t="s">
        <v>123</v>
      </c>
      <c r="G98" s="95" t="s">
        <v>6841</v>
      </c>
      <c r="H98" s="94" t="s">
        <v>11124</v>
      </c>
      <c r="I98" s="96" t="s">
        <v>11244</v>
      </c>
      <c r="J98" s="94" t="s">
        <v>11074</v>
      </c>
      <c r="K98" s="95" t="s">
        <v>209</v>
      </c>
      <c r="L98" s="285" t="s">
        <v>11711</v>
      </c>
      <c r="M98" s="285" t="s">
        <v>12192</v>
      </c>
      <c r="N98" s="95"/>
      <c r="O98" s="285" t="str">
        <f t="shared" si="16"/>
        <v>제11장 노동조합&gt;09&gt;1&gt;</v>
      </c>
      <c r="P98" s="285" t="str">
        <f t="shared" si="17"/>
        <v>제11장 노동조합&gt;제03절 노동조합의 기구&gt;01</v>
      </c>
      <c r="Q98" s="285" t="str">
        <f t="shared" si="18"/>
        <v>예상&gt;2&gt;11.03&gt;2</v>
      </c>
      <c r="R98" s="285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94" t="s">
        <v>11243</v>
      </c>
      <c r="D99" s="94" t="s">
        <v>124</v>
      </c>
      <c r="E99" s="94" t="s">
        <v>133</v>
      </c>
      <c r="F99" s="94" t="s">
        <v>123</v>
      </c>
      <c r="G99" s="95" t="s">
        <v>6841</v>
      </c>
      <c r="H99" s="94" t="s">
        <v>11127</v>
      </c>
      <c r="I99" s="96" t="s">
        <v>11244</v>
      </c>
      <c r="J99" s="94" t="s">
        <v>11077</v>
      </c>
      <c r="K99" s="95" t="s">
        <v>210</v>
      </c>
      <c r="L99" s="285" t="s">
        <v>11712</v>
      </c>
      <c r="M99" s="285" t="s">
        <v>12192</v>
      </c>
      <c r="N99" s="95"/>
      <c r="O99" s="285" t="str">
        <f t="shared" si="16"/>
        <v>제11장 노동조합&gt;10&gt;2&gt;</v>
      </c>
      <c r="P99" s="285" t="str">
        <f t="shared" si="17"/>
        <v>제11장 노동조합&gt;제03절 노동조합의 기구&gt;02</v>
      </c>
      <c r="Q99" s="285" t="str">
        <f t="shared" si="18"/>
        <v>예상&gt;2&gt;11.03&gt;1</v>
      </c>
      <c r="R99" s="285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94" t="s">
        <v>11138</v>
      </c>
      <c r="D100" s="94" t="s">
        <v>123</v>
      </c>
      <c r="E100" s="94" t="s">
        <v>11079</v>
      </c>
      <c r="F100" s="94" t="s">
        <v>123</v>
      </c>
      <c r="G100" s="95" t="s">
        <v>12576</v>
      </c>
      <c r="H100" s="94" t="s">
        <v>11093</v>
      </c>
      <c r="I100" s="96" t="s">
        <v>11209</v>
      </c>
      <c r="J100" s="94" t="s">
        <v>11074</v>
      </c>
      <c r="K100" s="95" t="s">
        <v>11837</v>
      </c>
      <c r="L100" s="285" t="s">
        <v>12165</v>
      </c>
      <c r="M100" s="285" t="s">
        <v>12191</v>
      </c>
      <c r="N100" s="95"/>
      <c r="O100" s="285" t="str">
        <f t="shared" si="16"/>
        <v>제11장 노동조합&gt;04&gt;2&gt;</v>
      </c>
      <c r="P100" s="285" t="str">
        <f t="shared" si="17"/>
        <v>제11장 노동조합&gt;제06절 노동조합의 내부통제권&gt;01</v>
      </c>
      <c r="Q100" s="285" t="str">
        <f t="shared" si="18"/>
        <v>기출&gt;2&gt;2013&gt;1</v>
      </c>
      <c r="R100" s="285" t="str">
        <f t="shared" si="19"/>
        <v>기출&gt;2&gt;2013&gt;2</v>
      </c>
    </row>
    <row r="101" spans="2:18" ht="14.45" hidden="1" customHeight="1" x14ac:dyDescent="0.2">
      <c r="B101" s="99">
        <f t="shared" si="15"/>
        <v>98</v>
      </c>
      <c r="C101" s="94" t="s">
        <v>11241</v>
      </c>
      <c r="D101" s="94" t="s">
        <v>133</v>
      </c>
      <c r="E101" s="94" t="s">
        <v>124</v>
      </c>
      <c r="F101" s="94" t="s">
        <v>123</v>
      </c>
      <c r="G101" s="95" t="s">
        <v>6841</v>
      </c>
      <c r="H101" s="94" t="s">
        <v>11137</v>
      </c>
      <c r="I101" s="96" t="s">
        <v>11242</v>
      </c>
      <c r="J101" s="94" t="s">
        <v>11074</v>
      </c>
      <c r="K101" s="95" t="s">
        <v>211</v>
      </c>
      <c r="L101" s="285" t="s">
        <v>11713</v>
      </c>
      <c r="M101" s="285" t="s">
        <v>12192</v>
      </c>
      <c r="N101" s="95"/>
      <c r="O101" s="285" t="str">
        <f t="shared" si="16"/>
        <v>제11장 노동조합&gt;11&gt;1&gt;</v>
      </c>
      <c r="P101" s="285" t="str">
        <f t="shared" si="17"/>
        <v>제11장 노동조합&gt;제05절 사용자의 편의제공&gt;01</v>
      </c>
      <c r="Q101" s="285" t="str">
        <f t="shared" si="18"/>
        <v>예상&gt;2&gt;11.05&gt;2</v>
      </c>
      <c r="R101" s="285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94" t="s">
        <v>11241</v>
      </c>
      <c r="D102" s="94" t="s">
        <v>124</v>
      </c>
      <c r="E102" s="94" t="s">
        <v>133</v>
      </c>
      <c r="F102" s="94" t="s">
        <v>123</v>
      </c>
      <c r="G102" s="95" t="s">
        <v>6841</v>
      </c>
      <c r="H102" s="94" t="s">
        <v>11145</v>
      </c>
      <c r="I102" s="96" t="s">
        <v>11242</v>
      </c>
      <c r="J102" s="94" t="s">
        <v>11077</v>
      </c>
      <c r="K102" s="95" t="s">
        <v>212</v>
      </c>
      <c r="L102" s="285" t="s">
        <v>11714</v>
      </c>
      <c r="M102" s="285" t="s">
        <v>12192</v>
      </c>
      <c r="N102" s="95"/>
      <c r="O102" s="285" t="str">
        <f t="shared" si="16"/>
        <v>제11장 노동조합&gt;12&gt;2&gt;</v>
      </c>
      <c r="P102" s="285" t="str">
        <f t="shared" si="17"/>
        <v>제11장 노동조합&gt;제05절 사용자의 편의제공&gt;02</v>
      </c>
      <c r="Q102" s="285" t="str">
        <f t="shared" si="18"/>
        <v>예상&gt;2&gt;11.05&gt;1</v>
      </c>
      <c r="R102" s="285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94" t="s">
        <v>11139</v>
      </c>
      <c r="D103" s="94" t="s">
        <v>123</v>
      </c>
      <c r="E103" s="94" t="s">
        <v>11079</v>
      </c>
      <c r="F103" s="94" t="s">
        <v>123</v>
      </c>
      <c r="G103" s="95" t="s">
        <v>12576</v>
      </c>
      <c r="H103" s="94" t="s">
        <v>11210</v>
      </c>
      <c r="I103" s="96" t="s">
        <v>12577</v>
      </c>
      <c r="J103" s="94" t="s">
        <v>11077</v>
      </c>
      <c r="K103" s="95" t="s">
        <v>11831</v>
      </c>
      <c r="L103" s="285" t="s">
        <v>12163</v>
      </c>
      <c r="M103" s="285" t="s">
        <v>12191</v>
      </c>
      <c r="N103" s="95"/>
      <c r="O103" s="285" t="str">
        <f t="shared" si="16"/>
        <v>제11장 노동조합&gt;05&gt;2&gt;</v>
      </c>
      <c r="P103" s="285" t="str">
        <f t="shared" si="17"/>
        <v>제11장 노동조합&gt;제01절 노동조합의 설립요건&gt;02</v>
      </c>
      <c r="Q103" s="285" t="str">
        <f t="shared" si="18"/>
        <v>기출&gt;2&gt;2012&gt;1</v>
      </c>
      <c r="R103" s="285" t="str">
        <f t="shared" si="19"/>
        <v>기출&gt;2&gt;2012&gt;2</v>
      </c>
    </row>
    <row r="104" spans="2:18" ht="14.45" customHeight="1" x14ac:dyDescent="0.2">
      <c r="B104" s="99">
        <f t="shared" ref="B104:B135" si="20">ROW()-3</f>
        <v>101</v>
      </c>
      <c r="C104" s="94" t="s">
        <v>11151</v>
      </c>
      <c r="D104" s="94" t="s">
        <v>11072</v>
      </c>
      <c r="E104" s="94" t="s">
        <v>11079</v>
      </c>
      <c r="F104" s="94" t="s">
        <v>123</v>
      </c>
      <c r="G104" s="95" t="s">
        <v>6841</v>
      </c>
      <c r="H104" s="94" t="s">
        <v>11216</v>
      </c>
      <c r="I104" s="96" t="s">
        <v>12577</v>
      </c>
      <c r="J104" s="94" t="s">
        <v>11088</v>
      </c>
      <c r="K104" s="95" t="s">
        <v>12372</v>
      </c>
      <c r="L104" s="285" t="s">
        <v>12373</v>
      </c>
      <c r="M104" s="285" t="s">
        <v>12191</v>
      </c>
      <c r="N104" s="95"/>
      <c r="O104" s="285" t="str">
        <f t="shared" ref="O104:O135" si="21">G104&amp;"&gt;"&amp;H104&amp;"&gt;"&amp;D104&amp;"&gt;"&amp;N104</f>
        <v>제11장 노동조합&gt;06&gt;3&gt;</v>
      </c>
      <c r="P104" s="285" t="str">
        <f t="shared" ref="P104:P135" si="22">G104&amp;"&gt;"&amp;I104&amp;"&gt;"&amp;J104</f>
        <v>제11장 노동조합&gt;제01절 노동조합의 설립요건&gt;03</v>
      </c>
      <c r="Q104" s="285" t="str">
        <f t="shared" ref="Q104:Q135" si="23">M104&amp;"&gt;"&amp;F104&amp;"&gt;"&amp;C104&amp;"&gt;"&amp;E104</f>
        <v>기출&gt;2&gt;2009&gt;1</v>
      </c>
      <c r="R104" s="285" t="str">
        <f t="shared" ref="R104:R135" si="24">M104&amp;"&gt;"&amp;F104&amp;"&gt;"&amp;C104&amp;"&gt;"&amp;D104</f>
        <v>기출&gt;2&gt;2009&gt;3</v>
      </c>
    </row>
    <row r="105" spans="2:18" ht="14.45" customHeight="1" x14ac:dyDescent="0.2">
      <c r="B105" s="99">
        <f t="shared" si="20"/>
        <v>102</v>
      </c>
      <c r="C105" s="94" t="s">
        <v>11070</v>
      </c>
      <c r="D105" s="94" t="s">
        <v>11071</v>
      </c>
      <c r="E105" s="94" t="s">
        <v>11072</v>
      </c>
      <c r="F105" s="94" t="s">
        <v>123</v>
      </c>
      <c r="G105" s="95" t="s">
        <v>11180</v>
      </c>
      <c r="H105" s="94" t="s">
        <v>11074</v>
      </c>
      <c r="I105" s="96" t="s">
        <v>11181</v>
      </c>
      <c r="J105" s="94" t="s">
        <v>11074</v>
      </c>
      <c r="K105" s="95" t="s">
        <v>11972</v>
      </c>
      <c r="L105" s="285" t="s">
        <v>12169</v>
      </c>
      <c r="M105" s="285" t="s">
        <v>12191</v>
      </c>
      <c r="N105" s="95"/>
      <c r="O105" s="285" t="str">
        <f t="shared" si="21"/>
        <v>제12장 단체교섭&gt;01&gt;1-1&gt;</v>
      </c>
      <c r="P105" s="285" t="str">
        <f t="shared" si="22"/>
        <v>제12장 단체교섭&gt;제04절 교섭창구단일화제도&gt;01</v>
      </c>
      <c r="Q105" s="285" t="str">
        <f t="shared" si="23"/>
        <v>기출&gt;2&gt;2025&gt;3</v>
      </c>
      <c r="R105" s="285" t="str">
        <f t="shared" si="24"/>
        <v>기출&gt;2&gt;2025&gt;1-1</v>
      </c>
    </row>
    <row r="106" spans="2:18" ht="14.45" customHeight="1" x14ac:dyDescent="0.2">
      <c r="B106" s="99">
        <f t="shared" si="20"/>
        <v>103</v>
      </c>
      <c r="C106" s="94" t="s">
        <v>11081</v>
      </c>
      <c r="D106" s="94" t="s">
        <v>123</v>
      </c>
      <c r="E106" s="94" t="s">
        <v>11079</v>
      </c>
      <c r="F106" s="94" t="s">
        <v>123</v>
      </c>
      <c r="G106" s="95" t="s">
        <v>11180</v>
      </c>
      <c r="H106" s="94" t="s">
        <v>11077</v>
      </c>
      <c r="I106" s="96" t="s">
        <v>11181</v>
      </c>
      <c r="J106" s="94" t="s">
        <v>11077</v>
      </c>
      <c r="K106" s="95" t="s">
        <v>11974</v>
      </c>
      <c r="L106" s="285" t="s">
        <v>12170</v>
      </c>
      <c r="M106" s="285" t="s">
        <v>12191</v>
      </c>
      <c r="N106" s="95"/>
      <c r="O106" s="285" t="str">
        <f t="shared" si="21"/>
        <v>제12장 단체교섭&gt;02&gt;2&gt;</v>
      </c>
      <c r="P106" s="285" t="str">
        <f t="shared" si="22"/>
        <v>제12장 단체교섭&gt;제04절 교섭창구단일화제도&gt;02</v>
      </c>
      <c r="Q106" s="285" t="str">
        <f t="shared" si="23"/>
        <v>기출&gt;2&gt;2024&gt;1</v>
      </c>
      <c r="R106" s="285" t="str">
        <f t="shared" si="24"/>
        <v>기출&gt;2&gt;2024&gt;2</v>
      </c>
    </row>
    <row r="107" spans="2:18" ht="14.45" customHeight="1" x14ac:dyDescent="0.2">
      <c r="B107" s="99">
        <f t="shared" si="20"/>
        <v>104</v>
      </c>
      <c r="C107" s="94" t="s">
        <v>11087</v>
      </c>
      <c r="D107" s="94" t="s">
        <v>11071</v>
      </c>
      <c r="E107" s="94" t="s">
        <v>11072</v>
      </c>
      <c r="F107" s="94" t="s">
        <v>123</v>
      </c>
      <c r="G107" s="95" t="s">
        <v>11180</v>
      </c>
      <c r="H107" s="94" t="s">
        <v>11088</v>
      </c>
      <c r="I107" s="96" t="s">
        <v>12234</v>
      </c>
      <c r="J107" s="94" t="s">
        <v>11074</v>
      </c>
      <c r="K107" s="95" t="s">
        <v>12231</v>
      </c>
      <c r="L107" s="285" t="s">
        <v>12233</v>
      </c>
      <c r="M107" s="285" t="s">
        <v>12191</v>
      </c>
      <c r="N107" s="95"/>
      <c r="O107" s="285" t="str">
        <f t="shared" si="21"/>
        <v>제12장 단체교섭&gt;03&gt;1-1&gt;</v>
      </c>
      <c r="P107" s="285" t="str">
        <f t="shared" si="22"/>
        <v>제12장 단체교섭&gt;제02절 단체교섭의 담당자&gt;01</v>
      </c>
      <c r="Q107" s="285" t="str">
        <f t="shared" si="23"/>
        <v>기출&gt;2&gt;2023&gt;3</v>
      </c>
      <c r="R107" s="285" t="str">
        <f t="shared" si="24"/>
        <v>기출&gt;2&gt;2023&gt;1-1</v>
      </c>
    </row>
    <row r="108" spans="2:18" ht="14.45" customHeight="1" x14ac:dyDescent="0.2">
      <c r="B108" s="99">
        <f t="shared" si="20"/>
        <v>105</v>
      </c>
      <c r="C108" s="94" t="s">
        <v>11087</v>
      </c>
      <c r="D108" s="94" t="s">
        <v>11076</v>
      </c>
      <c r="E108" s="94" t="s">
        <v>123</v>
      </c>
      <c r="F108" s="94" t="s">
        <v>123</v>
      </c>
      <c r="G108" s="95" t="s">
        <v>7805</v>
      </c>
      <c r="H108" s="94" t="s">
        <v>11093</v>
      </c>
      <c r="I108" s="96" t="s">
        <v>11186</v>
      </c>
      <c r="J108" s="94" t="s">
        <v>11074</v>
      </c>
      <c r="K108" s="95" t="s">
        <v>12235</v>
      </c>
      <c r="L108" s="285" t="s">
        <v>12237</v>
      </c>
      <c r="M108" s="285" t="s">
        <v>12191</v>
      </c>
      <c r="N108" s="95"/>
      <c r="O108" s="285" t="str">
        <f t="shared" si="21"/>
        <v>제12장 단체교섭&gt;04&gt;1-2&gt;</v>
      </c>
      <c r="P108" s="285" t="str">
        <f t="shared" si="22"/>
        <v>제12장 단체교섭&gt;제05절 인준투표제&gt;01</v>
      </c>
      <c r="Q108" s="285" t="str">
        <f t="shared" si="23"/>
        <v>기출&gt;2&gt;2023&gt;2</v>
      </c>
      <c r="R108" s="285" t="str">
        <f t="shared" si="24"/>
        <v>기출&gt;2&gt;2023&gt;1-2</v>
      </c>
    </row>
    <row r="109" spans="2:18" ht="14.45" customHeight="1" x14ac:dyDescent="0.2">
      <c r="B109" s="99">
        <f t="shared" si="20"/>
        <v>106</v>
      </c>
      <c r="C109" s="94" t="s">
        <v>11102</v>
      </c>
      <c r="D109" s="94" t="s">
        <v>123</v>
      </c>
      <c r="E109" s="94" t="s">
        <v>11079</v>
      </c>
      <c r="F109" s="94" t="s">
        <v>123</v>
      </c>
      <c r="G109" s="95" t="s">
        <v>11180</v>
      </c>
      <c r="H109" s="94" t="s">
        <v>11100</v>
      </c>
      <c r="I109" s="96" t="s">
        <v>11181</v>
      </c>
      <c r="J109" s="94" t="s">
        <v>11088</v>
      </c>
      <c r="K109" s="95" t="s">
        <v>12247</v>
      </c>
      <c r="L109" s="285" t="s">
        <v>12249</v>
      </c>
      <c r="M109" s="285" t="s">
        <v>12191</v>
      </c>
      <c r="N109" s="95"/>
      <c r="O109" s="285" t="str">
        <f t="shared" si="21"/>
        <v>제12장 단체교섭&gt;06&gt;2&gt;</v>
      </c>
      <c r="P109" s="285" t="str">
        <f t="shared" si="22"/>
        <v>제12장 단체교섭&gt;제04절 교섭창구단일화제도&gt;03</v>
      </c>
      <c r="Q109" s="285" t="str">
        <f t="shared" si="23"/>
        <v>기출&gt;2&gt;2020&gt;1</v>
      </c>
      <c r="R109" s="285" t="str">
        <f t="shared" si="24"/>
        <v>기출&gt;2&gt;2020&gt;2</v>
      </c>
    </row>
    <row r="110" spans="2:18" ht="14.45" customHeight="1" x14ac:dyDescent="0.2">
      <c r="B110" s="99">
        <f t="shared" si="20"/>
        <v>107</v>
      </c>
      <c r="C110" s="94" t="s">
        <v>11141</v>
      </c>
      <c r="D110" s="94" t="s">
        <v>133</v>
      </c>
      <c r="E110" s="94" t="s">
        <v>11115</v>
      </c>
      <c r="F110" s="94" t="s">
        <v>123</v>
      </c>
      <c r="G110" s="95" t="s">
        <v>11180</v>
      </c>
      <c r="H110" s="94" t="s">
        <v>11108</v>
      </c>
      <c r="I110" s="96" t="s">
        <v>11211</v>
      </c>
      <c r="J110" s="94" t="s">
        <v>11074</v>
      </c>
      <c r="K110" s="95" t="s">
        <v>11967</v>
      </c>
      <c r="L110" s="285" t="s">
        <v>12167</v>
      </c>
      <c r="M110" s="285" t="s">
        <v>12191</v>
      </c>
      <c r="N110" s="95"/>
      <c r="O110" s="285" t="str">
        <f t="shared" si="21"/>
        <v>제12장 단체교섭&gt;07&gt;1&gt;</v>
      </c>
      <c r="P110" s="285" t="str">
        <f t="shared" si="22"/>
        <v>제12장 단체교섭&gt;제01절 단체교섭의 당사자&gt;01</v>
      </c>
      <c r="Q110" s="285" t="str">
        <f t="shared" si="23"/>
        <v>기출&gt;2&gt;2011&gt;3</v>
      </c>
      <c r="R110" s="285" t="str">
        <f t="shared" si="24"/>
        <v>기출&gt;2&gt;2011&gt;1</v>
      </c>
    </row>
    <row r="111" spans="2:18" ht="14.45" customHeight="1" x14ac:dyDescent="0.2">
      <c r="B111" s="99">
        <f t="shared" si="20"/>
        <v>108</v>
      </c>
      <c r="C111" s="94" t="s">
        <v>11141</v>
      </c>
      <c r="D111" s="94" t="s">
        <v>133</v>
      </c>
      <c r="E111" s="94" t="s">
        <v>124</v>
      </c>
      <c r="F111" s="94" t="s">
        <v>123</v>
      </c>
      <c r="G111" s="95" t="s">
        <v>11180</v>
      </c>
      <c r="H111" s="94" t="s">
        <v>11119</v>
      </c>
      <c r="I111" s="96" t="s">
        <v>11212</v>
      </c>
      <c r="J111" s="94" t="s">
        <v>11074</v>
      </c>
      <c r="K111" s="95" t="s">
        <v>11967</v>
      </c>
      <c r="L111" s="285" t="s">
        <v>12167</v>
      </c>
      <c r="M111" s="285" t="s">
        <v>12191</v>
      </c>
      <c r="N111" s="95"/>
      <c r="O111" s="285" t="str">
        <f t="shared" si="21"/>
        <v>제12장 단체교섭&gt;08&gt;1&gt;</v>
      </c>
      <c r="P111" s="285" t="str">
        <f t="shared" si="22"/>
        <v>제12장 단체교섭&gt;제03절 단체교섭의 대상&gt;01</v>
      </c>
      <c r="Q111" s="285" t="str">
        <f t="shared" si="23"/>
        <v>기출&gt;2&gt;2011&gt;2</v>
      </c>
      <c r="R111" s="285" t="str">
        <f t="shared" si="24"/>
        <v>기출&gt;2&gt;2011&gt;1</v>
      </c>
    </row>
    <row r="112" spans="2:18" ht="14.45" customHeight="1" x14ac:dyDescent="0.2">
      <c r="B112" s="99">
        <f t="shared" si="20"/>
        <v>109</v>
      </c>
      <c r="C112" s="94" t="s">
        <v>11151</v>
      </c>
      <c r="D112" s="94" t="s">
        <v>11079</v>
      </c>
      <c r="E112" s="94" t="s">
        <v>11072</v>
      </c>
      <c r="F112" s="94" t="s">
        <v>123</v>
      </c>
      <c r="G112" s="95" t="s">
        <v>11180</v>
      </c>
      <c r="H112" s="94" t="s">
        <v>11124</v>
      </c>
      <c r="I112" s="96" t="s">
        <v>11211</v>
      </c>
      <c r="J112" s="94" t="s">
        <v>11077</v>
      </c>
      <c r="K112" s="95" t="s">
        <v>11969</v>
      </c>
      <c r="L112" s="285" t="s">
        <v>12168</v>
      </c>
      <c r="M112" s="285" t="s">
        <v>12191</v>
      </c>
      <c r="N112" s="95"/>
      <c r="O112" s="285" t="str">
        <f t="shared" si="21"/>
        <v>제12장 단체교섭&gt;09&gt;1&gt;</v>
      </c>
      <c r="P112" s="285" t="str">
        <f t="shared" si="22"/>
        <v>제12장 단체교섭&gt;제01절 단체교섭의 당사자&gt;02</v>
      </c>
      <c r="Q112" s="285" t="str">
        <f t="shared" si="23"/>
        <v>기출&gt;2&gt;2009&gt;3</v>
      </c>
      <c r="R112" s="285" t="str">
        <f t="shared" si="24"/>
        <v>기출&gt;2&gt;2009&gt;1</v>
      </c>
    </row>
    <row r="113" spans="2:18" ht="14.45" customHeight="1" x14ac:dyDescent="0.2">
      <c r="B113" s="99">
        <f t="shared" si="20"/>
        <v>110</v>
      </c>
      <c r="C113" s="94" t="s">
        <v>11155</v>
      </c>
      <c r="D113" s="94" t="s">
        <v>11079</v>
      </c>
      <c r="E113" s="94" t="s">
        <v>11072</v>
      </c>
      <c r="F113" s="94" t="s">
        <v>123</v>
      </c>
      <c r="G113" s="95" t="s">
        <v>11180</v>
      </c>
      <c r="H113" s="94" t="s">
        <v>11127</v>
      </c>
      <c r="I113" s="96" t="s">
        <v>11212</v>
      </c>
      <c r="J113" s="94" t="s">
        <v>11077</v>
      </c>
      <c r="K113" s="95" t="s">
        <v>361</v>
      </c>
      <c r="L113" s="285" t="s">
        <v>11715</v>
      </c>
      <c r="M113" s="285" t="s">
        <v>12191</v>
      </c>
      <c r="N113" s="95"/>
      <c r="O113" s="285" t="str">
        <f t="shared" si="21"/>
        <v>제12장 단체교섭&gt;10&gt;1&gt;</v>
      </c>
      <c r="P113" s="285" t="str">
        <f t="shared" si="22"/>
        <v>제12장 단체교섭&gt;제03절 단체교섭의 대상&gt;02</v>
      </c>
      <c r="Q113" s="285" t="str">
        <f t="shared" si="23"/>
        <v>기출&gt;2&gt;2008&gt;3</v>
      </c>
      <c r="R113" s="285" t="str">
        <f t="shared" si="24"/>
        <v>기출&gt;2&gt;2008&gt;1</v>
      </c>
    </row>
    <row r="114" spans="2:18" ht="14.45" hidden="1" customHeight="1" x14ac:dyDescent="0.2">
      <c r="B114" s="99">
        <f t="shared" si="20"/>
        <v>111</v>
      </c>
      <c r="C114" s="94" t="s">
        <v>11239</v>
      </c>
      <c r="D114" s="94" t="s">
        <v>133</v>
      </c>
      <c r="E114" s="94" t="s">
        <v>124</v>
      </c>
      <c r="F114" s="94" t="s">
        <v>123</v>
      </c>
      <c r="G114" s="95" t="s">
        <v>7805</v>
      </c>
      <c r="H114" s="94" t="s">
        <v>11137</v>
      </c>
      <c r="I114" s="96" t="s">
        <v>11240</v>
      </c>
      <c r="J114" s="94" t="s">
        <v>11074</v>
      </c>
      <c r="K114" s="95" t="s">
        <v>12238</v>
      </c>
      <c r="L114" s="285" t="s">
        <v>12240</v>
      </c>
      <c r="M114" s="285" t="s">
        <v>12192</v>
      </c>
      <c r="N114" s="95"/>
      <c r="O114" s="285" t="str">
        <f t="shared" si="21"/>
        <v>제12장 단체교섭&gt;11&gt;1&gt;</v>
      </c>
      <c r="P114" s="285" t="str">
        <f t="shared" si="22"/>
        <v>제12장 단체교섭&gt;제06절 성실교섭의무&gt;01</v>
      </c>
      <c r="Q114" s="285" t="str">
        <f t="shared" si="23"/>
        <v>예상&gt;2&gt;12.06&gt;2</v>
      </c>
      <c r="R114" s="285" t="str">
        <f t="shared" si="24"/>
        <v>예상&gt;2&gt;12.06&gt;1</v>
      </c>
    </row>
    <row r="115" spans="2:18" ht="14.45" hidden="1" customHeight="1" x14ac:dyDescent="0.2">
      <c r="B115" s="99">
        <f t="shared" si="20"/>
        <v>112</v>
      </c>
      <c r="C115" s="94" t="s">
        <v>11239</v>
      </c>
      <c r="D115" s="94" t="s">
        <v>124</v>
      </c>
      <c r="E115" s="94" t="s">
        <v>133</v>
      </c>
      <c r="F115" s="94" t="s">
        <v>123</v>
      </c>
      <c r="G115" s="95" t="s">
        <v>7805</v>
      </c>
      <c r="H115" s="94" t="s">
        <v>11145</v>
      </c>
      <c r="I115" s="96" t="s">
        <v>11240</v>
      </c>
      <c r="J115" s="94" t="s">
        <v>11077</v>
      </c>
      <c r="K115" s="95" t="s">
        <v>213</v>
      </c>
      <c r="L115" s="285" t="s">
        <v>11716</v>
      </c>
      <c r="M115" s="285" t="s">
        <v>12192</v>
      </c>
      <c r="N115" s="95"/>
      <c r="O115" s="285" t="str">
        <f t="shared" si="21"/>
        <v>제12장 단체교섭&gt;12&gt;2&gt;</v>
      </c>
      <c r="P115" s="285" t="str">
        <f t="shared" si="22"/>
        <v>제12장 단체교섭&gt;제06절 성실교섭의무&gt;02</v>
      </c>
      <c r="Q115" s="285" t="str">
        <f t="shared" si="23"/>
        <v>예상&gt;2&gt;12.06&gt;1</v>
      </c>
      <c r="R115" s="285" t="str">
        <f t="shared" si="24"/>
        <v>예상&gt;2&gt;12.06&gt;2</v>
      </c>
    </row>
    <row r="116" spans="2:18" ht="14.45" hidden="1" customHeight="1" x14ac:dyDescent="0.2">
      <c r="B116" s="99">
        <f t="shared" si="20"/>
        <v>113</v>
      </c>
      <c r="C116" s="94" t="s">
        <v>11237</v>
      </c>
      <c r="D116" s="94" t="s">
        <v>133</v>
      </c>
      <c r="E116" s="94" t="s">
        <v>124</v>
      </c>
      <c r="F116" s="94" t="s">
        <v>123</v>
      </c>
      <c r="G116" s="95" t="s">
        <v>8455</v>
      </c>
      <c r="H116" s="94" t="s">
        <v>11124</v>
      </c>
      <c r="I116" s="96" t="s">
        <v>11238</v>
      </c>
      <c r="J116" s="94" t="s">
        <v>11074</v>
      </c>
      <c r="K116" s="95" t="s">
        <v>214</v>
      </c>
      <c r="L116" s="285" t="s">
        <v>11717</v>
      </c>
      <c r="M116" s="285" t="s">
        <v>12192</v>
      </c>
      <c r="N116" s="95"/>
      <c r="O116" s="285" t="str">
        <f t="shared" si="21"/>
        <v>제13장 단체협약&gt;09&gt;1&gt;</v>
      </c>
      <c r="P116" s="285" t="str">
        <f t="shared" si="22"/>
        <v>제13장 단체협약&gt;제02절 단체협약의 성립&gt;01</v>
      </c>
      <c r="Q116" s="285" t="str">
        <f t="shared" si="23"/>
        <v>예상&gt;2&gt;13.02&gt;2</v>
      </c>
      <c r="R116" s="285" t="str">
        <f t="shared" si="24"/>
        <v>예상&gt;2&gt;13.02&gt;1</v>
      </c>
    </row>
    <row r="117" spans="2:18" ht="14.45" hidden="1" customHeight="1" x14ac:dyDescent="0.2">
      <c r="B117" s="99">
        <f t="shared" si="20"/>
        <v>114</v>
      </c>
      <c r="C117" s="94" t="s">
        <v>11237</v>
      </c>
      <c r="D117" s="94" t="s">
        <v>124</v>
      </c>
      <c r="E117" s="94" t="s">
        <v>133</v>
      </c>
      <c r="F117" s="94" t="s">
        <v>123</v>
      </c>
      <c r="G117" s="95" t="s">
        <v>8455</v>
      </c>
      <c r="H117" s="94" t="s">
        <v>11127</v>
      </c>
      <c r="I117" s="96" t="s">
        <v>11238</v>
      </c>
      <c r="J117" s="94" t="s">
        <v>11077</v>
      </c>
      <c r="K117" s="95" t="s">
        <v>215</v>
      </c>
      <c r="L117" s="285" t="s">
        <v>11718</v>
      </c>
      <c r="M117" s="285" t="s">
        <v>12192</v>
      </c>
      <c r="N117" s="95"/>
      <c r="O117" s="285" t="str">
        <f t="shared" si="21"/>
        <v>제13장 단체협약&gt;10&gt;2&gt;</v>
      </c>
      <c r="P117" s="285" t="str">
        <f t="shared" si="22"/>
        <v>제13장 단체협약&gt;제02절 단체협약의 성립&gt;02</v>
      </c>
      <c r="Q117" s="285" t="str">
        <f t="shared" si="23"/>
        <v>예상&gt;2&gt;13.02&gt;1</v>
      </c>
      <c r="R117" s="285" t="str">
        <f t="shared" si="24"/>
        <v>예상&gt;2&gt;13.02&gt;2</v>
      </c>
    </row>
    <row r="118" spans="2:18" ht="14.45" customHeight="1" x14ac:dyDescent="0.2">
      <c r="B118" s="99">
        <f t="shared" si="20"/>
        <v>115</v>
      </c>
      <c r="C118" s="94" t="s">
        <v>11087</v>
      </c>
      <c r="D118" s="94" t="s">
        <v>123</v>
      </c>
      <c r="E118" s="94" t="s">
        <v>11079</v>
      </c>
      <c r="F118" s="94" t="s">
        <v>123</v>
      </c>
      <c r="G118" s="95" t="s">
        <v>8455</v>
      </c>
      <c r="H118" s="94" t="s">
        <v>11074</v>
      </c>
      <c r="I118" s="96" t="s">
        <v>11187</v>
      </c>
      <c r="J118" s="94" t="s">
        <v>11074</v>
      </c>
      <c r="K118" s="95" t="s">
        <v>11976</v>
      </c>
      <c r="L118" s="285" t="s">
        <v>12171</v>
      </c>
      <c r="M118" s="285" t="s">
        <v>12191</v>
      </c>
      <c r="N118" s="95"/>
      <c r="O118" s="285" t="str">
        <f t="shared" si="21"/>
        <v>제13장 단체협약&gt;01&gt;2&gt;</v>
      </c>
      <c r="P118" s="285" t="str">
        <f t="shared" si="22"/>
        <v>제13장 단체협약&gt;제03절 단체협약의 효력&gt;01</v>
      </c>
      <c r="Q118" s="285" t="str">
        <f t="shared" si="23"/>
        <v>기출&gt;2&gt;2023&gt;1</v>
      </c>
      <c r="R118" s="285" t="str">
        <f t="shared" si="24"/>
        <v>기출&gt;2&gt;2023&gt;2</v>
      </c>
    </row>
    <row r="119" spans="2:18" ht="14.45" customHeight="1" x14ac:dyDescent="0.2">
      <c r="B119" s="99">
        <f t="shared" si="20"/>
        <v>116</v>
      </c>
      <c r="C119" s="94" t="s">
        <v>11097</v>
      </c>
      <c r="D119" s="94" t="s">
        <v>11076</v>
      </c>
      <c r="E119" s="94" t="s">
        <v>123</v>
      </c>
      <c r="F119" s="94" t="s">
        <v>123</v>
      </c>
      <c r="G119" s="95" t="s">
        <v>11193</v>
      </c>
      <c r="H119" s="94" t="s">
        <v>11077</v>
      </c>
      <c r="I119" s="96" t="s">
        <v>11194</v>
      </c>
      <c r="J119" s="94" t="s">
        <v>11074</v>
      </c>
      <c r="K119" s="95" t="s">
        <v>11984</v>
      </c>
      <c r="L119" s="285" t="s">
        <v>12175</v>
      </c>
      <c r="M119" s="285" t="s">
        <v>12191</v>
      </c>
      <c r="N119" s="95"/>
      <c r="O119" s="285" t="str">
        <f t="shared" si="21"/>
        <v>제13장 단체협약&gt;02&gt;1-2&gt;</v>
      </c>
      <c r="P119" s="285" t="str">
        <f t="shared" si="22"/>
        <v>제13장 단체협약&gt;제08절 단체협약의 실효 및 실효 후의 근로관계&gt;01</v>
      </c>
      <c r="Q119" s="285" t="str">
        <f t="shared" si="23"/>
        <v>기출&gt;2&gt;2021&gt;2</v>
      </c>
      <c r="R119" s="285" t="str">
        <f t="shared" si="24"/>
        <v>기출&gt;2&gt;2021&gt;1-2</v>
      </c>
    </row>
    <row r="120" spans="2:18" ht="14.45" customHeight="1" x14ac:dyDescent="0.2">
      <c r="B120" s="99">
        <f t="shared" si="20"/>
        <v>117</v>
      </c>
      <c r="C120" s="94" t="s">
        <v>11121</v>
      </c>
      <c r="D120" s="94" t="s">
        <v>123</v>
      </c>
      <c r="E120" s="94" t="s">
        <v>11079</v>
      </c>
      <c r="F120" s="94" t="s">
        <v>123</v>
      </c>
      <c r="G120" s="95" t="s">
        <v>11193</v>
      </c>
      <c r="H120" s="94" t="s">
        <v>11088</v>
      </c>
      <c r="I120" s="96" t="s">
        <v>11187</v>
      </c>
      <c r="J120" s="94" t="s">
        <v>11077</v>
      </c>
      <c r="K120" s="95" t="s">
        <v>12250</v>
      </c>
      <c r="L120" s="285" t="s">
        <v>12252</v>
      </c>
      <c r="M120" s="285" t="s">
        <v>12191</v>
      </c>
      <c r="N120" s="95" t="s">
        <v>11202</v>
      </c>
      <c r="O120" s="285" t="str">
        <f t="shared" si="21"/>
        <v>제13장 단체협약&gt;03&gt;2&gt;노조법 제35조</v>
      </c>
      <c r="P120" s="285" t="str">
        <f t="shared" si="22"/>
        <v>제13장 단체협약&gt;제03절 단체협약의 효력&gt;02</v>
      </c>
      <c r="Q120" s="285" t="str">
        <f t="shared" si="23"/>
        <v>기출&gt;2&gt;2016&gt;1</v>
      </c>
      <c r="R120" s="285" t="str">
        <f t="shared" si="24"/>
        <v>기출&gt;2&gt;2016&gt;2</v>
      </c>
    </row>
    <row r="121" spans="2:18" ht="14.45" customHeight="1" x14ac:dyDescent="0.2">
      <c r="B121" s="99">
        <f t="shared" si="20"/>
        <v>118</v>
      </c>
      <c r="C121" s="94" t="s">
        <v>11135</v>
      </c>
      <c r="D121" s="94" t="s">
        <v>11071</v>
      </c>
      <c r="E121" s="94" t="s">
        <v>11115</v>
      </c>
      <c r="F121" s="94" t="s">
        <v>123</v>
      </c>
      <c r="G121" s="95" t="s">
        <v>11193</v>
      </c>
      <c r="H121" s="94" t="s">
        <v>11093</v>
      </c>
      <c r="I121" s="96" t="s">
        <v>11204</v>
      </c>
      <c r="J121" s="94" t="s">
        <v>11074</v>
      </c>
      <c r="K121" s="95" t="s">
        <v>11982</v>
      </c>
      <c r="L121" s="285" t="s">
        <v>12174</v>
      </c>
      <c r="M121" s="285" t="s">
        <v>12191</v>
      </c>
      <c r="N121" s="95"/>
      <c r="O121" s="285" t="str">
        <f t="shared" si="21"/>
        <v>제13장 단체협약&gt;04&gt;1-1&gt;</v>
      </c>
      <c r="P121" s="285" t="str">
        <f t="shared" si="22"/>
        <v>제13장 단체협약&gt;제05절 단체협약의 해석&gt;01</v>
      </c>
      <c r="Q121" s="285" t="str">
        <f t="shared" si="23"/>
        <v>기출&gt;2&gt;2014&gt;3</v>
      </c>
      <c r="R121" s="285" t="str">
        <f t="shared" si="24"/>
        <v>기출&gt;2&gt;2014&gt;1-1</v>
      </c>
    </row>
    <row r="122" spans="2:18" ht="14.45" hidden="1" customHeight="1" x14ac:dyDescent="0.2">
      <c r="B122" s="99">
        <f t="shared" si="20"/>
        <v>119</v>
      </c>
      <c r="C122" s="94" t="s">
        <v>11235</v>
      </c>
      <c r="D122" s="94" t="s">
        <v>133</v>
      </c>
      <c r="E122" s="94" t="s">
        <v>124</v>
      </c>
      <c r="F122" s="94" t="s">
        <v>123</v>
      </c>
      <c r="G122" s="95" t="s">
        <v>8455</v>
      </c>
      <c r="H122" s="94" t="s">
        <v>11137</v>
      </c>
      <c r="I122" s="96" t="s">
        <v>11236</v>
      </c>
      <c r="J122" s="94" t="s">
        <v>11074</v>
      </c>
      <c r="K122" s="95" t="s">
        <v>216</v>
      </c>
      <c r="L122" s="285" t="s">
        <v>11719</v>
      </c>
      <c r="M122" s="285" t="s">
        <v>12192</v>
      </c>
      <c r="N122" s="95"/>
      <c r="O122" s="285" t="str">
        <f t="shared" si="21"/>
        <v>제13장 단체협약&gt;11&gt;1&gt;</v>
      </c>
      <c r="P122" s="285" t="str">
        <f t="shared" si="22"/>
        <v>제13장 단체협약&gt;제04절 평화의무&gt;01</v>
      </c>
      <c r="Q122" s="285" t="str">
        <f t="shared" si="23"/>
        <v>예상&gt;2&gt;13.04&gt;2</v>
      </c>
      <c r="R122" s="285" t="str">
        <f t="shared" si="24"/>
        <v>예상&gt;2&gt;13.04&gt;1</v>
      </c>
    </row>
    <row r="123" spans="2:18" ht="14.45" hidden="1" customHeight="1" x14ac:dyDescent="0.2">
      <c r="B123" s="99">
        <f t="shared" si="20"/>
        <v>120</v>
      </c>
      <c r="C123" s="94" t="s">
        <v>11235</v>
      </c>
      <c r="D123" s="94" t="s">
        <v>124</v>
      </c>
      <c r="E123" s="94" t="s">
        <v>133</v>
      </c>
      <c r="F123" s="94" t="s">
        <v>123</v>
      </c>
      <c r="G123" s="95" t="s">
        <v>8455</v>
      </c>
      <c r="H123" s="94" t="s">
        <v>11145</v>
      </c>
      <c r="I123" s="96" t="s">
        <v>11236</v>
      </c>
      <c r="J123" s="94" t="s">
        <v>11077</v>
      </c>
      <c r="K123" s="95" t="s">
        <v>217</v>
      </c>
      <c r="L123" s="285" t="s">
        <v>11720</v>
      </c>
      <c r="M123" s="285" t="s">
        <v>12192</v>
      </c>
      <c r="N123" s="95"/>
      <c r="O123" s="285" t="str">
        <f t="shared" si="21"/>
        <v>제13장 단체협약&gt;12&gt;2&gt;</v>
      </c>
      <c r="P123" s="285" t="str">
        <f t="shared" si="22"/>
        <v>제13장 단체협약&gt;제04절 평화의무&gt;02</v>
      </c>
      <c r="Q123" s="285" t="str">
        <f t="shared" si="23"/>
        <v>예상&gt;2&gt;13.04&gt;1</v>
      </c>
      <c r="R123" s="285" t="str">
        <f t="shared" si="24"/>
        <v>예상&gt;2&gt;13.04&gt;2</v>
      </c>
    </row>
    <row r="124" spans="2:18" ht="14.45" customHeight="1" x14ac:dyDescent="0.2">
      <c r="B124" s="99">
        <f t="shared" si="20"/>
        <v>121</v>
      </c>
      <c r="C124" s="94" t="s">
        <v>11139</v>
      </c>
      <c r="D124" s="94" t="s">
        <v>11071</v>
      </c>
      <c r="E124" s="94" t="s">
        <v>11072</v>
      </c>
      <c r="F124" s="94" t="s">
        <v>123</v>
      </c>
      <c r="G124" s="95" t="s">
        <v>11193</v>
      </c>
      <c r="H124" s="94" t="s">
        <v>11094</v>
      </c>
      <c r="I124" s="96" t="s">
        <v>11187</v>
      </c>
      <c r="J124" s="94" t="s">
        <v>11088</v>
      </c>
      <c r="K124" s="95" t="s">
        <v>11978</v>
      </c>
      <c r="L124" s="285" t="s">
        <v>12172</v>
      </c>
      <c r="M124" s="285" t="s">
        <v>12191</v>
      </c>
      <c r="N124" s="95"/>
      <c r="O124" s="285" t="str">
        <f t="shared" si="21"/>
        <v>제13장 단체협약&gt;05&gt;1-1&gt;</v>
      </c>
      <c r="P124" s="285" t="str">
        <f t="shared" si="22"/>
        <v>제13장 단체협약&gt;제03절 단체협약의 효력&gt;03</v>
      </c>
      <c r="Q124" s="285" t="str">
        <f t="shared" si="23"/>
        <v>기출&gt;2&gt;2012&gt;3</v>
      </c>
      <c r="R124" s="285" t="str">
        <f t="shared" si="24"/>
        <v>기출&gt;2&gt;2012&gt;1-1</v>
      </c>
    </row>
    <row r="125" spans="2:18" ht="14.45" customHeight="1" x14ac:dyDescent="0.2">
      <c r="B125" s="99">
        <f t="shared" si="20"/>
        <v>122</v>
      </c>
      <c r="C125" s="94" t="s">
        <v>11139</v>
      </c>
      <c r="D125" s="94" t="s">
        <v>11076</v>
      </c>
      <c r="E125" s="94" t="s">
        <v>123</v>
      </c>
      <c r="F125" s="94" t="s">
        <v>123</v>
      </c>
      <c r="G125" s="95" t="s">
        <v>8455</v>
      </c>
      <c r="H125" s="94" t="s">
        <v>11100</v>
      </c>
      <c r="I125" s="96" t="s">
        <v>11187</v>
      </c>
      <c r="J125" s="94" t="s">
        <v>11093</v>
      </c>
      <c r="K125" s="95" t="s">
        <v>11980</v>
      </c>
      <c r="L125" s="285" t="s">
        <v>12173</v>
      </c>
      <c r="M125" s="285" t="s">
        <v>12191</v>
      </c>
      <c r="N125" s="95"/>
      <c r="O125" s="285" t="str">
        <f t="shared" si="21"/>
        <v>제13장 단체협약&gt;06&gt;1-2&gt;</v>
      </c>
      <c r="P125" s="285" t="str">
        <f t="shared" si="22"/>
        <v>제13장 단체협약&gt;제03절 단체협약의 효력&gt;04</v>
      </c>
      <c r="Q125" s="285" t="str">
        <f t="shared" si="23"/>
        <v>기출&gt;2&gt;2012&gt;2</v>
      </c>
      <c r="R125" s="285" t="str">
        <f t="shared" si="24"/>
        <v>기출&gt;2&gt;2012&gt;1-2</v>
      </c>
    </row>
    <row r="126" spans="2:18" ht="14.45" hidden="1" customHeight="1" x14ac:dyDescent="0.2">
      <c r="B126" s="99">
        <f t="shared" si="20"/>
        <v>123</v>
      </c>
      <c r="C126" s="94" t="s">
        <v>11233</v>
      </c>
      <c r="D126" s="94" t="s">
        <v>133</v>
      </c>
      <c r="E126" s="94" t="s">
        <v>124</v>
      </c>
      <c r="F126" s="94" t="s">
        <v>123</v>
      </c>
      <c r="G126" s="95" t="s">
        <v>8455</v>
      </c>
      <c r="H126" s="94" t="s">
        <v>11152</v>
      </c>
      <c r="I126" s="96" t="s">
        <v>11234</v>
      </c>
      <c r="J126" s="94" t="s">
        <v>11074</v>
      </c>
      <c r="K126" s="95" t="s">
        <v>218</v>
      </c>
      <c r="L126" s="285" t="s">
        <v>11721</v>
      </c>
      <c r="M126" s="285" t="s">
        <v>12192</v>
      </c>
      <c r="N126" s="95"/>
      <c r="O126" s="285" t="str">
        <f t="shared" si="21"/>
        <v>제13장 단체협약&gt;13&gt;1&gt;</v>
      </c>
      <c r="P126" s="285" t="str">
        <f t="shared" si="22"/>
        <v>제13장 단체협약&gt;제07절 단체협약의 효력확장&gt;01</v>
      </c>
      <c r="Q126" s="285" t="str">
        <f t="shared" si="23"/>
        <v>예상&gt;2&gt;13.07&gt;2</v>
      </c>
      <c r="R126" s="285" t="str">
        <f t="shared" si="24"/>
        <v>예상&gt;2&gt;13.07&gt;1</v>
      </c>
    </row>
    <row r="127" spans="2:18" ht="14.45" hidden="1" customHeight="1" x14ac:dyDescent="0.2">
      <c r="B127" s="99">
        <f t="shared" si="20"/>
        <v>124</v>
      </c>
      <c r="C127" s="94" t="s">
        <v>11233</v>
      </c>
      <c r="D127" s="94" t="s">
        <v>124</v>
      </c>
      <c r="E127" s="94" t="s">
        <v>133</v>
      </c>
      <c r="F127" s="94" t="s">
        <v>123</v>
      </c>
      <c r="G127" s="95" t="s">
        <v>8455</v>
      </c>
      <c r="H127" s="94" t="s">
        <v>11156</v>
      </c>
      <c r="I127" s="96" t="s">
        <v>11234</v>
      </c>
      <c r="J127" s="94" t="s">
        <v>11077</v>
      </c>
      <c r="K127" s="95" t="s">
        <v>219</v>
      </c>
      <c r="L127" s="285" t="s">
        <v>11722</v>
      </c>
      <c r="M127" s="285" t="s">
        <v>12192</v>
      </c>
      <c r="N127" s="95"/>
      <c r="O127" s="285" t="str">
        <f t="shared" si="21"/>
        <v>제13장 단체협약&gt;14&gt;2&gt;</v>
      </c>
      <c r="P127" s="285" t="str">
        <f t="shared" si="22"/>
        <v>제13장 단체협약&gt;제07절 단체협약의 효력확장&gt;02</v>
      </c>
      <c r="Q127" s="285" t="str">
        <f t="shared" si="23"/>
        <v>예상&gt;2&gt;13.07&gt;1</v>
      </c>
      <c r="R127" s="285" t="str">
        <f t="shared" si="24"/>
        <v>예상&gt;2&gt;13.07&gt;2</v>
      </c>
    </row>
    <row r="128" spans="2:18" ht="14.45" customHeight="1" x14ac:dyDescent="0.2">
      <c r="B128" s="99">
        <f t="shared" si="20"/>
        <v>125</v>
      </c>
      <c r="C128" s="94" t="s">
        <v>11149</v>
      </c>
      <c r="D128" s="94" t="s">
        <v>11079</v>
      </c>
      <c r="E128" s="94" t="s">
        <v>123</v>
      </c>
      <c r="F128" s="94" t="s">
        <v>123</v>
      </c>
      <c r="G128" s="95" t="s">
        <v>11193</v>
      </c>
      <c r="H128" s="94" t="s">
        <v>11108</v>
      </c>
      <c r="I128" s="96" t="s">
        <v>11194</v>
      </c>
      <c r="J128" s="94" t="s">
        <v>11077</v>
      </c>
      <c r="K128" s="95" t="s">
        <v>11986</v>
      </c>
      <c r="L128" s="285" t="s">
        <v>12176</v>
      </c>
      <c r="M128" s="285" t="s">
        <v>12191</v>
      </c>
      <c r="N128" s="95" t="s">
        <v>12398</v>
      </c>
      <c r="O128" s="285" t="str">
        <f t="shared" si="21"/>
        <v>제13장 단체협약&gt;07&gt;1&gt;?, 규범적 효력/채무적 효력</v>
      </c>
      <c r="P128" s="285" t="str">
        <f t="shared" si="22"/>
        <v>제13장 단체협약&gt;제08절 단체협약의 실효 및 실효 후의 근로관계&gt;02</v>
      </c>
      <c r="Q128" s="285" t="str">
        <f t="shared" si="23"/>
        <v>기출&gt;2&gt;2010&gt;2</v>
      </c>
      <c r="R128" s="285" t="str">
        <f t="shared" si="24"/>
        <v>기출&gt;2&gt;2010&gt;1</v>
      </c>
    </row>
    <row r="129" spans="2:18" ht="14.45" customHeight="1" x14ac:dyDescent="0.2">
      <c r="B129" s="99">
        <f t="shared" si="20"/>
        <v>126</v>
      </c>
      <c r="C129" s="94" t="s">
        <v>11155</v>
      </c>
      <c r="D129" s="94" t="s">
        <v>11079</v>
      </c>
      <c r="E129" s="94" t="s">
        <v>11103</v>
      </c>
      <c r="F129" s="94" t="s">
        <v>123</v>
      </c>
      <c r="G129" s="95" t="s">
        <v>8455</v>
      </c>
      <c r="H129" s="94" t="s">
        <v>11119</v>
      </c>
      <c r="I129" s="96" t="s">
        <v>11217</v>
      </c>
      <c r="J129" s="94" t="s">
        <v>11074</v>
      </c>
      <c r="K129" s="95" t="s">
        <v>361</v>
      </c>
      <c r="L129" s="285" t="s">
        <v>11715</v>
      </c>
      <c r="M129" s="285" t="s">
        <v>12191</v>
      </c>
      <c r="N129" s="95"/>
      <c r="O129" s="285" t="str">
        <f t="shared" si="21"/>
        <v>제13장 단체협약&gt;08&gt;1&gt;</v>
      </c>
      <c r="P129" s="285" t="str">
        <f t="shared" si="22"/>
        <v>제13장 단체협약&gt;제06절 단체협약의 중요조항&gt;01</v>
      </c>
      <c r="Q129" s="285" t="str">
        <f t="shared" si="23"/>
        <v>기출&gt;2&gt;2008&gt;4</v>
      </c>
      <c r="R129" s="285" t="str">
        <f t="shared" si="24"/>
        <v>기출&gt;2&gt;2008&gt;1</v>
      </c>
    </row>
    <row r="130" spans="2:18" ht="14.45" customHeight="1" x14ac:dyDescent="0.2">
      <c r="B130" s="99">
        <f t="shared" si="20"/>
        <v>127</v>
      </c>
      <c r="C130" s="94" t="s">
        <v>11092</v>
      </c>
      <c r="D130" s="94" t="s">
        <v>11071</v>
      </c>
      <c r="E130" s="94" t="s">
        <v>11072</v>
      </c>
      <c r="F130" s="94" t="s">
        <v>123</v>
      </c>
      <c r="G130" s="95" t="s">
        <v>11188</v>
      </c>
      <c r="H130" s="94" t="s">
        <v>11074</v>
      </c>
      <c r="I130" s="96" t="s">
        <v>11189</v>
      </c>
      <c r="J130" s="94" t="s">
        <v>11074</v>
      </c>
      <c r="K130" s="95" t="s">
        <v>11993</v>
      </c>
      <c r="L130" s="285" t="s">
        <v>12178</v>
      </c>
      <c r="M130" s="285" t="s">
        <v>12191</v>
      </c>
      <c r="N130" s="95"/>
      <c r="O130" s="285" t="str">
        <f t="shared" si="21"/>
        <v>제14장 쟁의행위&gt;01&gt;1-1&gt;</v>
      </c>
      <c r="P130" s="285" t="str">
        <f t="shared" si="22"/>
        <v>제14장 쟁의행위&gt;제04절 쟁의행위 수단・방법의 정당성&gt;01</v>
      </c>
      <c r="Q130" s="285" t="str">
        <f t="shared" si="23"/>
        <v>기출&gt;2&gt;2022&gt;3</v>
      </c>
      <c r="R130" s="285" t="str">
        <f t="shared" si="24"/>
        <v>기출&gt;2&gt;2022&gt;1-1</v>
      </c>
    </row>
    <row r="131" spans="2:18" ht="14.45" customHeight="1" x14ac:dyDescent="0.2">
      <c r="B131" s="99">
        <f t="shared" si="20"/>
        <v>128</v>
      </c>
      <c r="C131" s="94" t="s">
        <v>11092</v>
      </c>
      <c r="D131" s="94" t="s">
        <v>11076</v>
      </c>
      <c r="E131" s="94" t="s">
        <v>123</v>
      </c>
      <c r="F131" s="94" t="s">
        <v>123</v>
      </c>
      <c r="G131" s="95" t="s">
        <v>11188</v>
      </c>
      <c r="H131" s="94" t="s">
        <v>11190</v>
      </c>
      <c r="I131" s="96" t="s">
        <v>87</v>
      </c>
      <c r="J131" s="94" t="s">
        <v>11074</v>
      </c>
      <c r="K131" s="95" t="s">
        <v>12011</v>
      </c>
      <c r="L131" s="285" t="s">
        <v>12010</v>
      </c>
      <c r="M131" s="285" t="s">
        <v>12191</v>
      </c>
      <c r="N131" s="95" t="s">
        <v>12397</v>
      </c>
      <c r="O131" s="285" t="str">
        <f t="shared" si="21"/>
        <v>제14장 쟁의행위&gt;02&gt;1-2&gt;?</v>
      </c>
      <c r="P131" s="285" t="str">
        <f t="shared" si="22"/>
        <v>제14장 쟁의행위&gt;제10절 쟁의기간 중 대체근로의 제한&gt;01</v>
      </c>
      <c r="Q131" s="285" t="str">
        <f t="shared" si="23"/>
        <v>기출&gt;2&gt;2022&gt;2</v>
      </c>
      <c r="R131" s="285" t="str">
        <f t="shared" si="24"/>
        <v>기출&gt;2&gt;2022&gt;1-2</v>
      </c>
    </row>
    <row r="132" spans="2:18" ht="14.45" customHeight="1" x14ac:dyDescent="0.2">
      <c r="B132" s="99">
        <f t="shared" si="20"/>
        <v>129</v>
      </c>
      <c r="C132" s="94" t="s">
        <v>11097</v>
      </c>
      <c r="D132" s="94" t="s">
        <v>123</v>
      </c>
      <c r="E132" s="94" t="s">
        <v>11079</v>
      </c>
      <c r="F132" s="94" t="s">
        <v>123</v>
      </c>
      <c r="G132" s="95" t="s">
        <v>11188</v>
      </c>
      <c r="H132" s="94" t="s">
        <v>11195</v>
      </c>
      <c r="I132" s="96" t="s">
        <v>11196</v>
      </c>
      <c r="J132" s="94" t="s">
        <v>11074</v>
      </c>
      <c r="K132" s="95" t="s">
        <v>11990</v>
      </c>
      <c r="L132" s="285" t="s">
        <v>12177</v>
      </c>
      <c r="M132" s="285" t="s">
        <v>12191</v>
      </c>
      <c r="N132" s="95"/>
      <c r="O132" s="285" t="str">
        <f t="shared" si="21"/>
        <v>제14장 쟁의행위&gt;03&gt;2&gt;</v>
      </c>
      <c r="P132" s="285" t="str">
        <f t="shared" si="22"/>
        <v>제14장 쟁의행위&gt;제02절 쟁의행위 목적의 정당성&gt;01</v>
      </c>
      <c r="Q132" s="285" t="str">
        <f t="shared" si="23"/>
        <v>기출&gt;2&gt;2021&gt;1</v>
      </c>
      <c r="R132" s="285" t="str">
        <f t="shared" si="24"/>
        <v>기출&gt;2&gt;2021&gt;2</v>
      </c>
    </row>
    <row r="133" spans="2:18" ht="14.45" customHeight="1" x14ac:dyDescent="0.2">
      <c r="B133" s="99">
        <f t="shared" si="20"/>
        <v>130</v>
      </c>
      <c r="C133" s="94" t="s">
        <v>11102</v>
      </c>
      <c r="D133" s="94" t="s">
        <v>11071</v>
      </c>
      <c r="E133" s="94" t="s">
        <v>11103</v>
      </c>
      <c r="F133" s="94" t="s">
        <v>123</v>
      </c>
      <c r="G133" s="95" t="s">
        <v>11188</v>
      </c>
      <c r="H133" s="94" t="s">
        <v>11093</v>
      </c>
      <c r="I133" s="96" t="s">
        <v>87</v>
      </c>
      <c r="J133" s="94" t="s">
        <v>11077</v>
      </c>
      <c r="K133" s="95" t="s">
        <v>12037</v>
      </c>
      <c r="L133" s="285" t="s">
        <v>12185</v>
      </c>
      <c r="M133" s="285" t="s">
        <v>12191</v>
      </c>
      <c r="N133" s="95" t="s">
        <v>12397</v>
      </c>
      <c r="O133" s="285" t="str">
        <f t="shared" si="21"/>
        <v>제14장 쟁의행위&gt;04&gt;1-1&gt;?</v>
      </c>
      <c r="P133" s="285" t="str">
        <f t="shared" si="22"/>
        <v>제14장 쟁의행위&gt;제10절 쟁의기간 중 대체근로의 제한&gt;02</v>
      </c>
      <c r="Q133" s="285" t="str">
        <f t="shared" si="23"/>
        <v>기출&gt;2&gt;2020&gt;4</v>
      </c>
      <c r="R133" s="285" t="str">
        <f t="shared" si="24"/>
        <v>기출&gt;2&gt;2020&gt;1-1</v>
      </c>
    </row>
    <row r="134" spans="2:18" ht="14.45" customHeight="1" x14ac:dyDescent="0.2">
      <c r="B134" s="99">
        <f t="shared" si="20"/>
        <v>131</v>
      </c>
      <c r="C134" s="94" t="s">
        <v>11102</v>
      </c>
      <c r="D134" s="94" t="s">
        <v>11076</v>
      </c>
      <c r="E134" s="94" t="s">
        <v>123</v>
      </c>
      <c r="F134" s="94" t="s">
        <v>123</v>
      </c>
      <c r="G134" s="95" t="s">
        <v>11188</v>
      </c>
      <c r="H134" s="94" t="s">
        <v>11094</v>
      </c>
      <c r="I134" s="96" t="s">
        <v>87</v>
      </c>
      <c r="J134" s="94" t="s">
        <v>11088</v>
      </c>
      <c r="K134" s="95" t="s">
        <v>12043</v>
      </c>
      <c r="L134" s="285" t="s">
        <v>12186</v>
      </c>
      <c r="M134" s="285" t="s">
        <v>12191</v>
      </c>
      <c r="N134" s="95" t="s">
        <v>12397</v>
      </c>
      <c r="O134" s="285" t="str">
        <f t="shared" si="21"/>
        <v>제14장 쟁의행위&gt;05&gt;1-2&gt;?</v>
      </c>
      <c r="P134" s="285" t="str">
        <f t="shared" si="22"/>
        <v>제14장 쟁의행위&gt;제10절 쟁의기간 중 대체근로의 제한&gt;03</v>
      </c>
      <c r="Q134" s="285" t="str">
        <f t="shared" si="23"/>
        <v>기출&gt;2&gt;2020&gt;2</v>
      </c>
      <c r="R134" s="285" t="str">
        <f t="shared" si="24"/>
        <v>기출&gt;2&gt;2020&gt;1-2</v>
      </c>
    </row>
    <row r="135" spans="2:18" ht="14.45" customHeight="1" x14ac:dyDescent="0.2">
      <c r="B135" s="99">
        <f t="shared" si="20"/>
        <v>132</v>
      </c>
      <c r="C135" s="94" t="s">
        <v>11107</v>
      </c>
      <c r="D135" s="94" t="s">
        <v>11071</v>
      </c>
      <c r="E135" s="94" t="s">
        <v>11072</v>
      </c>
      <c r="F135" s="94" t="s">
        <v>123</v>
      </c>
      <c r="G135" s="95" t="s">
        <v>11188</v>
      </c>
      <c r="H135" s="94" t="s">
        <v>11100</v>
      </c>
      <c r="I135" s="96" t="s">
        <v>11198</v>
      </c>
      <c r="J135" s="94" t="s">
        <v>11074</v>
      </c>
      <c r="K135" s="95" t="s">
        <v>12004</v>
      </c>
      <c r="L135" s="285" t="s">
        <v>12182</v>
      </c>
      <c r="M135" s="285" t="s">
        <v>12191</v>
      </c>
      <c r="N135" s="95"/>
      <c r="O135" s="285" t="str">
        <f t="shared" si="21"/>
        <v>제14장 쟁의행위&gt;06&gt;1-1&gt;</v>
      </c>
      <c r="P135" s="285" t="str">
        <f t="shared" si="22"/>
        <v>제14장 쟁의행위&gt;제06절 사용자의 쟁의행위&gt;01</v>
      </c>
      <c r="Q135" s="285" t="str">
        <f t="shared" si="23"/>
        <v>기출&gt;2&gt;2019&gt;3</v>
      </c>
      <c r="R135" s="285" t="str">
        <f t="shared" si="24"/>
        <v>기출&gt;2&gt;2019&gt;1-1</v>
      </c>
    </row>
    <row r="136" spans="2:18" ht="14.45" customHeight="1" x14ac:dyDescent="0.2">
      <c r="B136" s="99">
        <f t="shared" ref="B136:B170" si="25">ROW()-3</f>
        <v>133</v>
      </c>
      <c r="C136" s="94" t="s">
        <v>11113</v>
      </c>
      <c r="D136" s="94" t="s">
        <v>124</v>
      </c>
      <c r="E136" s="94" t="s">
        <v>133</v>
      </c>
      <c r="F136" s="94" t="s">
        <v>123</v>
      </c>
      <c r="G136" s="95" t="s">
        <v>9221</v>
      </c>
      <c r="H136" s="94" t="s">
        <v>11108</v>
      </c>
      <c r="I136" s="96" t="s">
        <v>11189</v>
      </c>
      <c r="J136" s="94" t="s">
        <v>11077</v>
      </c>
      <c r="K136" s="95" t="s">
        <v>11994</v>
      </c>
      <c r="L136" s="285" t="s">
        <v>12179</v>
      </c>
      <c r="M136" s="285" t="s">
        <v>12191</v>
      </c>
      <c r="N136" s="95" t="s">
        <v>12466</v>
      </c>
      <c r="O136" s="285" t="str">
        <f t="shared" ref="O136:O167" si="26">G136&amp;"&gt;"&amp;H136&amp;"&gt;"&amp;D136&amp;"&gt;"&amp;N136</f>
        <v>제14장 쟁의행위&gt;07&gt;2&gt;제6절 사용자의 쟁의행위</v>
      </c>
      <c r="P136" s="285" t="str">
        <f t="shared" ref="P136:P170" si="27">G136&amp;"&gt;"&amp;I136&amp;"&gt;"&amp;J136</f>
        <v>제14장 쟁의행위&gt;제04절 쟁의행위 수단・방법의 정당성&gt;02</v>
      </c>
      <c r="Q136" s="285" t="str">
        <f t="shared" ref="Q136:Q170" si="28">M136&amp;"&gt;"&amp;F136&amp;"&gt;"&amp;C136&amp;"&gt;"&amp;E136</f>
        <v>기출&gt;2&gt;2018&gt;1</v>
      </c>
      <c r="R136" s="285" t="str">
        <f t="shared" ref="R136:R170" si="29">M136&amp;"&gt;"&amp;F136&amp;"&gt;"&amp;C136&amp;"&gt;"&amp;D136</f>
        <v>기출&gt;2&gt;2018&gt;2</v>
      </c>
    </row>
    <row r="137" spans="2:18" ht="14.45" customHeight="1" x14ac:dyDescent="0.2">
      <c r="B137" s="99">
        <f t="shared" si="25"/>
        <v>134</v>
      </c>
      <c r="C137" s="94" t="s">
        <v>11118</v>
      </c>
      <c r="D137" s="94" t="s">
        <v>11071</v>
      </c>
      <c r="E137" s="94" t="s">
        <v>11072</v>
      </c>
      <c r="F137" s="94" t="s">
        <v>123</v>
      </c>
      <c r="G137" s="95" t="s">
        <v>11188</v>
      </c>
      <c r="H137" s="94" t="s">
        <v>11124</v>
      </c>
      <c r="I137" s="96" t="s">
        <v>11201</v>
      </c>
      <c r="J137" s="94" t="s">
        <v>11074</v>
      </c>
      <c r="K137" s="95" t="s">
        <v>12001</v>
      </c>
      <c r="L137" s="285" t="s">
        <v>12181</v>
      </c>
      <c r="M137" s="285" t="s">
        <v>12191</v>
      </c>
      <c r="N137" s="95"/>
      <c r="O137" s="285" t="str">
        <f t="shared" si="26"/>
        <v>제14장 쟁의행위&gt;09&gt;1-1&gt;</v>
      </c>
      <c r="P137" s="285" t="str">
        <f t="shared" si="27"/>
        <v>제14장 쟁의행위&gt;제05절 준법투쟁&gt;01</v>
      </c>
      <c r="Q137" s="285" t="str">
        <f t="shared" si="28"/>
        <v>기출&gt;2&gt;2017&gt;3</v>
      </c>
      <c r="R137" s="285" t="str">
        <f t="shared" si="29"/>
        <v>기출&gt;2&gt;2017&gt;1-1</v>
      </c>
    </row>
    <row r="138" spans="2:18" ht="14.45" customHeight="1" x14ac:dyDescent="0.2">
      <c r="B138" s="99">
        <f t="shared" si="25"/>
        <v>135</v>
      </c>
      <c r="C138" s="94" t="s">
        <v>11118</v>
      </c>
      <c r="D138" s="94" t="s">
        <v>11076</v>
      </c>
      <c r="E138" s="94" t="s">
        <v>123</v>
      </c>
      <c r="F138" s="94" t="s">
        <v>123</v>
      </c>
      <c r="G138" s="95" t="s">
        <v>11188</v>
      </c>
      <c r="H138" s="94" t="s">
        <v>11127</v>
      </c>
      <c r="I138" s="96" t="s">
        <v>11198</v>
      </c>
      <c r="J138" s="94" t="s">
        <v>11077</v>
      </c>
      <c r="K138" s="95" t="s">
        <v>12007</v>
      </c>
      <c r="L138" s="285" t="s">
        <v>12183</v>
      </c>
      <c r="M138" s="285" t="s">
        <v>12191</v>
      </c>
      <c r="N138" s="95"/>
      <c r="O138" s="285" t="str">
        <f t="shared" si="26"/>
        <v>제14장 쟁의행위&gt;10&gt;1-2&gt;</v>
      </c>
      <c r="P138" s="285" t="str">
        <f t="shared" si="27"/>
        <v>제14장 쟁의행위&gt;제06절 사용자의 쟁의행위&gt;02</v>
      </c>
      <c r="Q138" s="285" t="str">
        <f t="shared" si="28"/>
        <v>기출&gt;2&gt;2017&gt;2</v>
      </c>
      <c r="R138" s="285" t="str">
        <f t="shared" si="29"/>
        <v>기출&gt;2&gt;2017&gt;1-2</v>
      </c>
    </row>
    <row r="139" spans="2:18" ht="14.45" customHeight="1" x14ac:dyDescent="0.2">
      <c r="B139" s="99">
        <f t="shared" si="25"/>
        <v>136</v>
      </c>
      <c r="C139" s="94" t="s">
        <v>11129</v>
      </c>
      <c r="D139" s="94" t="s">
        <v>123</v>
      </c>
      <c r="E139" s="94" t="s">
        <v>11079</v>
      </c>
      <c r="F139" s="94" t="s">
        <v>123</v>
      </c>
      <c r="G139" s="95" t="s">
        <v>11188</v>
      </c>
      <c r="H139" s="94" t="s">
        <v>11137</v>
      </c>
      <c r="I139" s="96" t="s">
        <v>11203</v>
      </c>
      <c r="J139" s="94" t="s">
        <v>11093</v>
      </c>
      <c r="K139" s="95" t="s">
        <v>12072</v>
      </c>
      <c r="L139" s="285" t="s">
        <v>12184</v>
      </c>
      <c r="M139" s="285" t="s">
        <v>12191</v>
      </c>
      <c r="N139" s="95"/>
      <c r="O139" s="285" t="str">
        <f t="shared" si="26"/>
        <v>제14장 쟁의행위&gt;11&gt;2&gt;</v>
      </c>
      <c r="P139" s="285" t="str">
        <f t="shared" si="27"/>
        <v>제14장 쟁의행위&gt;제06절 사용자의 쟁의행위&gt;04</v>
      </c>
      <c r="Q139" s="285" t="str">
        <f t="shared" si="28"/>
        <v>기출&gt;2&gt;2015&gt;1</v>
      </c>
      <c r="R139" s="285" t="str">
        <f t="shared" si="29"/>
        <v>기출&gt;2&gt;2015&gt;2</v>
      </c>
    </row>
    <row r="140" spans="2:18" ht="14.45" customHeight="1" x14ac:dyDescent="0.2">
      <c r="B140" s="99">
        <f t="shared" si="25"/>
        <v>137</v>
      </c>
      <c r="C140" s="94" t="s">
        <v>11138</v>
      </c>
      <c r="D140" s="94" t="s">
        <v>11071</v>
      </c>
      <c r="E140" s="94" t="s">
        <v>11072</v>
      </c>
      <c r="F140" s="94" t="s">
        <v>123</v>
      </c>
      <c r="G140" s="95" t="s">
        <v>11188</v>
      </c>
      <c r="H140" s="94" t="s">
        <v>11145</v>
      </c>
      <c r="I140" s="96" t="s">
        <v>11208</v>
      </c>
      <c r="J140" s="94" t="s">
        <v>11074</v>
      </c>
      <c r="K140" s="95" t="s">
        <v>131</v>
      </c>
      <c r="L140" s="285" t="s">
        <v>11723</v>
      </c>
      <c r="M140" s="285" t="s">
        <v>12191</v>
      </c>
      <c r="N140" s="95"/>
      <c r="O140" s="285" t="str">
        <f t="shared" si="26"/>
        <v>제14장 쟁의행위&gt;12&gt;1-1&gt;</v>
      </c>
      <c r="P140" s="285" t="str">
        <f t="shared" si="27"/>
        <v>제14장 쟁의행위&gt;제01절 쟁의행위 주체의 정당성&gt;01</v>
      </c>
      <c r="Q140" s="285" t="str">
        <f t="shared" si="28"/>
        <v>기출&gt;2&gt;2013&gt;3</v>
      </c>
      <c r="R140" s="285" t="str">
        <f t="shared" si="29"/>
        <v>기출&gt;2&gt;2013&gt;1-1</v>
      </c>
    </row>
    <row r="141" spans="2:18" ht="14.45" customHeight="1" x14ac:dyDescent="0.2">
      <c r="B141" s="99">
        <f t="shared" si="25"/>
        <v>138</v>
      </c>
      <c r="C141" s="94" t="s">
        <v>11138</v>
      </c>
      <c r="D141" s="94" t="s">
        <v>11076</v>
      </c>
      <c r="E141" s="94" t="s">
        <v>123</v>
      </c>
      <c r="F141" s="94" t="s">
        <v>123</v>
      </c>
      <c r="G141" s="95" t="s">
        <v>11188</v>
      </c>
      <c r="H141" s="94" t="s">
        <v>11152</v>
      </c>
      <c r="I141" s="96" t="s">
        <v>11196</v>
      </c>
      <c r="J141" s="94" t="s">
        <v>11077</v>
      </c>
      <c r="K141" s="95" t="s">
        <v>132</v>
      </c>
      <c r="L141" s="285" t="s">
        <v>11724</v>
      </c>
      <c r="M141" s="285" t="s">
        <v>12191</v>
      </c>
      <c r="N141" s="95"/>
      <c r="O141" s="285" t="str">
        <f t="shared" si="26"/>
        <v>제14장 쟁의행위&gt;13&gt;1-2&gt;</v>
      </c>
      <c r="P141" s="285" t="str">
        <f t="shared" si="27"/>
        <v>제14장 쟁의행위&gt;제02절 쟁의행위 목적의 정당성&gt;02</v>
      </c>
      <c r="Q141" s="285" t="str">
        <f t="shared" si="28"/>
        <v>기출&gt;2&gt;2013&gt;2</v>
      </c>
      <c r="R141" s="285" t="str">
        <f t="shared" si="29"/>
        <v>기출&gt;2&gt;2013&gt;1-2</v>
      </c>
    </row>
    <row r="142" spans="2:18" ht="14.45" hidden="1" customHeight="1" x14ac:dyDescent="0.2">
      <c r="B142" s="99">
        <f t="shared" si="25"/>
        <v>139</v>
      </c>
      <c r="C142" s="94" t="s">
        <v>11229</v>
      </c>
      <c r="D142" s="94" t="s">
        <v>133</v>
      </c>
      <c r="E142" s="94" t="s">
        <v>124</v>
      </c>
      <c r="F142" s="94" t="s">
        <v>123</v>
      </c>
      <c r="G142" s="95" t="s">
        <v>9221</v>
      </c>
      <c r="H142" s="94" t="s">
        <v>11230</v>
      </c>
      <c r="I142" s="96" t="s">
        <v>11231</v>
      </c>
      <c r="J142" s="94" t="s">
        <v>11074</v>
      </c>
      <c r="K142" s="95" t="s">
        <v>12445</v>
      </c>
      <c r="L142" s="285" t="s">
        <v>12447</v>
      </c>
      <c r="M142" s="285" t="s">
        <v>12192</v>
      </c>
      <c r="N142" s="95"/>
      <c r="O142" s="285" t="str">
        <f t="shared" si="26"/>
        <v>제14장 쟁의행위&gt;19&gt;1&gt;</v>
      </c>
      <c r="P142" s="285" t="str">
        <f t="shared" si="27"/>
        <v>제14장 쟁의행위&gt;제07절 불법쟁의행위와 법적 책임&gt;01</v>
      </c>
      <c r="Q142" s="285" t="str">
        <f t="shared" si="28"/>
        <v>예상&gt;2&gt;14.07&gt;2</v>
      </c>
      <c r="R142" s="285" t="str">
        <f t="shared" si="29"/>
        <v>예상&gt;2&gt;14.07&gt;1</v>
      </c>
    </row>
    <row r="143" spans="2:18" ht="14.45" hidden="1" customHeight="1" x14ac:dyDescent="0.2">
      <c r="B143" s="99">
        <f t="shared" si="25"/>
        <v>140</v>
      </c>
      <c r="C143" s="94" t="s">
        <v>11229</v>
      </c>
      <c r="D143" s="94" t="s">
        <v>124</v>
      </c>
      <c r="E143" s="94" t="s">
        <v>133</v>
      </c>
      <c r="F143" s="94" t="s">
        <v>123</v>
      </c>
      <c r="G143" s="95" t="s">
        <v>9221</v>
      </c>
      <c r="H143" s="94" t="s">
        <v>11232</v>
      </c>
      <c r="I143" s="96" t="s">
        <v>11231</v>
      </c>
      <c r="J143" s="94" t="s">
        <v>11077</v>
      </c>
      <c r="K143" s="95" t="s">
        <v>12448</v>
      </c>
      <c r="L143" s="285" t="s">
        <v>12450</v>
      </c>
      <c r="M143" s="285" t="s">
        <v>12192</v>
      </c>
      <c r="N143" s="95"/>
      <c r="O143" s="285" t="str">
        <f t="shared" si="26"/>
        <v>제14장 쟁의행위&gt;20&gt;2&gt;</v>
      </c>
      <c r="P143" s="285" t="str">
        <f t="shared" si="27"/>
        <v>제14장 쟁의행위&gt;제07절 불법쟁의행위와 법적 책임&gt;02</v>
      </c>
      <c r="Q143" s="285" t="str">
        <f t="shared" si="28"/>
        <v>예상&gt;2&gt;14.07&gt;1</v>
      </c>
      <c r="R143" s="285" t="str">
        <f t="shared" si="29"/>
        <v>예상&gt;2&gt;14.07&gt;2</v>
      </c>
    </row>
    <row r="144" spans="2:18" ht="14.45" hidden="1" customHeight="1" x14ac:dyDescent="0.2">
      <c r="B144" s="99">
        <f t="shared" si="25"/>
        <v>141</v>
      </c>
      <c r="C144" s="94" t="s">
        <v>11225</v>
      </c>
      <c r="D144" s="94" t="s">
        <v>133</v>
      </c>
      <c r="E144" s="94" t="s">
        <v>124</v>
      </c>
      <c r="F144" s="94" t="s">
        <v>123</v>
      </c>
      <c r="G144" s="95" t="s">
        <v>9221</v>
      </c>
      <c r="H144" s="94" t="s">
        <v>11226</v>
      </c>
      <c r="I144" s="96" t="s">
        <v>11227</v>
      </c>
      <c r="J144" s="94" t="s">
        <v>11074</v>
      </c>
      <c r="K144" s="95" t="s">
        <v>12451</v>
      </c>
      <c r="L144" s="285" t="s">
        <v>12452</v>
      </c>
      <c r="M144" s="285" t="s">
        <v>12192</v>
      </c>
      <c r="N144" s="95"/>
      <c r="O144" s="285" t="str">
        <f t="shared" si="26"/>
        <v>제14장 쟁의행위&gt;21&gt;1&gt;</v>
      </c>
      <c r="P144" s="285" t="str">
        <f t="shared" si="27"/>
        <v>제14장 쟁의행위&gt;제08절 쟁의행위와 노사당사자 간의 법률관계&gt;01</v>
      </c>
      <c r="Q144" s="285" t="str">
        <f t="shared" si="28"/>
        <v>예상&gt;2&gt;14.08&gt;2</v>
      </c>
      <c r="R144" s="285" t="str">
        <f t="shared" si="29"/>
        <v>예상&gt;2&gt;14.08&gt;1</v>
      </c>
    </row>
    <row r="145" spans="2:18" ht="14.45" hidden="1" customHeight="1" x14ac:dyDescent="0.2">
      <c r="B145" s="99">
        <f t="shared" si="25"/>
        <v>142</v>
      </c>
      <c r="C145" s="94" t="s">
        <v>11225</v>
      </c>
      <c r="D145" s="94" t="s">
        <v>124</v>
      </c>
      <c r="E145" s="94" t="s">
        <v>133</v>
      </c>
      <c r="F145" s="94" t="s">
        <v>123</v>
      </c>
      <c r="G145" s="95" t="s">
        <v>9221</v>
      </c>
      <c r="H145" s="94" t="s">
        <v>11228</v>
      </c>
      <c r="I145" s="96" t="s">
        <v>11227</v>
      </c>
      <c r="J145" s="94" t="s">
        <v>11077</v>
      </c>
      <c r="K145" s="95" t="s">
        <v>12453</v>
      </c>
      <c r="L145" s="285" t="s">
        <v>12454</v>
      </c>
      <c r="M145" s="285" t="s">
        <v>12192</v>
      </c>
      <c r="N145" s="95"/>
      <c r="O145" s="285" t="str">
        <f t="shared" si="26"/>
        <v>제14장 쟁의행위&gt;22&gt;2&gt;</v>
      </c>
      <c r="P145" s="285" t="str">
        <f t="shared" si="27"/>
        <v>제14장 쟁의행위&gt;제08절 쟁의행위와 노사당사자 간의 법률관계&gt;02</v>
      </c>
      <c r="Q145" s="285" t="str">
        <f t="shared" si="28"/>
        <v>예상&gt;2&gt;14.08&gt;1</v>
      </c>
      <c r="R145" s="285" t="str">
        <f t="shared" si="29"/>
        <v>예상&gt;2&gt;14.08&gt;2</v>
      </c>
    </row>
    <row r="146" spans="2:18" ht="14.45" hidden="1" customHeight="1" x14ac:dyDescent="0.2">
      <c r="B146" s="99">
        <f t="shared" si="25"/>
        <v>143</v>
      </c>
      <c r="C146" s="94" t="s">
        <v>11221</v>
      </c>
      <c r="D146" s="94" t="s">
        <v>133</v>
      </c>
      <c r="E146" s="94" t="s">
        <v>124</v>
      </c>
      <c r="F146" s="94" t="s">
        <v>123</v>
      </c>
      <c r="G146" s="95" t="s">
        <v>9221</v>
      </c>
      <c r="H146" s="94" t="s">
        <v>11222</v>
      </c>
      <c r="I146" s="96" t="s">
        <v>11223</v>
      </c>
      <c r="J146" s="94" t="s">
        <v>11074</v>
      </c>
      <c r="K146" s="95" t="s">
        <v>12455</v>
      </c>
      <c r="L146" s="285" t="s">
        <v>12457</v>
      </c>
      <c r="M146" s="285" t="s">
        <v>12192</v>
      </c>
      <c r="N146" s="95"/>
      <c r="O146" s="285" t="str">
        <f t="shared" si="26"/>
        <v>제14장 쟁의행위&gt;23&gt;1&gt;</v>
      </c>
      <c r="P146" s="285" t="str">
        <f t="shared" si="27"/>
        <v>제14장 쟁의행위&gt;제09절 안전보호시설과 필수유지업무&gt;01</v>
      </c>
      <c r="Q146" s="285" t="str">
        <f t="shared" si="28"/>
        <v>예상&gt;2&gt;14.09&gt;2</v>
      </c>
      <c r="R146" s="285" t="str">
        <f t="shared" si="29"/>
        <v>예상&gt;2&gt;14.09&gt;1</v>
      </c>
    </row>
    <row r="147" spans="2:18" ht="14.45" hidden="1" customHeight="1" x14ac:dyDescent="0.2">
      <c r="B147" s="99">
        <f t="shared" si="25"/>
        <v>144</v>
      </c>
      <c r="C147" s="94" t="s">
        <v>11221</v>
      </c>
      <c r="D147" s="94" t="s">
        <v>124</v>
      </c>
      <c r="E147" s="94" t="s">
        <v>133</v>
      </c>
      <c r="F147" s="94" t="s">
        <v>123</v>
      </c>
      <c r="G147" s="95" t="s">
        <v>9221</v>
      </c>
      <c r="H147" s="94" t="s">
        <v>11224</v>
      </c>
      <c r="I147" s="96" t="s">
        <v>11223</v>
      </c>
      <c r="J147" s="94" t="s">
        <v>11077</v>
      </c>
      <c r="K147" s="95" t="s">
        <v>220</v>
      </c>
      <c r="L147" s="285" t="s">
        <v>11725</v>
      </c>
      <c r="M147" s="285" t="s">
        <v>12192</v>
      </c>
      <c r="N147" s="95"/>
      <c r="O147" s="285" t="str">
        <f t="shared" si="26"/>
        <v>제14장 쟁의행위&gt;24&gt;2&gt;</v>
      </c>
      <c r="P147" s="285" t="str">
        <f t="shared" si="27"/>
        <v>제14장 쟁의행위&gt;제09절 안전보호시설과 필수유지업무&gt;02</v>
      </c>
      <c r="Q147" s="285" t="str">
        <f t="shared" si="28"/>
        <v>예상&gt;2&gt;14.09&gt;1</v>
      </c>
      <c r="R147" s="285" t="str">
        <f t="shared" si="29"/>
        <v>예상&gt;2&gt;14.09&gt;2</v>
      </c>
    </row>
    <row r="148" spans="2:18" ht="14.45" customHeight="1" x14ac:dyDescent="0.2">
      <c r="B148" s="99">
        <f t="shared" si="25"/>
        <v>145</v>
      </c>
      <c r="C148" s="94" t="s">
        <v>11141</v>
      </c>
      <c r="D148" s="94" t="s">
        <v>123</v>
      </c>
      <c r="E148" s="94" t="s">
        <v>133</v>
      </c>
      <c r="F148" s="94" t="s">
        <v>123</v>
      </c>
      <c r="G148" s="95" t="s">
        <v>11188</v>
      </c>
      <c r="H148" s="94" t="s">
        <v>11156</v>
      </c>
      <c r="I148" s="96" t="s">
        <v>11201</v>
      </c>
      <c r="J148" s="94" t="s">
        <v>11077</v>
      </c>
      <c r="K148" s="95" t="s">
        <v>12376</v>
      </c>
      <c r="L148" s="285" t="s">
        <v>12378</v>
      </c>
      <c r="M148" s="285" t="s">
        <v>12191</v>
      </c>
      <c r="N148" s="95"/>
      <c r="O148" s="285" t="str">
        <f t="shared" si="26"/>
        <v>제14장 쟁의행위&gt;14&gt;2&gt;</v>
      </c>
      <c r="P148" s="285" t="str">
        <f t="shared" si="27"/>
        <v>제14장 쟁의행위&gt;제05절 준법투쟁&gt;02</v>
      </c>
      <c r="Q148" s="285" t="str">
        <f t="shared" si="28"/>
        <v>기출&gt;2&gt;2011&gt;1</v>
      </c>
      <c r="R148" s="285" t="str">
        <f t="shared" si="29"/>
        <v>기출&gt;2&gt;2011&gt;2</v>
      </c>
    </row>
    <row r="149" spans="2:18" ht="14.45" customHeight="1" x14ac:dyDescent="0.2">
      <c r="B149" s="99">
        <f t="shared" si="25"/>
        <v>146</v>
      </c>
      <c r="C149" s="94" t="s">
        <v>11149</v>
      </c>
      <c r="D149" s="94" t="s">
        <v>123</v>
      </c>
      <c r="E149" s="94" t="s">
        <v>11079</v>
      </c>
      <c r="F149" s="94" t="s">
        <v>123</v>
      </c>
      <c r="G149" s="95" t="s">
        <v>11188</v>
      </c>
      <c r="H149" s="94" t="s">
        <v>11213</v>
      </c>
      <c r="I149" s="96" t="s">
        <v>11214</v>
      </c>
      <c r="J149" s="94" t="s">
        <v>11074</v>
      </c>
      <c r="K149" s="95" t="s">
        <v>12393</v>
      </c>
      <c r="L149" s="285" t="s">
        <v>12394</v>
      </c>
      <c r="M149" s="285" t="s">
        <v>12191</v>
      </c>
      <c r="N149" s="95"/>
      <c r="O149" s="285" t="str">
        <f t="shared" si="26"/>
        <v>제14장 쟁의행위&gt;15&gt;2&gt;</v>
      </c>
      <c r="P149" s="285" t="str">
        <f t="shared" si="27"/>
        <v>제14장 쟁의행위&gt;제03절 쟁의행위 시기・절차의 정당성&gt;01</v>
      </c>
      <c r="Q149" s="285" t="str">
        <f t="shared" si="28"/>
        <v>기출&gt;2&gt;2010&gt;1</v>
      </c>
      <c r="R149" s="285" t="str">
        <f t="shared" si="29"/>
        <v>기출&gt;2&gt;2010&gt;2</v>
      </c>
    </row>
    <row r="150" spans="2:18" ht="14.45" customHeight="1" x14ac:dyDescent="0.2">
      <c r="B150" s="99">
        <f t="shared" si="25"/>
        <v>147</v>
      </c>
      <c r="C150" s="94" t="s">
        <v>11151</v>
      </c>
      <c r="D150" s="94" t="s">
        <v>123</v>
      </c>
      <c r="E150" s="94" t="s">
        <v>123</v>
      </c>
      <c r="F150" s="94" t="s">
        <v>123</v>
      </c>
      <c r="G150" s="95" t="s">
        <v>9221</v>
      </c>
      <c r="H150" s="94" t="s">
        <v>11215</v>
      </c>
      <c r="I150" s="96" t="s">
        <v>11189</v>
      </c>
      <c r="J150" s="94" t="s">
        <v>11088</v>
      </c>
      <c r="K150" s="95" t="s">
        <v>11998</v>
      </c>
      <c r="L150" s="285" t="s">
        <v>12180</v>
      </c>
      <c r="M150" s="285" t="s">
        <v>12191</v>
      </c>
      <c r="N150" s="95" t="s">
        <v>12466</v>
      </c>
      <c r="O150" s="285" t="str">
        <f t="shared" si="26"/>
        <v>제14장 쟁의행위&gt;16&gt;2&gt;제6절 사용자의 쟁의행위</v>
      </c>
      <c r="P150" s="285" t="str">
        <f t="shared" si="27"/>
        <v>제14장 쟁의행위&gt;제04절 쟁의행위 수단・방법의 정당성&gt;03</v>
      </c>
      <c r="Q150" s="285" t="str">
        <f t="shared" si="28"/>
        <v>기출&gt;2&gt;2009&gt;2</v>
      </c>
      <c r="R150" s="285" t="str">
        <f t="shared" si="29"/>
        <v>기출&gt;2&gt;2009&gt;2</v>
      </c>
    </row>
    <row r="151" spans="2:18" ht="14.45" customHeight="1" x14ac:dyDescent="0.2">
      <c r="B151" s="99">
        <f t="shared" si="25"/>
        <v>148</v>
      </c>
      <c r="C151" s="94" t="s">
        <v>11155</v>
      </c>
      <c r="D151" s="94" t="s">
        <v>123</v>
      </c>
      <c r="E151" s="94" t="s">
        <v>124</v>
      </c>
      <c r="F151" s="94" t="s">
        <v>123</v>
      </c>
      <c r="G151" s="95" t="s">
        <v>11188</v>
      </c>
      <c r="H151" s="94" t="s">
        <v>11218</v>
      </c>
      <c r="I151" s="96" t="s">
        <v>87</v>
      </c>
      <c r="J151" s="94" t="s">
        <v>11093</v>
      </c>
      <c r="K151" s="95" t="s">
        <v>12379</v>
      </c>
      <c r="L151" s="285" t="s">
        <v>12392</v>
      </c>
      <c r="M151" s="285" t="s">
        <v>12191</v>
      </c>
      <c r="N151" s="95"/>
      <c r="O151" s="285" t="str">
        <f t="shared" si="26"/>
        <v>제14장 쟁의행위&gt;18&gt;2&gt;</v>
      </c>
      <c r="P151" s="285" t="str">
        <f t="shared" si="27"/>
        <v>제14장 쟁의행위&gt;제10절 쟁의기간 중 대체근로의 제한&gt;04</v>
      </c>
      <c r="Q151" s="285" t="str">
        <f t="shared" si="28"/>
        <v>기출&gt;2&gt;2008&gt;2</v>
      </c>
      <c r="R151" s="285" t="str">
        <f t="shared" si="29"/>
        <v>기출&gt;2&gt;2008&gt;2</v>
      </c>
    </row>
    <row r="152" spans="2:18" ht="14.45" customHeight="1" x14ac:dyDescent="0.2">
      <c r="B152" s="99">
        <f t="shared" si="25"/>
        <v>149</v>
      </c>
      <c r="C152" s="94" t="s">
        <v>11070</v>
      </c>
      <c r="D152" s="94" t="s">
        <v>11076</v>
      </c>
      <c r="E152" s="94" t="s">
        <v>123</v>
      </c>
      <c r="F152" s="94" t="s">
        <v>123</v>
      </c>
      <c r="G152" s="95" t="s">
        <v>11182</v>
      </c>
      <c r="H152" s="94" t="s">
        <v>12467</v>
      </c>
      <c r="I152" s="96" t="s">
        <v>11183</v>
      </c>
      <c r="J152" s="94" t="s">
        <v>11074</v>
      </c>
      <c r="K152" s="95" t="s">
        <v>12060</v>
      </c>
      <c r="L152" s="285" t="s">
        <v>12058</v>
      </c>
      <c r="M152" s="285" t="s">
        <v>12191</v>
      </c>
      <c r="N152" s="95" t="s">
        <v>12479</v>
      </c>
      <c r="O152" s="285" t="str">
        <f t="shared" si="26"/>
        <v>제15장 부당노동행위&gt;01&gt;1-2&gt;계속되는 행위</v>
      </c>
      <c r="P152" s="285" t="str">
        <f t="shared" si="27"/>
        <v>제15장 부당노동행위&gt;제06절 부당노동행위에 대한 구제&gt;01</v>
      </c>
      <c r="Q152" s="285" t="str">
        <f t="shared" si="28"/>
        <v>기출&gt;2&gt;2025&gt;2</v>
      </c>
      <c r="R152" s="285" t="str">
        <f t="shared" si="29"/>
        <v>기출&gt;2&gt;2025&gt;1-2</v>
      </c>
    </row>
    <row r="153" spans="2:18" ht="14.45" customHeight="1" x14ac:dyDescent="0.2">
      <c r="B153" s="99">
        <f t="shared" si="25"/>
        <v>150</v>
      </c>
      <c r="C153" s="94" t="s">
        <v>11081</v>
      </c>
      <c r="D153" s="94" t="s">
        <v>11076</v>
      </c>
      <c r="E153" s="94" t="s">
        <v>123</v>
      </c>
      <c r="F153" s="94" t="s">
        <v>123</v>
      </c>
      <c r="G153" s="95" t="s">
        <v>11182</v>
      </c>
      <c r="H153" s="94" t="s">
        <v>12468</v>
      </c>
      <c r="I153" s="96" t="s">
        <v>11184</v>
      </c>
      <c r="J153" s="94" t="s">
        <v>11074</v>
      </c>
      <c r="K153" s="95" t="s">
        <v>12042</v>
      </c>
      <c r="L153" s="285" t="s">
        <v>12187</v>
      </c>
      <c r="M153" s="285" t="s">
        <v>12191</v>
      </c>
      <c r="N153" s="95"/>
      <c r="O153" s="285" t="str">
        <f t="shared" si="26"/>
        <v>제15장 부당노동행위&gt;02&gt;1-2&gt;</v>
      </c>
      <c r="P153" s="285" t="str">
        <f t="shared" si="27"/>
        <v>제15장 부당노동행위&gt;제02절 불이익취급&gt;01</v>
      </c>
      <c r="Q153" s="285" t="str">
        <f t="shared" si="28"/>
        <v>기출&gt;2&gt;2024&gt;2</v>
      </c>
      <c r="R153" s="285" t="str">
        <f t="shared" si="29"/>
        <v>기출&gt;2&gt;2024&gt;1-2</v>
      </c>
    </row>
    <row r="154" spans="2:18" ht="14.45" customHeight="1" x14ac:dyDescent="0.2">
      <c r="B154" s="99">
        <f t="shared" si="25"/>
        <v>151</v>
      </c>
      <c r="C154" s="94" t="s">
        <v>11087</v>
      </c>
      <c r="D154" s="94" t="s">
        <v>11071</v>
      </c>
      <c r="E154" s="94" t="s">
        <v>11103</v>
      </c>
      <c r="F154" s="94" t="s">
        <v>123</v>
      </c>
      <c r="G154" s="95" t="s">
        <v>11182</v>
      </c>
      <c r="H154" s="94" t="s">
        <v>12469</v>
      </c>
      <c r="I154" s="96" t="s">
        <v>11185</v>
      </c>
      <c r="J154" s="94" t="s">
        <v>11074</v>
      </c>
      <c r="K154" s="95" t="s">
        <v>12231</v>
      </c>
      <c r="L154" s="285" t="s">
        <v>12233</v>
      </c>
      <c r="M154" s="285" t="s">
        <v>12191</v>
      </c>
      <c r="N154" s="95"/>
      <c r="O154" s="285" t="str">
        <f t="shared" si="26"/>
        <v>제15장 부당노동행위&gt;03&gt;1-1&gt;</v>
      </c>
      <c r="P154" s="285" t="str">
        <f t="shared" si="27"/>
        <v>제15장 부당노동행위&gt;제04절 단체교섭의 거부・해태&gt;01</v>
      </c>
      <c r="Q154" s="285" t="str">
        <f t="shared" si="28"/>
        <v>기출&gt;2&gt;2023&gt;4</v>
      </c>
      <c r="R154" s="285" t="str">
        <f t="shared" si="29"/>
        <v>기출&gt;2&gt;2023&gt;1-1</v>
      </c>
    </row>
    <row r="155" spans="2:18" ht="14.45" hidden="1" customHeight="1" x14ac:dyDescent="0.2">
      <c r="B155" s="99">
        <f t="shared" si="25"/>
        <v>152</v>
      </c>
      <c r="C155" s="94" t="s">
        <v>11219</v>
      </c>
      <c r="D155" s="94" t="s">
        <v>133</v>
      </c>
      <c r="E155" s="94" t="s">
        <v>124</v>
      </c>
      <c r="F155" s="94" t="s">
        <v>123</v>
      </c>
      <c r="G155" s="95" t="s">
        <v>10298</v>
      </c>
      <c r="H155" s="94" t="s">
        <v>11152</v>
      </c>
      <c r="I155" s="96" t="s">
        <v>11220</v>
      </c>
      <c r="J155" s="94" t="s">
        <v>11074</v>
      </c>
      <c r="K155" s="95" t="s">
        <v>221</v>
      </c>
      <c r="L155" s="285" t="s">
        <v>11726</v>
      </c>
      <c r="M155" s="285" t="s">
        <v>12192</v>
      </c>
      <c r="N155" s="95"/>
      <c r="O155" s="285" t="str">
        <f t="shared" si="26"/>
        <v>제15장 부당노동행위&gt;13&gt;1&gt;</v>
      </c>
      <c r="P155" s="285" t="str">
        <f t="shared" si="27"/>
        <v>제15장 부당노동행위&gt;제03절 반조합계약(비열계약, 황견계약)&gt;01</v>
      </c>
      <c r="Q155" s="285" t="str">
        <f t="shared" si="28"/>
        <v>예상&gt;2&gt;15.03&gt;2</v>
      </c>
      <c r="R155" s="285" t="str">
        <f t="shared" si="29"/>
        <v>예상&gt;2&gt;15.03&gt;1</v>
      </c>
    </row>
    <row r="156" spans="2:18" ht="14.45" hidden="1" customHeight="1" x14ac:dyDescent="0.2">
      <c r="B156" s="99">
        <f t="shared" si="25"/>
        <v>153</v>
      </c>
      <c r="C156" s="94" t="s">
        <v>11219</v>
      </c>
      <c r="D156" s="94" t="s">
        <v>124</v>
      </c>
      <c r="E156" s="94" t="s">
        <v>133</v>
      </c>
      <c r="F156" s="94" t="s">
        <v>123</v>
      </c>
      <c r="G156" s="95" t="s">
        <v>10298</v>
      </c>
      <c r="H156" s="94" t="s">
        <v>11156</v>
      </c>
      <c r="I156" s="96" t="s">
        <v>11220</v>
      </c>
      <c r="J156" s="94" t="s">
        <v>11077</v>
      </c>
      <c r="K156" s="95" t="s">
        <v>12458</v>
      </c>
      <c r="L156" s="285" t="s">
        <v>12459</v>
      </c>
      <c r="M156" s="285" t="s">
        <v>12192</v>
      </c>
      <c r="N156" s="95"/>
      <c r="O156" s="285" t="str">
        <f t="shared" si="26"/>
        <v>제15장 부당노동행위&gt;14&gt;2&gt;</v>
      </c>
      <c r="P156" s="285" t="str">
        <f t="shared" si="27"/>
        <v>제15장 부당노동행위&gt;제03절 반조합계약(비열계약, 황견계약)&gt;02</v>
      </c>
      <c r="Q156" s="285" t="str">
        <f t="shared" si="28"/>
        <v>예상&gt;2&gt;15.03&gt;1</v>
      </c>
      <c r="R156" s="285" t="str">
        <f t="shared" si="29"/>
        <v>예상&gt;2&gt;15.03&gt;2</v>
      </c>
    </row>
    <row r="157" spans="2:18" ht="14.45" customHeight="1" x14ac:dyDescent="0.2">
      <c r="B157" s="99">
        <f t="shared" si="25"/>
        <v>154</v>
      </c>
      <c r="C157" s="94" t="s">
        <v>11102</v>
      </c>
      <c r="D157" s="94" t="s">
        <v>11076</v>
      </c>
      <c r="E157" s="94" t="s">
        <v>11072</v>
      </c>
      <c r="F157" s="94" t="s">
        <v>123</v>
      </c>
      <c r="G157" s="95" t="s">
        <v>11182</v>
      </c>
      <c r="H157" s="94" t="s">
        <v>12470</v>
      </c>
      <c r="I157" s="96" t="s">
        <v>11197</v>
      </c>
      <c r="J157" s="94" t="s">
        <v>11074</v>
      </c>
      <c r="K157" s="95" t="s">
        <v>12043</v>
      </c>
      <c r="L157" s="285" t="s">
        <v>12186</v>
      </c>
      <c r="M157" s="285" t="s">
        <v>12191</v>
      </c>
      <c r="N157" s="95" t="s">
        <v>12397</v>
      </c>
      <c r="O157" s="285" t="str">
        <f t="shared" si="26"/>
        <v>제15장 부당노동행위&gt;04&gt;1-2&gt;?</v>
      </c>
      <c r="P157" s="285" t="str">
        <f t="shared" si="27"/>
        <v>제15장 부당노동행위&gt;제05절 지배・개입&gt;01</v>
      </c>
      <c r="Q157" s="285" t="str">
        <f t="shared" si="28"/>
        <v>기출&gt;2&gt;2020&gt;3</v>
      </c>
      <c r="R157" s="285" t="str">
        <f t="shared" si="29"/>
        <v>기출&gt;2&gt;2020&gt;1-2</v>
      </c>
    </row>
    <row r="158" spans="2:18" ht="14.45" customHeight="1" x14ac:dyDescent="0.2">
      <c r="B158" s="99">
        <f t="shared" si="25"/>
        <v>155</v>
      </c>
      <c r="C158" s="94" t="s">
        <v>11117</v>
      </c>
      <c r="D158" s="94" t="s">
        <v>11071</v>
      </c>
      <c r="E158" s="94" t="s">
        <v>11072</v>
      </c>
      <c r="F158" s="94" t="s">
        <v>123</v>
      </c>
      <c r="G158" s="95" t="s">
        <v>11182</v>
      </c>
      <c r="H158" s="94" t="s">
        <v>12471</v>
      </c>
      <c r="I158" s="96" t="s">
        <v>11185</v>
      </c>
      <c r="J158" s="94" t="s">
        <v>11077</v>
      </c>
      <c r="K158" s="95" t="s">
        <v>12051</v>
      </c>
      <c r="L158" s="285" t="s">
        <v>12190</v>
      </c>
      <c r="M158" s="285" t="s">
        <v>12191</v>
      </c>
      <c r="N158" s="95"/>
      <c r="O158" s="285" t="str">
        <f t="shared" si="26"/>
        <v>제15장 부당노동행위&gt;05&gt;1-1&gt;</v>
      </c>
      <c r="P158" s="285" t="str">
        <f t="shared" si="27"/>
        <v>제15장 부당노동행위&gt;제04절 단체교섭의 거부・해태&gt;02</v>
      </c>
      <c r="Q158" s="285" t="str">
        <f t="shared" si="28"/>
        <v>기출&gt;2&gt;2018&gt;3</v>
      </c>
      <c r="R158" s="285" t="str">
        <f t="shared" si="29"/>
        <v>기출&gt;2&gt;2018&gt;1-1</v>
      </c>
    </row>
    <row r="159" spans="2:18" ht="14.45" customHeight="1" x14ac:dyDescent="0.2">
      <c r="B159" s="99">
        <f t="shared" si="25"/>
        <v>156</v>
      </c>
      <c r="C159" s="94" t="s">
        <v>11117</v>
      </c>
      <c r="D159" s="94" t="s">
        <v>11076</v>
      </c>
      <c r="E159" s="94" t="s">
        <v>123</v>
      </c>
      <c r="F159" s="94" t="s">
        <v>123</v>
      </c>
      <c r="G159" s="95" t="s">
        <v>11182</v>
      </c>
      <c r="H159" s="94" t="s">
        <v>12472</v>
      </c>
      <c r="I159" s="96" t="s">
        <v>11185</v>
      </c>
      <c r="J159" s="94" t="s">
        <v>11088</v>
      </c>
      <c r="K159" s="95" t="s">
        <v>12074</v>
      </c>
      <c r="L159" s="285" t="s">
        <v>12053</v>
      </c>
      <c r="M159" s="285" t="s">
        <v>12191</v>
      </c>
      <c r="N159" s="95"/>
      <c r="O159" s="285" t="str">
        <f t="shared" si="26"/>
        <v>제15장 부당노동행위&gt;06&gt;1-2&gt;</v>
      </c>
      <c r="P159" s="285" t="str">
        <f t="shared" si="27"/>
        <v>제15장 부당노동행위&gt;제04절 단체교섭의 거부・해태&gt;03</v>
      </c>
      <c r="Q159" s="285" t="str">
        <f t="shared" si="28"/>
        <v>기출&gt;2&gt;2018&gt;2</v>
      </c>
      <c r="R159" s="285" t="str">
        <f t="shared" si="29"/>
        <v>기출&gt;2&gt;2018&gt;1-2</v>
      </c>
    </row>
    <row r="160" spans="2:18" ht="14.45" customHeight="1" x14ac:dyDescent="0.2">
      <c r="B160" s="99">
        <f t="shared" si="25"/>
        <v>157</v>
      </c>
      <c r="C160" s="94" t="s">
        <v>11118</v>
      </c>
      <c r="D160" s="94" t="s">
        <v>123</v>
      </c>
      <c r="E160" s="94" t="s">
        <v>11079</v>
      </c>
      <c r="F160" s="94" t="s">
        <v>123</v>
      </c>
      <c r="G160" s="95" t="s">
        <v>11182</v>
      </c>
      <c r="H160" s="94" t="s">
        <v>12473</v>
      </c>
      <c r="I160" s="96" t="s">
        <v>11197</v>
      </c>
      <c r="J160" s="94" t="s">
        <v>11077</v>
      </c>
      <c r="K160" s="95" t="s">
        <v>12055</v>
      </c>
      <c r="L160" s="285" t="s">
        <v>12056</v>
      </c>
      <c r="M160" s="285" t="s">
        <v>12191</v>
      </c>
      <c r="N160" s="95"/>
      <c r="O160" s="285" t="str">
        <f t="shared" si="26"/>
        <v>제15장 부당노동행위&gt;07&gt;2&gt;</v>
      </c>
      <c r="P160" s="285" t="str">
        <f t="shared" si="27"/>
        <v>제15장 부당노동행위&gt;제05절 지배・개입&gt;02</v>
      </c>
      <c r="Q160" s="285" t="str">
        <f t="shared" si="28"/>
        <v>기출&gt;2&gt;2017&gt;1</v>
      </c>
      <c r="R160" s="285" t="str">
        <f t="shared" si="29"/>
        <v>기출&gt;2&gt;2017&gt;2</v>
      </c>
    </row>
    <row r="161" spans="2:18" ht="14.45" customHeight="1" x14ac:dyDescent="0.2">
      <c r="B161" s="99">
        <f t="shared" si="25"/>
        <v>158</v>
      </c>
      <c r="C161" s="94" t="s">
        <v>11121</v>
      </c>
      <c r="D161" s="94" t="s">
        <v>11071</v>
      </c>
      <c r="E161" s="94" t="s">
        <v>11072</v>
      </c>
      <c r="F161" s="94" t="s">
        <v>123</v>
      </c>
      <c r="G161" s="95" t="s">
        <v>11182</v>
      </c>
      <c r="H161" s="94" t="s">
        <v>12474</v>
      </c>
      <c r="I161" s="96" t="s">
        <v>11197</v>
      </c>
      <c r="J161" s="94" t="s">
        <v>11088</v>
      </c>
      <c r="K161" s="95" t="s">
        <v>12480</v>
      </c>
      <c r="L161" s="285" t="s">
        <v>12481</v>
      </c>
      <c r="M161" s="285" t="s">
        <v>12191</v>
      </c>
      <c r="N161" s="95"/>
      <c r="O161" s="285" t="str">
        <f t="shared" si="26"/>
        <v>제15장 부당노동행위&gt;08&gt;1-1&gt;</v>
      </c>
      <c r="P161" s="285" t="str">
        <f t="shared" si="27"/>
        <v>제15장 부당노동행위&gt;제05절 지배・개입&gt;03</v>
      </c>
      <c r="Q161" s="285" t="str">
        <f t="shared" si="28"/>
        <v>기출&gt;2&gt;2016&gt;3</v>
      </c>
      <c r="R161" s="285" t="str">
        <f t="shared" si="29"/>
        <v>기출&gt;2&gt;2016&gt;1-1</v>
      </c>
    </row>
    <row r="162" spans="2:18" ht="14.45" customHeight="1" x14ac:dyDescent="0.2">
      <c r="B162" s="99">
        <f t="shared" si="25"/>
        <v>159</v>
      </c>
      <c r="C162" s="94" t="s">
        <v>11121</v>
      </c>
      <c r="D162" s="94" t="s">
        <v>11076</v>
      </c>
      <c r="E162" s="94" t="s">
        <v>123</v>
      </c>
      <c r="F162" s="94" t="s">
        <v>123</v>
      </c>
      <c r="G162" s="95" t="s">
        <v>11182</v>
      </c>
      <c r="H162" s="94" t="s">
        <v>12475</v>
      </c>
      <c r="I162" s="96" t="s">
        <v>11184</v>
      </c>
      <c r="J162" s="94" t="s">
        <v>11077</v>
      </c>
      <c r="K162" s="95" t="s">
        <v>12046</v>
      </c>
      <c r="L162" s="285" t="s">
        <v>12188</v>
      </c>
      <c r="M162" s="285" t="s">
        <v>12191</v>
      </c>
      <c r="N162" s="95"/>
      <c r="O162" s="285" t="str">
        <f t="shared" si="26"/>
        <v>제15장 부당노동행위&gt;09&gt;1-2&gt;</v>
      </c>
      <c r="P162" s="285" t="str">
        <f t="shared" si="27"/>
        <v>제15장 부당노동행위&gt;제02절 불이익취급&gt;02</v>
      </c>
      <c r="Q162" s="285" t="str">
        <f t="shared" si="28"/>
        <v>기출&gt;2&gt;2016&gt;2</v>
      </c>
      <c r="R162" s="285" t="str">
        <f t="shared" si="29"/>
        <v>기출&gt;2&gt;2016&gt;1-2</v>
      </c>
    </row>
    <row r="163" spans="2:18" ht="14.45" customHeight="1" x14ac:dyDescent="0.2">
      <c r="B163" s="99">
        <f t="shared" si="25"/>
        <v>160</v>
      </c>
      <c r="C163" s="94" t="s">
        <v>11129</v>
      </c>
      <c r="D163" s="94" t="s">
        <v>11079</v>
      </c>
      <c r="E163" s="94" t="s">
        <v>123</v>
      </c>
      <c r="F163" s="94" t="s">
        <v>123</v>
      </c>
      <c r="G163" s="95" t="s">
        <v>10298</v>
      </c>
      <c r="H163" s="94" t="s">
        <v>12476</v>
      </c>
      <c r="I163" s="96" t="s">
        <v>11184</v>
      </c>
      <c r="J163" s="94" t="s">
        <v>11088</v>
      </c>
      <c r="K163" s="95" t="s">
        <v>12073</v>
      </c>
      <c r="L163" s="285" t="s">
        <v>12189</v>
      </c>
      <c r="M163" s="285" t="s">
        <v>12191</v>
      </c>
      <c r="N163" s="95"/>
      <c r="O163" s="285" t="str">
        <f t="shared" si="26"/>
        <v>제15장 부당노동행위&gt;10&gt;1&gt;</v>
      </c>
      <c r="P163" s="285" t="str">
        <f t="shared" si="27"/>
        <v>제15장 부당노동행위&gt;제02절 불이익취급&gt;03</v>
      </c>
      <c r="Q163" s="285" t="str">
        <f t="shared" si="28"/>
        <v>기출&gt;2&gt;2015&gt;2</v>
      </c>
      <c r="R163" s="285" t="str">
        <f t="shared" si="29"/>
        <v>기출&gt;2&gt;2015&gt;1</v>
      </c>
    </row>
    <row r="164" spans="2:18" ht="14.45" customHeight="1" x14ac:dyDescent="0.2">
      <c r="B164" s="99">
        <f t="shared" si="25"/>
        <v>161</v>
      </c>
      <c r="C164" s="94" t="s">
        <v>11135</v>
      </c>
      <c r="D164" s="94" t="s">
        <v>123</v>
      </c>
      <c r="E164" s="94" t="s">
        <v>133</v>
      </c>
      <c r="F164" s="94" t="s">
        <v>123</v>
      </c>
      <c r="G164" s="95" t="s">
        <v>11182</v>
      </c>
      <c r="H164" s="94" t="s">
        <v>12477</v>
      </c>
      <c r="I164" s="96" t="s">
        <v>11197</v>
      </c>
      <c r="J164" s="94" t="s">
        <v>11093</v>
      </c>
      <c r="K164" s="95" t="s">
        <v>130</v>
      </c>
      <c r="L164" s="285" t="s">
        <v>11727</v>
      </c>
      <c r="M164" s="285" t="s">
        <v>12191</v>
      </c>
      <c r="N164" s="95"/>
      <c r="O164" s="285" t="str">
        <f t="shared" si="26"/>
        <v>제15장 부당노동행위&gt;11&gt;2&gt;</v>
      </c>
      <c r="P164" s="285" t="str">
        <f t="shared" si="27"/>
        <v>제15장 부당노동행위&gt;제05절 지배・개입&gt;04</v>
      </c>
      <c r="Q164" s="285" t="str">
        <f t="shared" si="28"/>
        <v>기출&gt;2&gt;2014&gt;1</v>
      </c>
      <c r="R164" s="285" t="str">
        <f t="shared" si="29"/>
        <v>기출&gt;2&gt;2014&gt;2</v>
      </c>
    </row>
    <row r="165" spans="2:18" ht="14.45" customHeight="1" x14ac:dyDescent="0.2">
      <c r="B165" s="99">
        <f t="shared" si="25"/>
        <v>162</v>
      </c>
      <c r="C165" s="94" t="s">
        <v>11147</v>
      </c>
      <c r="D165" s="94" t="s">
        <v>124</v>
      </c>
      <c r="E165" s="94" t="s">
        <v>133</v>
      </c>
      <c r="F165" s="94" t="s">
        <v>12490</v>
      </c>
      <c r="G165" s="95" t="s">
        <v>10298</v>
      </c>
      <c r="H165" s="94" t="s">
        <v>12478</v>
      </c>
      <c r="I165" s="96" t="s">
        <v>11148</v>
      </c>
      <c r="J165" s="94" t="s">
        <v>11074</v>
      </c>
      <c r="K165" s="95" t="s">
        <v>11953</v>
      </c>
      <c r="L165" s="285" t="s">
        <v>12156</v>
      </c>
      <c r="M165" s="285" t="s">
        <v>12191</v>
      </c>
      <c r="N165" s="95" t="s">
        <v>12389</v>
      </c>
      <c r="O165" s="285" t="str">
        <f t="shared" si="26"/>
        <v>제15장 부당노동행위&gt;12&gt;2&gt;보충(Ⅳ목차) 참조</v>
      </c>
      <c r="P165" s="285" t="str">
        <f t="shared" si="27"/>
        <v>제15장 부당노동행위&gt;제06절 부당노동행위에 대한 구제&gt;01</v>
      </c>
      <c r="Q165" s="285" t="str">
        <f t="shared" si="28"/>
        <v>기출&gt;2&gt;2011&gt;1</v>
      </c>
      <c r="R165" s="285" t="str">
        <f t="shared" si="29"/>
        <v>기출&gt;2&gt;2011&gt;2</v>
      </c>
    </row>
    <row r="166" spans="2:18" ht="14.45" customHeight="1" x14ac:dyDescent="0.2">
      <c r="B166" s="99">
        <f t="shared" si="25"/>
        <v>163</v>
      </c>
      <c r="C166" s="94" t="s">
        <v>11070</v>
      </c>
      <c r="D166" s="94" t="s">
        <v>123</v>
      </c>
      <c r="E166" s="94" t="s">
        <v>11079</v>
      </c>
      <c r="F166" s="94" t="s">
        <v>11079</v>
      </c>
      <c r="G166" s="95" t="s">
        <v>11080</v>
      </c>
      <c r="H166" s="94" t="s">
        <v>11074</v>
      </c>
      <c r="I166" s="96" t="s">
        <v>12484</v>
      </c>
      <c r="J166" s="94" t="s">
        <v>11074</v>
      </c>
      <c r="K166" s="95" t="s">
        <v>12064</v>
      </c>
      <c r="L166" s="285" t="s">
        <v>12062</v>
      </c>
      <c r="M166" s="285" t="s">
        <v>12191</v>
      </c>
      <c r="N166" s="95"/>
      <c r="O166" s="285" t="str">
        <f t="shared" si="26"/>
        <v>제16장 부속법령&gt;01&gt;2&gt;</v>
      </c>
      <c r="P166" s="285" t="str">
        <f t="shared" si="27"/>
        <v>제16장 부속법령&gt;제04절 산안법&gt;01</v>
      </c>
      <c r="Q166" s="285" t="str">
        <f t="shared" si="28"/>
        <v>기출&gt;1&gt;2025&gt;1</v>
      </c>
      <c r="R166" s="285" t="str">
        <f t="shared" si="29"/>
        <v>기출&gt;1&gt;2025&gt;2</v>
      </c>
    </row>
    <row r="167" spans="2:18" ht="14.45" customHeight="1" x14ac:dyDescent="0.2">
      <c r="B167" s="99">
        <f t="shared" si="25"/>
        <v>164</v>
      </c>
      <c r="C167" s="94" t="s">
        <v>11070</v>
      </c>
      <c r="D167" s="94" t="s">
        <v>123</v>
      </c>
      <c r="E167" s="94" t="s">
        <v>133</v>
      </c>
      <c r="F167" s="94" t="s">
        <v>123</v>
      </c>
      <c r="G167" s="95" t="s">
        <v>11080</v>
      </c>
      <c r="H167" s="94" t="s">
        <v>11077</v>
      </c>
      <c r="I167" s="96" t="s">
        <v>11355</v>
      </c>
      <c r="J167" s="94" t="s">
        <v>11074</v>
      </c>
      <c r="K167" s="95" t="s">
        <v>12482</v>
      </c>
      <c r="L167" s="285" t="s">
        <v>12483</v>
      </c>
      <c r="M167" s="285" t="s">
        <v>12191</v>
      </c>
      <c r="N167" s="95"/>
      <c r="O167" s="285" t="str">
        <f t="shared" si="26"/>
        <v>제16장 부속법령&gt;02&gt;2&gt;</v>
      </c>
      <c r="P167" s="285" t="str">
        <f t="shared" si="27"/>
        <v>제16장 부속법령&gt;제11절 교노법&gt;01</v>
      </c>
      <c r="Q167" s="285" t="str">
        <f t="shared" si="28"/>
        <v>기출&gt;2&gt;2025&gt;1</v>
      </c>
      <c r="R167" s="285" t="str">
        <f t="shared" si="29"/>
        <v>기출&gt;2&gt;2025&gt;2</v>
      </c>
    </row>
    <row r="168" spans="2:18" ht="14.45" customHeight="1" x14ac:dyDescent="0.2">
      <c r="B168" s="99">
        <f t="shared" si="25"/>
        <v>165</v>
      </c>
      <c r="C168" s="94" t="s">
        <v>11118</v>
      </c>
      <c r="D168" s="94" t="s">
        <v>11076</v>
      </c>
      <c r="E168" s="94" t="s">
        <v>123</v>
      </c>
      <c r="F168" s="94" t="s">
        <v>11079</v>
      </c>
      <c r="G168" s="95" t="s">
        <v>11080</v>
      </c>
      <c r="H168" s="94" t="s">
        <v>11088</v>
      </c>
      <c r="I168" s="325" t="s">
        <v>12487</v>
      </c>
      <c r="J168" s="94" t="s">
        <v>11074</v>
      </c>
      <c r="K168" s="326" t="s">
        <v>12065</v>
      </c>
      <c r="L168" s="285" t="s">
        <v>12066</v>
      </c>
      <c r="M168" s="285" t="s">
        <v>12191</v>
      </c>
      <c r="N168" s="95"/>
      <c r="O168" s="285" t="str">
        <f t="shared" ref="O168:O199" si="30">G168&amp;"&gt;"&amp;H168&amp;"&gt;"&amp;D168&amp;"&gt;"&amp;N168</f>
        <v>제16장 부속법령&gt;03&gt;1-2&gt;</v>
      </c>
      <c r="P168" s="285" t="str">
        <f t="shared" si="27"/>
        <v>제16장 부속법령&gt;제12절 근퇴법&gt;01</v>
      </c>
      <c r="Q168" s="285" t="str">
        <f t="shared" si="28"/>
        <v>기출&gt;1&gt;2017&gt;2</v>
      </c>
      <c r="R168" s="285" t="str">
        <f t="shared" si="29"/>
        <v>기출&gt;1&gt;2017&gt;1-2</v>
      </c>
    </row>
    <row r="169" spans="2:18" ht="14.45" customHeight="1" x14ac:dyDescent="0.2">
      <c r="B169" s="99">
        <f t="shared" si="25"/>
        <v>166</v>
      </c>
      <c r="C169" s="94" t="s">
        <v>11151</v>
      </c>
      <c r="D169" s="94" t="s">
        <v>11154</v>
      </c>
      <c r="E169" s="94" t="s">
        <v>11079</v>
      </c>
      <c r="F169" s="94" t="s">
        <v>11079</v>
      </c>
      <c r="G169" s="95" t="s">
        <v>11080</v>
      </c>
      <c r="H169" s="94" t="s">
        <v>11093</v>
      </c>
      <c r="I169" s="96" t="s">
        <v>12485</v>
      </c>
      <c r="J169" s="94" t="s">
        <v>11074</v>
      </c>
      <c r="K169" s="95" t="s">
        <v>12384</v>
      </c>
      <c r="L169" s="285" t="s">
        <v>12385</v>
      </c>
      <c r="M169" s="285" t="s">
        <v>12191</v>
      </c>
      <c r="N169" s="95"/>
      <c r="O169" s="285" t="str">
        <f t="shared" si="30"/>
        <v>제16장 부속법령&gt;04&gt;2-2&gt;</v>
      </c>
      <c r="P169" s="285" t="str">
        <f t="shared" si="27"/>
        <v>제16장 부속법령&gt;제06절 고보법&gt;01</v>
      </c>
      <c r="Q169" s="285" t="str">
        <f t="shared" si="28"/>
        <v>기출&gt;1&gt;2009&gt;1</v>
      </c>
      <c r="R169" s="285" t="str">
        <f t="shared" si="29"/>
        <v>기출&gt;1&gt;2009&gt;2-2</v>
      </c>
    </row>
    <row r="170" spans="2:18" ht="14.45" customHeight="1" x14ac:dyDescent="0.2">
      <c r="B170" s="99">
        <f t="shared" si="25"/>
        <v>167</v>
      </c>
      <c r="C170" s="94" t="s">
        <v>11155</v>
      </c>
      <c r="D170" s="94" t="s">
        <v>11115</v>
      </c>
      <c r="E170" s="94" t="s">
        <v>133</v>
      </c>
      <c r="F170" s="94" t="s">
        <v>123</v>
      </c>
      <c r="G170" s="95" t="s">
        <v>11080</v>
      </c>
      <c r="H170" s="94" t="s">
        <v>11094</v>
      </c>
      <c r="I170" s="96" t="s">
        <v>12486</v>
      </c>
      <c r="J170" s="94" t="s">
        <v>11074</v>
      </c>
      <c r="K170" s="95" t="s">
        <v>12386</v>
      </c>
      <c r="L170" s="285" t="s">
        <v>12388</v>
      </c>
      <c r="M170" s="285" t="s">
        <v>12191</v>
      </c>
      <c r="N170" s="95"/>
      <c r="O170" s="285" t="str">
        <f t="shared" si="30"/>
        <v>제16장 부속법령&gt;05&gt;3&gt;</v>
      </c>
      <c r="P170" s="285" t="str">
        <f t="shared" si="27"/>
        <v>제16장 부속법령&gt;제09절 노위법&gt;01</v>
      </c>
      <c r="Q170" s="285" t="str">
        <f t="shared" si="28"/>
        <v>기출&gt;2&gt;2008&gt;1</v>
      </c>
      <c r="R170" s="285" t="str">
        <f t="shared" si="29"/>
        <v>기출&gt;2&gt;2008&gt;3</v>
      </c>
    </row>
  </sheetData>
  <autoFilter ref="B3:R170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0">
      <sortCondition ref="O3:O170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F90C6-FBE0-435C-B242-4EAAEE983363}">
  <sheetPr codeName="Sheet14">
    <pageSetUpPr fitToPage="1"/>
  </sheetPr>
  <dimension ref="B1:M305"/>
  <sheetViews>
    <sheetView showGridLines="0" tabSelected="1" zoomScaleNormal="100" workbookViewId="0">
      <pane ySplit="3" topLeftCell="A187" activePane="bottomLeft" state="frozen"/>
      <selection pane="bottomLeft" activeCell="E212" sqref="E212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72" t="s">
        <v>93</v>
      </c>
      <c r="C2" s="473"/>
      <c r="D2" s="474" t="s">
        <v>163</v>
      </c>
      <c r="E2" s="475"/>
      <c r="F2" s="475"/>
      <c r="G2" s="476"/>
      <c r="H2" s="477" t="s">
        <v>507</v>
      </c>
      <c r="I2" s="478"/>
      <c r="J2" s="474" t="s">
        <v>12463</v>
      </c>
      <c r="K2" s="479"/>
      <c r="L2" s="123" t="s">
        <v>548</v>
      </c>
      <c r="M2" s="123" t="s">
        <v>11067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131" t="s">
        <v>11357</v>
      </c>
      <c r="F3" s="132"/>
      <c r="G3" s="9" t="s">
        <v>11358</v>
      </c>
      <c r="H3" s="107" t="s">
        <v>12124</v>
      </c>
      <c r="I3" s="9" t="s">
        <v>506</v>
      </c>
      <c r="J3" s="10" t="s">
        <v>364</v>
      </c>
      <c r="K3" s="7" t="s">
        <v>365</v>
      </c>
      <c r="L3" s="157"/>
      <c r="M3" s="124"/>
    </row>
    <row r="4" spans="2:13" ht="14.45" customHeight="1" x14ac:dyDescent="0.2">
      <c r="B4" s="383" t="s">
        <v>12579</v>
      </c>
      <c r="C4" s="462" t="s">
        <v>12580</v>
      </c>
      <c r="D4" s="454" t="s">
        <v>238</v>
      </c>
      <c r="E4" s="188" t="s">
        <v>324</v>
      </c>
      <c r="F4" s="288" t="s">
        <v>133</v>
      </c>
      <c r="G4" s="189" t="s">
        <v>239</v>
      </c>
      <c r="H4" s="273" t="s">
        <v>11728</v>
      </c>
      <c r="I4" s="190">
        <v>2076</v>
      </c>
      <c r="J4" s="191">
        <v>46062</v>
      </c>
      <c r="K4" s="192">
        <v>46062</v>
      </c>
      <c r="L4" s="327" t="s">
        <v>12465</v>
      </c>
      <c r="M4" s="193"/>
    </row>
    <row r="5" spans="2:13" ht="14.45" customHeight="1" x14ac:dyDescent="0.2">
      <c r="B5" s="440" t="s">
        <v>12579</v>
      </c>
      <c r="C5" s="463" t="s">
        <v>12522</v>
      </c>
      <c r="D5" s="442" t="s">
        <v>238</v>
      </c>
      <c r="E5" s="195" t="s">
        <v>324</v>
      </c>
      <c r="F5" s="204" t="s">
        <v>133</v>
      </c>
      <c r="G5" s="196" t="s">
        <v>121</v>
      </c>
      <c r="H5" s="274" t="s">
        <v>11729</v>
      </c>
      <c r="I5" s="175">
        <v>2642</v>
      </c>
      <c r="J5" s="176">
        <v>46062</v>
      </c>
      <c r="K5" s="177">
        <v>46062</v>
      </c>
      <c r="L5" s="328" t="s">
        <v>12465</v>
      </c>
      <c r="M5" s="178"/>
    </row>
    <row r="6" spans="2:13" ht="14.45" customHeight="1" x14ac:dyDescent="0.2">
      <c r="B6" s="440" t="s">
        <v>12579</v>
      </c>
      <c r="C6" s="457" t="s">
        <v>12522</v>
      </c>
      <c r="D6" s="443" t="s">
        <v>12254</v>
      </c>
      <c r="E6" s="198" t="s">
        <v>12075</v>
      </c>
      <c r="F6" s="199" t="s">
        <v>133</v>
      </c>
      <c r="G6" s="200" t="s">
        <v>12412</v>
      </c>
      <c r="H6" s="275" t="s">
        <v>12413</v>
      </c>
      <c r="I6" s="162">
        <v>3025</v>
      </c>
      <c r="J6" s="163">
        <v>46167</v>
      </c>
      <c r="K6" s="164">
        <v>46162</v>
      </c>
      <c r="L6" s="329" t="s">
        <v>12465</v>
      </c>
      <c r="M6" s="165"/>
    </row>
    <row r="7" spans="2:13" ht="14.45" customHeight="1" x14ac:dyDescent="0.2">
      <c r="B7" s="440" t="s">
        <v>12579</v>
      </c>
      <c r="C7" s="457" t="s">
        <v>12522</v>
      </c>
      <c r="D7" s="443" t="s">
        <v>12254</v>
      </c>
      <c r="E7" s="198" t="s">
        <v>12076</v>
      </c>
      <c r="F7" s="199" t="s">
        <v>133</v>
      </c>
      <c r="G7" s="200" t="s">
        <v>12411</v>
      </c>
      <c r="H7" s="275" t="s">
        <v>12414</v>
      </c>
      <c r="I7" s="162">
        <v>3885</v>
      </c>
      <c r="J7" s="163">
        <v>46167</v>
      </c>
      <c r="K7" s="164">
        <v>46162</v>
      </c>
      <c r="L7" s="329" t="s">
        <v>12465</v>
      </c>
      <c r="M7" s="165"/>
    </row>
    <row r="8" spans="2:13" ht="14.45" customHeight="1" x14ac:dyDescent="0.2">
      <c r="B8" s="440" t="s">
        <v>12579</v>
      </c>
      <c r="C8" s="459" t="s">
        <v>12522</v>
      </c>
      <c r="D8" s="446" t="s">
        <v>434</v>
      </c>
      <c r="E8" s="339" t="s">
        <v>11286</v>
      </c>
      <c r="F8" s="221" t="s">
        <v>133</v>
      </c>
      <c r="G8" s="222" t="s">
        <v>465</v>
      </c>
      <c r="H8" s="280" t="s">
        <v>12262</v>
      </c>
      <c r="I8" s="223">
        <v>6768</v>
      </c>
      <c r="J8" s="224" t="s">
        <v>12246</v>
      </c>
      <c r="K8" s="225">
        <v>46162</v>
      </c>
      <c r="L8" s="333" t="s">
        <v>12465</v>
      </c>
      <c r="M8" s="226"/>
    </row>
    <row r="9" spans="2:13" ht="14.45" customHeight="1" x14ac:dyDescent="0.2">
      <c r="B9" s="440" t="s">
        <v>12579</v>
      </c>
      <c r="C9" s="463" t="s">
        <v>12523</v>
      </c>
      <c r="D9" s="447" t="s">
        <v>238</v>
      </c>
      <c r="E9" s="340" t="s">
        <v>324</v>
      </c>
      <c r="F9" s="341" t="s">
        <v>133</v>
      </c>
      <c r="G9" s="342" t="s">
        <v>456</v>
      </c>
      <c r="H9" s="343" t="s">
        <v>12512</v>
      </c>
      <c r="I9" s="344">
        <v>3126</v>
      </c>
      <c r="J9" s="345">
        <v>46062</v>
      </c>
      <c r="K9" s="346">
        <v>46062</v>
      </c>
      <c r="L9" s="347" t="s">
        <v>12399</v>
      </c>
      <c r="M9" s="348"/>
    </row>
    <row r="10" spans="2:13" ht="14.45" customHeight="1" x14ac:dyDescent="0.2">
      <c r="B10" s="440" t="s">
        <v>12579</v>
      </c>
      <c r="C10" s="457" t="s">
        <v>12523</v>
      </c>
      <c r="D10" s="448" t="s">
        <v>12254</v>
      </c>
      <c r="E10" s="364" t="s">
        <v>12495</v>
      </c>
      <c r="F10" s="349" t="s">
        <v>133</v>
      </c>
      <c r="G10" s="365" t="s">
        <v>12511</v>
      </c>
      <c r="H10" s="350" t="s">
        <v>12514</v>
      </c>
      <c r="I10" s="351">
        <v>3447</v>
      </c>
      <c r="J10" s="352"/>
      <c r="K10" s="353"/>
      <c r="L10" s="354" t="s">
        <v>12399</v>
      </c>
      <c r="M10" s="366"/>
    </row>
    <row r="11" spans="2:13" ht="14.45" customHeight="1" x14ac:dyDescent="0.2">
      <c r="B11" s="440" t="s">
        <v>12579</v>
      </c>
      <c r="C11" s="457" t="s">
        <v>12523</v>
      </c>
      <c r="D11" s="448" t="s">
        <v>12254</v>
      </c>
      <c r="E11" s="364" t="s">
        <v>12496</v>
      </c>
      <c r="F11" s="349" t="s">
        <v>133</v>
      </c>
      <c r="G11" s="365" t="s">
        <v>12516</v>
      </c>
      <c r="H11" s="350" t="s">
        <v>12518</v>
      </c>
      <c r="I11" s="351">
        <v>8612</v>
      </c>
      <c r="J11" s="352"/>
      <c r="K11" s="353"/>
      <c r="L11" s="354" t="s">
        <v>12399</v>
      </c>
      <c r="M11" s="366"/>
    </row>
    <row r="12" spans="2:13" ht="14.45" customHeight="1" x14ac:dyDescent="0.2">
      <c r="B12" s="440" t="s">
        <v>12579</v>
      </c>
      <c r="C12" s="459" t="s">
        <v>12523</v>
      </c>
      <c r="D12" s="449" t="s">
        <v>434</v>
      </c>
      <c r="E12" s="355" t="s">
        <v>11287</v>
      </c>
      <c r="F12" s="356" t="s">
        <v>133</v>
      </c>
      <c r="G12" s="357" t="s">
        <v>12405</v>
      </c>
      <c r="H12" s="358" t="s">
        <v>12263</v>
      </c>
      <c r="I12" s="359">
        <v>7948</v>
      </c>
      <c r="J12" s="360" t="s">
        <v>12246</v>
      </c>
      <c r="K12" s="361">
        <v>46162</v>
      </c>
      <c r="L12" s="362" t="s">
        <v>12400</v>
      </c>
      <c r="M12" s="363"/>
    </row>
    <row r="13" spans="2:13" ht="14.45" customHeight="1" x14ac:dyDescent="0.2">
      <c r="B13" s="440" t="s">
        <v>12579</v>
      </c>
      <c r="C13" s="463" t="s">
        <v>12524</v>
      </c>
      <c r="D13" s="450" t="s">
        <v>117</v>
      </c>
      <c r="E13" s="237" t="s">
        <v>324</v>
      </c>
      <c r="F13" s="245" t="s">
        <v>133</v>
      </c>
      <c r="G13" s="238" t="s">
        <v>240</v>
      </c>
      <c r="H13" s="282" t="s">
        <v>11730</v>
      </c>
      <c r="I13" s="239">
        <v>3541</v>
      </c>
      <c r="J13" s="240">
        <v>46062</v>
      </c>
      <c r="K13" s="241">
        <v>46062</v>
      </c>
      <c r="L13" s="336" t="s">
        <v>12465</v>
      </c>
      <c r="M13" s="242"/>
    </row>
    <row r="14" spans="2:13" ht="14.45" customHeight="1" x14ac:dyDescent="0.2">
      <c r="B14" s="440" t="s">
        <v>12579</v>
      </c>
      <c r="C14" s="457" t="s">
        <v>12524</v>
      </c>
      <c r="D14" s="443" t="s">
        <v>12255</v>
      </c>
      <c r="E14" s="206" t="s">
        <v>12012</v>
      </c>
      <c r="F14" s="199" t="s">
        <v>133</v>
      </c>
      <c r="G14" s="200" t="s">
        <v>12309</v>
      </c>
      <c r="H14" s="275" t="s">
        <v>12310</v>
      </c>
      <c r="I14" s="162">
        <v>3201</v>
      </c>
      <c r="J14" s="163">
        <v>46167</v>
      </c>
      <c r="K14" s="164">
        <v>46167</v>
      </c>
      <c r="L14" s="329" t="s">
        <v>12465</v>
      </c>
      <c r="M14" s="165"/>
    </row>
    <row r="15" spans="2:13" ht="14.45" customHeight="1" x14ac:dyDescent="0.2">
      <c r="B15" s="440" t="s">
        <v>12579</v>
      </c>
      <c r="C15" s="459" t="s">
        <v>12524</v>
      </c>
      <c r="D15" s="445" t="s">
        <v>463</v>
      </c>
      <c r="E15" s="207" t="s">
        <v>11288</v>
      </c>
      <c r="F15" s="202" t="s">
        <v>133</v>
      </c>
      <c r="G15" s="203" t="s">
        <v>464</v>
      </c>
      <c r="H15" s="276" t="s">
        <v>12264</v>
      </c>
      <c r="I15" s="166">
        <v>3971</v>
      </c>
      <c r="J15" s="167" t="s">
        <v>12246</v>
      </c>
      <c r="K15" s="168"/>
      <c r="L15" s="330" t="s">
        <v>12465</v>
      </c>
      <c r="M15" s="169"/>
    </row>
    <row r="16" spans="2:13" ht="14.45" customHeight="1" x14ac:dyDescent="0.2">
      <c r="B16" s="440" t="s">
        <v>12579</v>
      </c>
      <c r="C16" s="464" t="s">
        <v>12581</v>
      </c>
      <c r="D16" s="442" t="s">
        <v>238</v>
      </c>
      <c r="E16" s="205" t="s">
        <v>324</v>
      </c>
      <c r="F16" s="204" t="s">
        <v>124</v>
      </c>
      <c r="G16" s="196" t="s">
        <v>11824</v>
      </c>
      <c r="H16" s="274" t="s">
        <v>11731</v>
      </c>
      <c r="I16" s="175">
        <v>3469</v>
      </c>
      <c r="J16" s="176">
        <v>46062</v>
      </c>
      <c r="K16" s="177">
        <v>46062</v>
      </c>
      <c r="L16" s="328" t="s">
        <v>12464</v>
      </c>
      <c r="M16" s="178"/>
    </row>
    <row r="17" spans="2:13" ht="14.45" customHeight="1" x14ac:dyDescent="0.2">
      <c r="B17" s="440" t="s">
        <v>12579</v>
      </c>
      <c r="C17" s="457" t="s">
        <v>12581</v>
      </c>
      <c r="D17" s="443" t="s">
        <v>12255</v>
      </c>
      <c r="E17" s="206" t="s">
        <v>12013</v>
      </c>
      <c r="F17" s="199" t="s">
        <v>124</v>
      </c>
      <c r="G17" s="200" t="s">
        <v>11818</v>
      </c>
      <c r="H17" s="275" t="s">
        <v>11819</v>
      </c>
      <c r="I17" s="162">
        <v>3511</v>
      </c>
      <c r="J17" s="163">
        <v>46167</v>
      </c>
      <c r="K17" s="164">
        <v>46167</v>
      </c>
      <c r="L17" s="329" t="s">
        <v>12464</v>
      </c>
      <c r="M17" s="165"/>
    </row>
    <row r="18" spans="2:13" ht="14.45" customHeight="1" x14ac:dyDescent="0.2">
      <c r="B18" s="440" t="s">
        <v>12579</v>
      </c>
      <c r="C18" s="457" t="s">
        <v>12581</v>
      </c>
      <c r="D18" s="443" t="s">
        <v>434</v>
      </c>
      <c r="E18" s="206" t="s">
        <v>11289</v>
      </c>
      <c r="F18" s="199" t="s">
        <v>124</v>
      </c>
      <c r="G18" s="200" t="s">
        <v>477</v>
      </c>
      <c r="H18" s="275" t="s">
        <v>12265</v>
      </c>
      <c r="I18" s="162">
        <v>2970</v>
      </c>
      <c r="J18" s="163" t="s">
        <v>12246</v>
      </c>
      <c r="K18" s="164"/>
      <c r="L18" s="329" t="s">
        <v>12464</v>
      </c>
      <c r="M18" s="165"/>
    </row>
    <row r="19" spans="2:13" ht="14.45" customHeight="1" x14ac:dyDescent="0.2">
      <c r="B19" s="440" t="s">
        <v>12579</v>
      </c>
      <c r="C19" s="459" t="s">
        <v>12581</v>
      </c>
      <c r="D19" s="445" t="s">
        <v>434</v>
      </c>
      <c r="E19" s="207" t="s">
        <v>11290</v>
      </c>
      <c r="F19" s="202" t="s">
        <v>124</v>
      </c>
      <c r="G19" s="203" t="s">
        <v>12256</v>
      </c>
      <c r="H19" s="276" t="s">
        <v>12266</v>
      </c>
      <c r="I19" s="166">
        <v>4399</v>
      </c>
      <c r="J19" s="167" t="s">
        <v>12246</v>
      </c>
      <c r="K19" s="168"/>
      <c r="L19" s="330" t="s">
        <v>12464</v>
      </c>
      <c r="M19" s="169"/>
    </row>
    <row r="20" spans="2:13" ht="14.45" customHeight="1" x14ac:dyDescent="0.2">
      <c r="B20" s="440" t="s">
        <v>12579</v>
      </c>
      <c r="C20" s="463" t="s">
        <v>12526</v>
      </c>
      <c r="D20" s="442" t="s">
        <v>238</v>
      </c>
      <c r="E20" s="205" t="s">
        <v>324</v>
      </c>
      <c r="F20" s="204" t="s">
        <v>133</v>
      </c>
      <c r="G20" s="196" t="s">
        <v>241</v>
      </c>
      <c r="H20" s="274" t="s">
        <v>11732</v>
      </c>
      <c r="I20" s="175">
        <v>4398</v>
      </c>
      <c r="J20" s="176">
        <v>46062</v>
      </c>
      <c r="K20" s="177">
        <v>46062</v>
      </c>
      <c r="L20" s="328" t="s">
        <v>12465</v>
      </c>
      <c r="M20" s="178"/>
    </row>
    <row r="21" spans="2:13" ht="14.45" customHeight="1" x14ac:dyDescent="0.2">
      <c r="B21" s="440" t="s">
        <v>12579</v>
      </c>
      <c r="C21" s="457" t="s">
        <v>12526</v>
      </c>
      <c r="D21" s="443" t="s">
        <v>12255</v>
      </c>
      <c r="E21" s="206" t="s">
        <v>12014</v>
      </c>
      <c r="F21" s="199" t="s">
        <v>133</v>
      </c>
      <c r="G21" s="200" t="s">
        <v>11821</v>
      </c>
      <c r="H21" s="275" t="s">
        <v>11822</v>
      </c>
      <c r="I21" s="162">
        <v>3732</v>
      </c>
      <c r="J21" s="163">
        <v>46167</v>
      </c>
      <c r="K21" s="164">
        <v>46167</v>
      </c>
      <c r="L21" s="329" t="s">
        <v>12465</v>
      </c>
      <c r="M21" s="165"/>
    </row>
    <row r="22" spans="2:13" ht="14.45" customHeight="1" x14ac:dyDescent="0.2">
      <c r="B22" s="440" t="s">
        <v>12579</v>
      </c>
      <c r="C22" s="459" t="s">
        <v>12526</v>
      </c>
      <c r="D22" s="445" t="s">
        <v>434</v>
      </c>
      <c r="E22" s="207" t="s">
        <v>11291</v>
      </c>
      <c r="F22" s="202" t="s">
        <v>133</v>
      </c>
      <c r="G22" s="203" t="s">
        <v>462</v>
      </c>
      <c r="H22" s="276" t="s">
        <v>12267</v>
      </c>
      <c r="I22" s="166">
        <v>5457</v>
      </c>
      <c r="J22" s="167" t="s">
        <v>12245</v>
      </c>
      <c r="K22" s="168"/>
      <c r="L22" s="330" t="s">
        <v>12465</v>
      </c>
      <c r="M22" s="169"/>
    </row>
    <row r="23" spans="2:13" ht="14.45" customHeight="1" x14ac:dyDescent="0.2">
      <c r="B23" s="440" t="s">
        <v>12579</v>
      </c>
      <c r="C23" s="463" t="s">
        <v>12582</v>
      </c>
      <c r="D23" s="442" t="s">
        <v>238</v>
      </c>
      <c r="E23" s="205" t="s">
        <v>324</v>
      </c>
      <c r="F23" s="204" t="s">
        <v>124</v>
      </c>
      <c r="G23" s="196" t="s">
        <v>11823</v>
      </c>
      <c r="H23" s="274" t="s">
        <v>11733</v>
      </c>
      <c r="I23" s="175">
        <v>2728</v>
      </c>
      <c r="J23" s="176" t="s">
        <v>12245</v>
      </c>
      <c r="K23" s="177">
        <v>46062</v>
      </c>
      <c r="L23" s="328" t="s">
        <v>12465</v>
      </c>
      <c r="M23" s="178"/>
    </row>
    <row r="24" spans="2:13" ht="14.45" customHeight="1" thickBot="1" x14ac:dyDescent="0.25">
      <c r="B24" s="441" t="s">
        <v>12579</v>
      </c>
      <c r="C24" s="466" t="s">
        <v>12582</v>
      </c>
      <c r="D24" s="444" t="s">
        <v>12255</v>
      </c>
      <c r="E24" s="209" t="s">
        <v>12015</v>
      </c>
      <c r="F24" s="210" t="s">
        <v>124</v>
      </c>
      <c r="G24" s="211" t="s">
        <v>11200</v>
      </c>
      <c r="H24" s="277" t="s">
        <v>11691</v>
      </c>
      <c r="I24" s="179">
        <v>2283</v>
      </c>
      <c r="J24" s="180" t="s">
        <v>12245</v>
      </c>
      <c r="K24" s="181">
        <v>46167</v>
      </c>
      <c r="L24" s="331" t="s">
        <v>12465</v>
      </c>
      <c r="M24" s="182"/>
    </row>
    <row r="25" spans="2:13" ht="14.45" customHeight="1" x14ac:dyDescent="0.2">
      <c r="B25" s="383" t="s">
        <v>11109</v>
      </c>
      <c r="C25" s="458" t="s">
        <v>11140</v>
      </c>
      <c r="D25" s="451" t="s">
        <v>238</v>
      </c>
      <c r="E25" s="213" t="s">
        <v>242</v>
      </c>
      <c r="F25" s="289" t="s">
        <v>133</v>
      </c>
      <c r="G25" s="214" t="s">
        <v>325</v>
      </c>
      <c r="H25" s="278" t="s">
        <v>11734</v>
      </c>
      <c r="I25" s="183">
        <v>3817</v>
      </c>
      <c r="J25" s="184" t="s">
        <v>12245</v>
      </c>
      <c r="K25" s="185">
        <v>46062</v>
      </c>
      <c r="L25" s="332" t="s">
        <v>12465</v>
      </c>
      <c r="M25" s="186"/>
    </row>
    <row r="26" spans="2:13" ht="14.45" customHeight="1" x14ac:dyDescent="0.2">
      <c r="B26" s="440" t="s">
        <v>11109</v>
      </c>
      <c r="C26" s="457" t="s">
        <v>11140</v>
      </c>
      <c r="D26" s="443" t="s">
        <v>12255</v>
      </c>
      <c r="E26" s="206" t="s">
        <v>12016</v>
      </c>
      <c r="F26" s="199" t="s">
        <v>133</v>
      </c>
      <c r="G26" s="200" t="s">
        <v>12316</v>
      </c>
      <c r="H26" s="275" t="s">
        <v>12317</v>
      </c>
      <c r="I26" s="162">
        <v>2340</v>
      </c>
      <c r="J26" s="163" t="s">
        <v>12245</v>
      </c>
      <c r="K26" s="164">
        <v>46174</v>
      </c>
      <c r="L26" s="329" t="s">
        <v>12465</v>
      </c>
      <c r="M26" s="165"/>
    </row>
    <row r="27" spans="2:13" ht="14.45" customHeight="1" x14ac:dyDescent="0.2">
      <c r="B27" s="440" t="s">
        <v>11109</v>
      </c>
      <c r="C27" s="459" t="s">
        <v>11140</v>
      </c>
      <c r="D27" s="445" t="s">
        <v>434</v>
      </c>
      <c r="E27" s="207" t="s">
        <v>11292</v>
      </c>
      <c r="F27" s="202" t="s">
        <v>133</v>
      </c>
      <c r="G27" s="203" t="s">
        <v>12407</v>
      </c>
      <c r="H27" s="276" t="s">
        <v>12268</v>
      </c>
      <c r="I27" s="166">
        <v>9193</v>
      </c>
      <c r="J27" s="167" t="s">
        <v>12245</v>
      </c>
      <c r="K27" s="168"/>
      <c r="L27" s="330" t="s">
        <v>12465</v>
      </c>
      <c r="M27" s="169"/>
    </row>
    <row r="28" spans="2:13" ht="14.45" customHeight="1" x14ac:dyDescent="0.2">
      <c r="B28" s="440" t="s">
        <v>11109</v>
      </c>
      <c r="C28" s="463" t="s">
        <v>11110</v>
      </c>
      <c r="D28" s="442" t="s">
        <v>238</v>
      </c>
      <c r="E28" s="205" t="s">
        <v>242</v>
      </c>
      <c r="F28" s="204" t="s">
        <v>133</v>
      </c>
      <c r="G28" s="196" t="s">
        <v>243</v>
      </c>
      <c r="H28" s="274" t="s">
        <v>11735</v>
      </c>
      <c r="I28" s="175">
        <v>4005</v>
      </c>
      <c r="J28" s="176" t="s">
        <v>12245</v>
      </c>
      <c r="K28" s="177">
        <v>46062</v>
      </c>
      <c r="L28" s="328" t="s">
        <v>12465</v>
      </c>
      <c r="M28" s="178"/>
    </row>
    <row r="29" spans="2:13" ht="14.45" customHeight="1" x14ac:dyDescent="0.2">
      <c r="B29" s="440" t="s">
        <v>11109</v>
      </c>
      <c r="C29" s="457" t="s">
        <v>11110</v>
      </c>
      <c r="D29" s="443" t="s">
        <v>12255</v>
      </c>
      <c r="E29" s="206" t="s">
        <v>164</v>
      </c>
      <c r="F29" s="199" t="s">
        <v>133</v>
      </c>
      <c r="G29" s="200" t="s">
        <v>11877</v>
      </c>
      <c r="H29" s="275" t="s">
        <v>11878</v>
      </c>
      <c r="I29" s="162">
        <v>3164</v>
      </c>
      <c r="J29" s="163" t="s">
        <v>12245</v>
      </c>
      <c r="K29" s="164">
        <v>46174</v>
      </c>
      <c r="L29" s="329" t="s">
        <v>12465</v>
      </c>
      <c r="M29" s="165"/>
    </row>
    <row r="30" spans="2:13" ht="14.45" customHeight="1" x14ac:dyDescent="0.2">
      <c r="B30" s="440" t="s">
        <v>11109</v>
      </c>
      <c r="C30" s="457" t="s">
        <v>11110</v>
      </c>
      <c r="D30" s="443" t="s">
        <v>12255</v>
      </c>
      <c r="E30" s="206" t="s">
        <v>362</v>
      </c>
      <c r="F30" s="199" t="s">
        <v>133</v>
      </c>
      <c r="G30" s="200" t="s">
        <v>387</v>
      </c>
      <c r="H30" s="275" t="s">
        <v>11692</v>
      </c>
      <c r="I30" s="162">
        <v>4774</v>
      </c>
      <c r="J30" s="163" t="s">
        <v>12245</v>
      </c>
      <c r="K30" s="164">
        <v>46174</v>
      </c>
      <c r="L30" s="329" t="s">
        <v>12465</v>
      </c>
      <c r="M30" s="165"/>
    </row>
    <row r="31" spans="2:13" ht="14.45" customHeight="1" x14ac:dyDescent="0.2">
      <c r="B31" s="440" t="s">
        <v>11109</v>
      </c>
      <c r="C31" s="459" t="s">
        <v>11110</v>
      </c>
      <c r="D31" s="445" t="s">
        <v>12255</v>
      </c>
      <c r="E31" s="207" t="s">
        <v>165</v>
      </c>
      <c r="F31" s="202" t="s">
        <v>133</v>
      </c>
      <c r="G31" s="203" t="s">
        <v>12320</v>
      </c>
      <c r="H31" s="276" t="s">
        <v>12321</v>
      </c>
      <c r="I31" s="166">
        <v>2124</v>
      </c>
      <c r="J31" s="167" t="s">
        <v>12245</v>
      </c>
      <c r="K31" s="168"/>
      <c r="L31" s="330" t="s">
        <v>12465</v>
      </c>
      <c r="M31" s="169"/>
    </row>
    <row r="32" spans="2:13" ht="14.45" customHeight="1" x14ac:dyDescent="0.2">
      <c r="B32" s="440" t="s">
        <v>11109</v>
      </c>
      <c r="C32" s="463" t="s">
        <v>11126</v>
      </c>
      <c r="D32" s="442" t="s">
        <v>238</v>
      </c>
      <c r="E32" s="205" t="s">
        <v>242</v>
      </c>
      <c r="F32" s="204" t="s">
        <v>133</v>
      </c>
      <c r="G32" s="196" t="s">
        <v>244</v>
      </c>
      <c r="H32" s="274" t="s">
        <v>11736</v>
      </c>
      <c r="I32" s="175">
        <v>2883</v>
      </c>
      <c r="J32" s="176" t="s">
        <v>12245</v>
      </c>
      <c r="K32" s="177">
        <v>46076</v>
      </c>
      <c r="L32" s="328" t="s">
        <v>12399</v>
      </c>
      <c r="M32" s="178"/>
    </row>
    <row r="33" spans="2:13" ht="14.45" customHeight="1" x14ac:dyDescent="0.2">
      <c r="B33" s="440" t="s">
        <v>11109</v>
      </c>
      <c r="C33" s="457" t="s">
        <v>11126</v>
      </c>
      <c r="D33" s="443" t="s">
        <v>12255</v>
      </c>
      <c r="E33" s="206" t="s">
        <v>11952</v>
      </c>
      <c r="F33" s="199" t="s">
        <v>133</v>
      </c>
      <c r="G33" s="200" t="s">
        <v>11880</v>
      </c>
      <c r="H33" s="275" t="s">
        <v>11881</v>
      </c>
      <c r="I33" s="162">
        <v>1870</v>
      </c>
      <c r="J33" s="163" t="s">
        <v>12245</v>
      </c>
      <c r="K33" s="164">
        <v>46174</v>
      </c>
      <c r="L33" s="329" t="s">
        <v>12399</v>
      </c>
      <c r="M33" s="170"/>
    </row>
    <row r="34" spans="2:13" ht="14.45" customHeight="1" x14ac:dyDescent="0.2">
      <c r="B34" s="440" t="s">
        <v>11109</v>
      </c>
      <c r="C34" s="457" t="s">
        <v>11126</v>
      </c>
      <c r="D34" s="443" t="s">
        <v>434</v>
      </c>
      <c r="E34" s="206" t="s">
        <v>11293</v>
      </c>
      <c r="F34" s="199" t="s">
        <v>133</v>
      </c>
      <c r="G34" s="200" t="s">
        <v>12406</v>
      </c>
      <c r="H34" s="275" t="s">
        <v>12269</v>
      </c>
      <c r="I34" s="162">
        <v>3193</v>
      </c>
      <c r="J34" s="163" t="s">
        <v>12245</v>
      </c>
      <c r="K34" s="164"/>
      <c r="L34" s="329" t="s">
        <v>12399</v>
      </c>
      <c r="M34" s="165" t="s">
        <v>12198</v>
      </c>
    </row>
    <row r="35" spans="2:13" ht="14.45" customHeight="1" x14ac:dyDescent="0.2">
      <c r="B35" s="440" t="s">
        <v>11109</v>
      </c>
      <c r="C35" s="459" t="s">
        <v>11126</v>
      </c>
      <c r="D35" s="445" t="s">
        <v>434</v>
      </c>
      <c r="E35" s="207" t="s">
        <v>11294</v>
      </c>
      <c r="F35" s="202" t="s">
        <v>133</v>
      </c>
      <c r="G35" s="203" t="s">
        <v>487</v>
      </c>
      <c r="H35" s="276" t="s">
        <v>12270</v>
      </c>
      <c r="I35" s="166">
        <v>2271</v>
      </c>
      <c r="J35" s="167" t="s">
        <v>12245</v>
      </c>
      <c r="K35" s="168"/>
      <c r="L35" s="330" t="s">
        <v>12399</v>
      </c>
      <c r="M35" s="169"/>
    </row>
    <row r="36" spans="2:13" ht="14.45" customHeight="1" x14ac:dyDescent="0.2">
      <c r="B36" s="440" t="s">
        <v>11109</v>
      </c>
      <c r="C36" s="463" t="s">
        <v>12528</v>
      </c>
      <c r="D36" s="442" t="s">
        <v>238</v>
      </c>
      <c r="E36" s="205" t="s">
        <v>242</v>
      </c>
      <c r="F36" s="204" t="s">
        <v>133</v>
      </c>
      <c r="G36" s="196" t="s">
        <v>245</v>
      </c>
      <c r="H36" s="274" t="s">
        <v>11737</v>
      </c>
      <c r="I36" s="175">
        <v>4781</v>
      </c>
      <c r="J36" s="176" t="s">
        <v>12245</v>
      </c>
      <c r="K36" s="177">
        <v>46076</v>
      </c>
      <c r="L36" s="328" t="s">
        <v>12399</v>
      </c>
      <c r="M36" s="178"/>
    </row>
    <row r="37" spans="2:13" ht="14.45" customHeight="1" x14ac:dyDescent="0.2">
      <c r="B37" s="440" t="s">
        <v>11109</v>
      </c>
      <c r="C37" s="457" t="s">
        <v>12528</v>
      </c>
      <c r="D37" s="443" t="s">
        <v>12254</v>
      </c>
      <c r="E37" s="206" t="s">
        <v>12077</v>
      </c>
      <c r="F37" s="199" t="s">
        <v>133</v>
      </c>
      <c r="G37" s="200" t="s">
        <v>11814</v>
      </c>
      <c r="H37" s="275" t="s">
        <v>11693</v>
      </c>
      <c r="I37" s="162">
        <v>2710</v>
      </c>
      <c r="J37" s="163" t="s">
        <v>12245</v>
      </c>
      <c r="K37" s="164">
        <v>46174</v>
      </c>
      <c r="L37" s="329" t="s">
        <v>12399</v>
      </c>
      <c r="M37" s="165"/>
    </row>
    <row r="38" spans="2:13" ht="14.45" customHeight="1" x14ac:dyDescent="0.2">
      <c r="B38" s="440" t="s">
        <v>11109</v>
      </c>
      <c r="C38" s="457" t="s">
        <v>12528</v>
      </c>
      <c r="D38" s="443" t="s">
        <v>12254</v>
      </c>
      <c r="E38" s="206" t="s">
        <v>12078</v>
      </c>
      <c r="F38" s="199" t="s">
        <v>133</v>
      </c>
      <c r="G38" s="200" t="s">
        <v>227</v>
      </c>
      <c r="H38" s="275" t="s">
        <v>11694</v>
      </c>
      <c r="I38" s="162">
        <v>2669</v>
      </c>
      <c r="J38" s="163" t="s">
        <v>12245</v>
      </c>
      <c r="K38" s="164"/>
      <c r="L38" s="329" t="s">
        <v>12399</v>
      </c>
      <c r="M38" s="165"/>
    </row>
    <row r="39" spans="2:13" ht="14.45" customHeight="1" x14ac:dyDescent="0.2">
      <c r="B39" s="440" t="s">
        <v>11109</v>
      </c>
      <c r="C39" s="457" t="s">
        <v>12528</v>
      </c>
      <c r="D39" s="443" t="s">
        <v>12254</v>
      </c>
      <c r="E39" s="206" t="s">
        <v>12079</v>
      </c>
      <c r="F39" s="199" t="s">
        <v>133</v>
      </c>
      <c r="G39" s="200" t="s">
        <v>228</v>
      </c>
      <c r="H39" s="275" t="s">
        <v>11695</v>
      </c>
      <c r="I39" s="162">
        <v>2897</v>
      </c>
      <c r="J39" s="163" t="s">
        <v>12245</v>
      </c>
      <c r="K39" s="164"/>
      <c r="L39" s="329" t="s">
        <v>12399</v>
      </c>
      <c r="M39" s="165"/>
    </row>
    <row r="40" spans="2:13" ht="14.45" customHeight="1" thickBot="1" x14ac:dyDescent="0.25">
      <c r="B40" s="441" t="s">
        <v>11109</v>
      </c>
      <c r="C40" s="466" t="s">
        <v>12528</v>
      </c>
      <c r="D40" s="444" t="s">
        <v>434</v>
      </c>
      <c r="E40" s="209" t="s">
        <v>11295</v>
      </c>
      <c r="F40" s="210" t="s">
        <v>133</v>
      </c>
      <c r="G40" s="211" t="s">
        <v>483</v>
      </c>
      <c r="H40" s="277" t="s">
        <v>12271</v>
      </c>
      <c r="I40" s="179">
        <v>3833</v>
      </c>
      <c r="J40" s="180" t="s">
        <v>12245</v>
      </c>
      <c r="K40" s="181"/>
      <c r="L40" s="331" t="s">
        <v>12399</v>
      </c>
      <c r="M40" s="182"/>
    </row>
    <row r="41" spans="2:13" ht="14.45" customHeight="1" x14ac:dyDescent="0.2">
      <c r="B41" s="383" t="s">
        <v>11111</v>
      </c>
      <c r="C41" s="458" t="s">
        <v>12583</v>
      </c>
      <c r="D41" s="451" t="s">
        <v>238</v>
      </c>
      <c r="E41" s="213" t="s">
        <v>246</v>
      </c>
      <c r="F41" s="289" t="s">
        <v>133</v>
      </c>
      <c r="G41" s="214" t="s">
        <v>247</v>
      </c>
      <c r="H41" s="278" t="s">
        <v>11738</v>
      </c>
      <c r="I41" s="183">
        <v>3366</v>
      </c>
      <c r="J41" s="184" t="s">
        <v>12245</v>
      </c>
      <c r="K41" s="185">
        <v>46076</v>
      </c>
      <c r="L41" s="332" t="s">
        <v>12465</v>
      </c>
      <c r="M41" s="186"/>
    </row>
    <row r="42" spans="2:13" ht="14.45" customHeight="1" x14ac:dyDescent="0.2">
      <c r="B42" s="440" t="s">
        <v>11111</v>
      </c>
      <c r="C42" s="459" t="s">
        <v>12583</v>
      </c>
      <c r="D42" s="445" t="s">
        <v>434</v>
      </c>
      <c r="E42" s="207" t="s">
        <v>12241</v>
      </c>
      <c r="F42" s="202" t="s">
        <v>11079</v>
      </c>
      <c r="G42" s="203" t="s">
        <v>12242</v>
      </c>
      <c r="H42" s="276" t="s">
        <v>12272</v>
      </c>
      <c r="I42" s="166">
        <v>3515</v>
      </c>
      <c r="J42" s="167" t="s">
        <v>12245</v>
      </c>
      <c r="K42" s="168"/>
      <c r="L42" s="330" t="s">
        <v>12465</v>
      </c>
      <c r="M42" s="169"/>
    </row>
    <row r="43" spans="2:13" ht="14.45" customHeight="1" x14ac:dyDescent="0.2">
      <c r="B43" s="440" t="s">
        <v>11111</v>
      </c>
      <c r="C43" s="463" t="s">
        <v>12529</v>
      </c>
      <c r="D43" s="442" t="s">
        <v>238</v>
      </c>
      <c r="E43" s="205" t="s">
        <v>246</v>
      </c>
      <c r="F43" s="204" t="s">
        <v>133</v>
      </c>
      <c r="G43" s="196" t="s">
        <v>248</v>
      </c>
      <c r="H43" s="274" t="s">
        <v>11739</v>
      </c>
      <c r="I43" s="175">
        <v>4073</v>
      </c>
      <c r="J43" s="176" t="s">
        <v>12245</v>
      </c>
      <c r="K43" s="177">
        <v>46076</v>
      </c>
      <c r="L43" s="328" t="s">
        <v>12465</v>
      </c>
      <c r="M43" s="178"/>
    </row>
    <row r="44" spans="2:13" ht="14.45" customHeight="1" x14ac:dyDescent="0.2">
      <c r="B44" s="440" t="s">
        <v>11111</v>
      </c>
      <c r="C44" s="457" t="s">
        <v>12529</v>
      </c>
      <c r="D44" s="443" t="s">
        <v>12254</v>
      </c>
      <c r="E44" s="206" t="s">
        <v>12080</v>
      </c>
      <c r="F44" s="199" t="s">
        <v>133</v>
      </c>
      <c r="G44" s="200" t="s">
        <v>12417</v>
      </c>
      <c r="H44" s="275" t="s">
        <v>11696</v>
      </c>
      <c r="I44" s="162">
        <v>3348</v>
      </c>
      <c r="J44" s="163" t="s">
        <v>12245</v>
      </c>
      <c r="K44" s="164">
        <v>46174</v>
      </c>
      <c r="L44" s="329" t="s">
        <v>12465</v>
      </c>
      <c r="M44" s="165"/>
    </row>
    <row r="45" spans="2:13" ht="14.45" customHeight="1" x14ac:dyDescent="0.2">
      <c r="B45" s="440" t="s">
        <v>11111</v>
      </c>
      <c r="C45" s="459" t="s">
        <v>12529</v>
      </c>
      <c r="D45" s="445" t="s">
        <v>12254</v>
      </c>
      <c r="E45" s="207" t="s">
        <v>12081</v>
      </c>
      <c r="F45" s="202" t="s">
        <v>133</v>
      </c>
      <c r="G45" s="203" t="s">
        <v>202</v>
      </c>
      <c r="H45" s="276" t="s">
        <v>12324</v>
      </c>
      <c r="I45" s="166">
        <v>3050</v>
      </c>
      <c r="J45" s="167" t="s">
        <v>12245</v>
      </c>
      <c r="K45" s="168"/>
      <c r="L45" s="330" t="s">
        <v>12465</v>
      </c>
      <c r="M45" s="169"/>
    </row>
    <row r="46" spans="2:13" ht="14.45" customHeight="1" x14ac:dyDescent="0.2">
      <c r="B46" s="440" t="s">
        <v>11111</v>
      </c>
      <c r="C46" s="463" t="s">
        <v>11096</v>
      </c>
      <c r="D46" s="442" t="s">
        <v>238</v>
      </c>
      <c r="E46" s="205" t="s">
        <v>246</v>
      </c>
      <c r="F46" s="204" t="s">
        <v>133</v>
      </c>
      <c r="G46" s="196" t="s">
        <v>249</v>
      </c>
      <c r="H46" s="274" t="s">
        <v>11740</v>
      </c>
      <c r="I46" s="175">
        <v>6077</v>
      </c>
      <c r="J46" s="176" t="s">
        <v>12245</v>
      </c>
      <c r="K46" s="177">
        <v>46076</v>
      </c>
      <c r="L46" s="328" t="s">
        <v>12464</v>
      </c>
      <c r="M46" s="178"/>
    </row>
    <row r="47" spans="2:13" ht="14.45" customHeight="1" x14ac:dyDescent="0.2">
      <c r="B47" s="440" t="s">
        <v>11111</v>
      </c>
      <c r="C47" s="457" t="s">
        <v>11096</v>
      </c>
      <c r="D47" s="443" t="s">
        <v>12255</v>
      </c>
      <c r="E47" s="206" t="s">
        <v>12017</v>
      </c>
      <c r="F47" s="199" t="s">
        <v>133</v>
      </c>
      <c r="G47" s="200" t="s">
        <v>11882</v>
      </c>
      <c r="H47" s="275" t="s">
        <v>11883</v>
      </c>
      <c r="I47" s="162">
        <v>2517</v>
      </c>
      <c r="J47" s="163" t="s">
        <v>12245</v>
      </c>
      <c r="K47" s="164">
        <v>46174</v>
      </c>
      <c r="L47" s="329" t="s">
        <v>12464</v>
      </c>
      <c r="M47" s="165"/>
    </row>
    <row r="48" spans="2:13" ht="14.45" customHeight="1" x14ac:dyDescent="0.2">
      <c r="B48" s="440" t="s">
        <v>11111</v>
      </c>
      <c r="C48" s="457" t="s">
        <v>11096</v>
      </c>
      <c r="D48" s="443" t="s">
        <v>12255</v>
      </c>
      <c r="E48" s="206" t="s">
        <v>11810</v>
      </c>
      <c r="F48" s="199" t="s">
        <v>133</v>
      </c>
      <c r="G48" s="200" t="s">
        <v>11885</v>
      </c>
      <c r="H48" s="275" t="s">
        <v>11886</v>
      </c>
      <c r="I48" s="162">
        <v>2496</v>
      </c>
      <c r="J48" s="163" t="s">
        <v>12245</v>
      </c>
      <c r="K48" s="164"/>
      <c r="L48" s="329" t="s">
        <v>12465</v>
      </c>
      <c r="M48" s="165"/>
    </row>
    <row r="49" spans="2:13" ht="14.45" customHeight="1" x14ac:dyDescent="0.2">
      <c r="B49" s="440" t="s">
        <v>11111</v>
      </c>
      <c r="C49" s="457" t="s">
        <v>11096</v>
      </c>
      <c r="D49" s="443" t="s">
        <v>12255</v>
      </c>
      <c r="E49" s="206" t="s">
        <v>168</v>
      </c>
      <c r="F49" s="199" t="s">
        <v>133</v>
      </c>
      <c r="G49" s="200" t="s">
        <v>128</v>
      </c>
      <c r="H49" s="275" t="s">
        <v>11698</v>
      </c>
      <c r="I49" s="162">
        <v>2786</v>
      </c>
      <c r="J49" s="163" t="s">
        <v>12245</v>
      </c>
      <c r="K49" s="164"/>
      <c r="L49" s="329" t="s">
        <v>12464</v>
      </c>
      <c r="M49" s="165"/>
    </row>
    <row r="50" spans="2:13" ht="14.45" customHeight="1" x14ac:dyDescent="0.2">
      <c r="B50" s="440" t="s">
        <v>11111</v>
      </c>
      <c r="C50" s="457" t="s">
        <v>11096</v>
      </c>
      <c r="D50" s="443" t="s">
        <v>12255</v>
      </c>
      <c r="E50" s="206" t="s">
        <v>169</v>
      </c>
      <c r="F50" s="199" t="s">
        <v>133</v>
      </c>
      <c r="G50" s="200" t="s">
        <v>11888</v>
      </c>
      <c r="H50" s="275" t="s">
        <v>11887</v>
      </c>
      <c r="I50" s="162">
        <v>5907</v>
      </c>
      <c r="J50" s="163" t="s">
        <v>12245</v>
      </c>
      <c r="K50" s="164"/>
      <c r="L50" s="329" t="s">
        <v>12464</v>
      </c>
      <c r="M50" s="165"/>
    </row>
    <row r="51" spans="2:13" ht="14.45" customHeight="1" x14ac:dyDescent="0.2">
      <c r="B51" s="440" t="s">
        <v>11111</v>
      </c>
      <c r="C51" s="457" t="s">
        <v>11096</v>
      </c>
      <c r="D51" s="446" t="s">
        <v>12254</v>
      </c>
      <c r="E51" s="220" t="s">
        <v>12322</v>
      </c>
      <c r="F51" s="221" t="s">
        <v>133</v>
      </c>
      <c r="G51" s="222" t="s">
        <v>12491</v>
      </c>
      <c r="H51" s="280" t="s">
        <v>12325</v>
      </c>
      <c r="I51" s="223">
        <v>2087</v>
      </c>
      <c r="J51" s="224" t="s">
        <v>12245</v>
      </c>
      <c r="K51" s="225">
        <v>46188</v>
      </c>
      <c r="L51" s="333" t="s">
        <v>12399</v>
      </c>
      <c r="M51" s="324"/>
    </row>
    <row r="52" spans="2:13" ht="14.45" customHeight="1" x14ac:dyDescent="0.2">
      <c r="B52" s="440" t="s">
        <v>11111</v>
      </c>
      <c r="C52" s="457" t="s">
        <v>11096</v>
      </c>
      <c r="D52" s="446" t="s">
        <v>12254</v>
      </c>
      <c r="E52" s="220" t="s">
        <v>12323</v>
      </c>
      <c r="F52" s="221" t="s">
        <v>133</v>
      </c>
      <c r="G52" s="222" t="s">
        <v>12492</v>
      </c>
      <c r="H52" s="280" t="s">
        <v>12326</v>
      </c>
      <c r="I52" s="223">
        <v>2298</v>
      </c>
      <c r="J52" s="224" t="s">
        <v>12245</v>
      </c>
      <c r="K52" s="225">
        <v>46188</v>
      </c>
      <c r="L52" s="333" t="s">
        <v>12399</v>
      </c>
      <c r="M52" s="324"/>
    </row>
    <row r="53" spans="2:13" ht="14.45" customHeight="1" x14ac:dyDescent="0.2">
      <c r="B53" s="440" t="s">
        <v>11111</v>
      </c>
      <c r="C53" s="459" t="s">
        <v>11096</v>
      </c>
      <c r="D53" s="445" t="s">
        <v>434</v>
      </c>
      <c r="E53" s="207" t="s">
        <v>11320</v>
      </c>
      <c r="F53" s="202" t="s">
        <v>133</v>
      </c>
      <c r="G53" s="203" t="s">
        <v>12488</v>
      </c>
      <c r="H53" s="276" t="s">
        <v>12273</v>
      </c>
      <c r="I53" s="166">
        <v>6616</v>
      </c>
      <c r="J53" s="167" t="s">
        <v>12245</v>
      </c>
      <c r="K53" s="168"/>
      <c r="L53" s="330" t="s">
        <v>12400</v>
      </c>
      <c r="M53" s="187"/>
    </row>
    <row r="54" spans="2:13" ht="14.45" customHeight="1" x14ac:dyDescent="0.2">
      <c r="B54" s="440" t="s">
        <v>11111</v>
      </c>
      <c r="C54" s="463" t="s">
        <v>11112</v>
      </c>
      <c r="D54" s="442" t="s">
        <v>238</v>
      </c>
      <c r="E54" s="205" t="s">
        <v>246</v>
      </c>
      <c r="F54" s="204" t="s">
        <v>133</v>
      </c>
      <c r="G54" s="196" t="s">
        <v>250</v>
      </c>
      <c r="H54" s="274" t="s">
        <v>11741</v>
      </c>
      <c r="I54" s="175">
        <v>4055</v>
      </c>
      <c r="J54" s="176" t="s">
        <v>12245</v>
      </c>
      <c r="K54" s="177">
        <v>46076</v>
      </c>
      <c r="L54" s="328" t="s">
        <v>12465</v>
      </c>
      <c r="M54" s="178"/>
    </row>
    <row r="55" spans="2:13" ht="14.45" customHeight="1" x14ac:dyDescent="0.2">
      <c r="B55" s="440" t="s">
        <v>11111</v>
      </c>
      <c r="C55" s="457" t="s">
        <v>11112</v>
      </c>
      <c r="D55" s="443" t="s">
        <v>12255</v>
      </c>
      <c r="E55" s="206" t="s">
        <v>170</v>
      </c>
      <c r="F55" s="199" t="s">
        <v>133</v>
      </c>
      <c r="G55" s="200" t="s">
        <v>11889</v>
      </c>
      <c r="H55" s="275" t="s">
        <v>11890</v>
      </c>
      <c r="I55" s="162">
        <v>2052</v>
      </c>
      <c r="J55" s="163" t="s">
        <v>12245</v>
      </c>
      <c r="K55" s="164"/>
      <c r="L55" s="329" t="s">
        <v>12465</v>
      </c>
      <c r="M55" s="165"/>
    </row>
    <row r="56" spans="2:13" ht="14.45" customHeight="1" x14ac:dyDescent="0.2">
      <c r="B56" s="440" t="s">
        <v>11111</v>
      </c>
      <c r="C56" s="457" t="s">
        <v>11112</v>
      </c>
      <c r="D56" s="443" t="s">
        <v>12255</v>
      </c>
      <c r="E56" s="206" t="s">
        <v>12018</v>
      </c>
      <c r="F56" s="199" t="s">
        <v>133</v>
      </c>
      <c r="G56" s="200" t="s">
        <v>11892</v>
      </c>
      <c r="H56" s="275" t="s">
        <v>11893</v>
      </c>
      <c r="I56" s="162">
        <v>1802</v>
      </c>
      <c r="J56" s="163" t="s">
        <v>12245</v>
      </c>
      <c r="K56" s="164"/>
      <c r="L56" s="329" t="s">
        <v>12465</v>
      </c>
      <c r="M56" s="165"/>
    </row>
    <row r="57" spans="2:13" ht="14.45" customHeight="1" x14ac:dyDescent="0.2">
      <c r="B57" s="440" t="s">
        <v>11111</v>
      </c>
      <c r="C57" s="457" t="s">
        <v>11112</v>
      </c>
      <c r="D57" s="443" t="s">
        <v>12255</v>
      </c>
      <c r="E57" s="206" t="s">
        <v>362</v>
      </c>
      <c r="F57" s="199" t="s">
        <v>133</v>
      </c>
      <c r="G57" s="200" t="s">
        <v>387</v>
      </c>
      <c r="H57" s="275" t="s">
        <v>11692</v>
      </c>
      <c r="I57" s="162">
        <v>4774</v>
      </c>
      <c r="J57" s="163" t="s">
        <v>12245</v>
      </c>
      <c r="K57" s="164"/>
      <c r="L57" s="329" t="s">
        <v>12465</v>
      </c>
      <c r="M57" s="165"/>
    </row>
    <row r="58" spans="2:13" ht="14.45" customHeight="1" x14ac:dyDescent="0.2">
      <c r="B58" s="440" t="s">
        <v>11111</v>
      </c>
      <c r="C58" s="459" t="s">
        <v>11112</v>
      </c>
      <c r="D58" s="445" t="s">
        <v>434</v>
      </c>
      <c r="E58" s="207" t="s">
        <v>11296</v>
      </c>
      <c r="F58" s="202" t="s">
        <v>133</v>
      </c>
      <c r="G58" s="203" t="s">
        <v>480</v>
      </c>
      <c r="H58" s="276" t="s">
        <v>12274</v>
      </c>
      <c r="I58" s="166">
        <v>4738</v>
      </c>
      <c r="J58" s="167" t="s">
        <v>12245</v>
      </c>
      <c r="K58" s="168"/>
      <c r="L58" s="330" t="s">
        <v>12465</v>
      </c>
      <c r="M58" s="169"/>
    </row>
    <row r="59" spans="2:13" ht="14.45" customHeight="1" x14ac:dyDescent="0.2">
      <c r="B59" s="440" t="s">
        <v>11111</v>
      </c>
      <c r="C59" s="463" t="s">
        <v>12530</v>
      </c>
      <c r="D59" s="442" t="s">
        <v>238</v>
      </c>
      <c r="E59" s="205" t="s">
        <v>246</v>
      </c>
      <c r="F59" s="204" t="s">
        <v>133</v>
      </c>
      <c r="G59" s="196" t="s">
        <v>251</v>
      </c>
      <c r="H59" s="274" t="s">
        <v>11742</v>
      </c>
      <c r="I59" s="175">
        <v>4020</v>
      </c>
      <c r="J59" s="176" t="s">
        <v>12245</v>
      </c>
      <c r="K59" s="177">
        <v>46083</v>
      </c>
      <c r="L59" s="328" t="s">
        <v>12465</v>
      </c>
      <c r="M59" s="178"/>
    </row>
    <row r="60" spans="2:13" ht="14.45" customHeight="1" x14ac:dyDescent="0.2">
      <c r="B60" s="440" t="s">
        <v>11111</v>
      </c>
      <c r="C60" s="457" t="s">
        <v>12530</v>
      </c>
      <c r="D60" s="452" t="s">
        <v>12254</v>
      </c>
      <c r="E60" s="216" t="s">
        <v>12082</v>
      </c>
      <c r="F60" s="217" t="s">
        <v>133</v>
      </c>
      <c r="G60" s="218" t="s">
        <v>12216</v>
      </c>
      <c r="H60" s="279" t="s">
        <v>12219</v>
      </c>
      <c r="I60" s="171">
        <v>2416</v>
      </c>
      <c r="J60" s="172" t="s">
        <v>12245</v>
      </c>
      <c r="K60" s="173">
        <v>46174</v>
      </c>
      <c r="L60" s="334" t="s">
        <v>12465</v>
      </c>
      <c r="M60" s="174"/>
    </row>
    <row r="61" spans="2:13" ht="14.45" customHeight="1" x14ac:dyDescent="0.2">
      <c r="B61" s="440" t="s">
        <v>11111</v>
      </c>
      <c r="C61" s="459" t="s">
        <v>12530</v>
      </c>
      <c r="D61" s="445" t="s">
        <v>12254</v>
      </c>
      <c r="E61" s="207" t="s">
        <v>12083</v>
      </c>
      <c r="F61" s="202" t="s">
        <v>133</v>
      </c>
      <c r="G61" s="203" t="s">
        <v>409</v>
      </c>
      <c r="H61" s="276" t="s">
        <v>12221</v>
      </c>
      <c r="I61" s="166">
        <v>2772</v>
      </c>
      <c r="J61" s="167" t="s">
        <v>12245</v>
      </c>
      <c r="K61" s="168"/>
      <c r="L61" s="330" t="s">
        <v>12465</v>
      </c>
      <c r="M61" s="169"/>
    </row>
    <row r="62" spans="2:13" ht="14.45" customHeight="1" x14ac:dyDescent="0.2">
      <c r="B62" s="440" t="s">
        <v>11111</v>
      </c>
      <c r="C62" s="463" t="s">
        <v>11172</v>
      </c>
      <c r="D62" s="442" t="s">
        <v>238</v>
      </c>
      <c r="E62" s="205" t="s">
        <v>246</v>
      </c>
      <c r="F62" s="204" t="s">
        <v>133</v>
      </c>
      <c r="G62" s="196" t="s">
        <v>252</v>
      </c>
      <c r="H62" s="274" t="s">
        <v>11743</v>
      </c>
      <c r="I62" s="175">
        <v>2695</v>
      </c>
      <c r="J62" s="176" t="s">
        <v>12245</v>
      </c>
      <c r="K62" s="177">
        <v>46083</v>
      </c>
      <c r="L62" s="328" t="s">
        <v>12465</v>
      </c>
      <c r="M62" s="178"/>
    </row>
    <row r="63" spans="2:13" ht="14.45" customHeight="1" x14ac:dyDescent="0.2">
      <c r="B63" s="440" t="s">
        <v>11111</v>
      </c>
      <c r="C63" s="457" t="s">
        <v>11172</v>
      </c>
      <c r="D63" s="443" t="s">
        <v>12254</v>
      </c>
      <c r="E63" s="206" t="s">
        <v>12084</v>
      </c>
      <c r="F63" s="199" t="s">
        <v>133</v>
      </c>
      <c r="G63" s="200" t="s">
        <v>11815</v>
      </c>
      <c r="H63" s="275" t="s">
        <v>11699</v>
      </c>
      <c r="I63" s="162">
        <v>2706</v>
      </c>
      <c r="J63" s="163" t="s">
        <v>12245</v>
      </c>
      <c r="K63" s="164"/>
      <c r="L63" s="329" t="s">
        <v>12465</v>
      </c>
      <c r="M63" s="165"/>
    </row>
    <row r="64" spans="2:13" ht="14.45" customHeight="1" thickBot="1" x14ac:dyDescent="0.25">
      <c r="B64" s="441" t="s">
        <v>11111</v>
      </c>
      <c r="C64" s="466" t="s">
        <v>11172</v>
      </c>
      <c r="D64" s="444" t="s">
        <v>12254</v>
      </c>
      <c r="E64" s="209" t="s">
        <v>12085</v>
      </c>
      <c r="F64" s="210" t="s">
        <v>133</v>
      </c>
      <c r="G64" s="211" t="s">
        <v>204</v>
      </c>
      <c r="H64" s="277" t="s">
        <v>11700</v>
      </c>
      <c r="I64" s="179">
        <v>2897</v>
      </c>
      <c r="J64" s="180" t="s">
        <v>12245</v>
      </c>
      <c r="K64" s="181"/>
      <c r="L64" s="331" t="s">
        <v>12465</v>
      </c>
      <c r="M64" s="182"/>
    </row>
    <row r="65" spans="2:13" ht="14.45" customHeight="1" x14ac:dyDescent="0.2">
      <c r="B65" s="383" t="s">
        <v>11122</v>
      </c>
      <c r="C65" s="458" t="s">
        <v>12532</v>
      </c>
      <c r="D65" s="451" t="s">
        <v>238</v>
      </c>
      <c r="E65" s="213" t="s">
        <v>253</v>
      </c>
      <c r="F65" s="289" t="s">
        <v>133</v>
      </c>
      <c r="G65" s="214" t="s">
        <v>253</v>
      </c>
      <c r="H65" s="278" t="s">
        <v>11744</v>
      </c>
      <c r="I65" s="183">
        <v>3206</v>
      </c>
      <c r="J65" s="184" t="s">
        <v>12245</v>
      </c>
      <c r="K65" s="185">
        <v>46083</v>
      </c>
      <c r="L65" s="332" t="s">
        <v>12465</v>
      </c>
      <c r="M65" s="186"/>
    </row>
    <row r="66" spans="2:13" ht="14.45" customHeight="1" x14ac:dyDescent="0.2">
      <c r="B66" s="440" t="s">
        <v>11122</v>
      </c>
      <c r="C66" s="457" t="s">
        <v>12532</v>
      </c>
      <c r="D66" s="443" t="s">
        <v>12254</v>
      </c>
      <c r="E66" s="206" t="s">
        <v>12086</v>
      </c>
      <c r="F66" s="199" t="s">
        <v>133</v>
      </c>
      <c r="G66" s="200" t="s">
        <v>11816</v>
      </c>
      <c r="H66" s="275" t="s">
        <v>11701</v>
      </c>
      <c r="I66" s="162">
        <v>3081</v>
      </c>
      <c r="J66" s="163" t="s">
        <v>12245</v>
      </c>
      <c r="K66" s="164"/>
      <c r="L66" s="329" t="s">
        <v>12465</v>
      </c>
      <c r="M66" s="165"/>
    </row>
    <row r="67" spans="2:13" ht="14.45" customHeight="1" x14ac:dyDescent="0.2">
      <c r="B67" s="440" t="s">
        <v>11122</v>
      </c>
      <c r="C67" s="457" t="s">
        <v>12532</v>
      </c>
      <c r="D67" s="443" t="s">
        <v>12254</v>
      </c>
      <c r="E67" s="206" t="s">
        <v>12087</v>
      </c>
      <c r="F67" s="199" t="s">
        <v>133</v>
      </c>
      <c r="G67" s="200" t="s">
        <v>206</v>
      </c>
      <c r="H67" s="275" t="s">
        <v>11702</v>
      </c>
      <c r="I67" s="162">
        <v>2968</v>
      </c>
      <c r="J67" s="163" t="s">
        <v>12245</v>
      </c>
      <c r="K67" s="164"/>
      <c r="L67" s="329" t="s">
        <v>12465</v>
      </c>
      <c r="M67" s="165"/>
    </row>
    <row r="68" spans="2:13" ht="14.45" customHeight="1" x14ac:dyDescent="0.2">
      <c r="B68" s="440" t="s">
        <v>11122</v>
      </c>
      <c r="C68" s="457" t="s">
        <v>12532</v>
      </c>
      <c r="D68" s="443" t="s">
        <v>434</v>
      </c>
      <c r="E68" s="206" t="s">
        <v>11297</v>
      </c>
      <c r="F68" s="199" t="s">
        <v>133</v>
      </c>
      <c r="G68" s="200" t="s">
        <v>433</v>
      </c>
      <c r="H68" s="275" t="s">
        <v>12275</v>
      </c>
      <c r="I68" s="162">
        <v>6587</v>
      </c>
      <c r="J68" s="163" t="s">
        <v>12245</v>
      </c>
      <c r="K68" s="164"/>
      <c r="L68" s="329" t="s">
        <v>12465</v>
      </c>
      <c r="M68" s="165"/>
    </row>
    <row r="69" spans="2:13" ht="14.45" customHeight="1" x14ac:dyDescent="0.2">
      <c r="B69" s="440" t="s">
        <v>11122</v>
      </c>
      <c r="C69" s="457" t="s">
        <v>12532</v>
      </c>
      <c r="D69" s="443" t="s">
        <v>434</v>
      </c>
      <c r="E69" s="206" t="s">
        <v>11298</v>
      </c>
      <c r="F69" s="199" t="s">
        <v>133</v>
      </c>
      <c r="G69" s="200" t="s">
        <v>488</v>
      </c>
      <c r="H69" s="275" t="s">
        <v>12276</v>
      </c>
      <c r="I69" s="162">
        <v>4300</v>
      </c>
      <c r="J69" s="163" t="s">
        <v>12245</v>
      </c>
      <c r="K69" s="164"/>
      <c r="L69" s="329" t="s">
        <v>12465</v>
      </c>
      <c r="M69" s="165"/>
    </row>
    <row r="70" spans="2:13" ht="14.45" customHeight="1" x14ac:dyDescent="0.2">
      <c r="B70" s="440" t="s">
        <v>11122</v>
      </c>
      <c r="C70" s="459" t="s">
        <v>12532</v>
      </c>
      <c r="D70" s="445" t="s">
        <v>434</v>
      </c>
      <c r="E70" s="207" t="s">
        <v>12257</v>
      </c>
      <c r="F70" s="202" t="s">
        <v>133</v>
      </c>
      <c r="G70" s="203" t="s">
        <v>12258</v>
      </c>
      <c r="H70" s="276" t="s">
        <v>12277</v>
      </c>
      <c r="I70" s="166">
        <v>4538</v>
      </c>
      <c r="J70" s="167" t="s">
        <v>12245</v>
      </c>
      <c r="K70" s="168"/>
      <c r="L70" s="330" t="s">
        <v>12465</v>
      </c>
      <c r="M70" s="169"/>
    </row>
    <row r="71" spans="2:13" ht="14.45" customHeight="1" x14ac:dyDescent="0.2">
      <c r="B71" s="440" t="s">
        <v>11122</v>
      </c>
      <c r="C71" s="463" t="s">
        <v>11158</v>
      </c>
      <c r="D71" s="442" t="s">
        <v>238</v>
      </c>
      <c r="E71" s="205" t="s">
        <v>253</v>
      </c>
      <c r="F71" s="204" t="s">
        <v>133</v>
      </c>
      <c r="G71" s="196" t="s">
        <v>254</v>
      </c>
      <c r="H71" s="274" t="s">
        <v>11745</v>
      </c>
      <c r="I71" s="175">
        <v>3326</v>
      </c>
      <c r="J71" s="176" t="s">
        <v>12245</v>
      </c>
      <c r="K71" s="177">
        <v>46083</v>
      </c>
      <c r="L71" s="328" t="s">
        <v>12464</v>
      </c>
      <c r="M71" s="178"/>
    </row>
    <row r="72" spans="2:13" ht="14.45" customHeight="1" x14ac:dyDescent="0.2">
      <c r="B72" s="440" t="s">
        <v>11122</v>
      </c>
      <c r="C72" s="459" t="s">
        <v>11158</v>
      </c>
      <c r="D72" s="445" t="s">
        <v>12255</v>
      </c>
      <c r="E72" s="207" t="s">
        <v>12019</v>
      </c>
      <c r="F72" s="202" t="s">
        <v>133</v>
      </c>
      <c r="G72" s="203" t="s">
        <v>12331</v>
      </c>
      <c r="H72" s="276" t="s">
        <v>12332</v>
      </c>
      <c r="I72" s="166">
        <v>2299</v>
      </c>
      <c r="J72" s="167" t="s">
        <v>12245</v>
      </c>
      <c r="K72" s="168"/>
      <c r="L72" s="330" t="s">
        <v>12464</v>
      </c>
      <c r="M72" s="169"/>
    </row>
    <row r="73" spans="2:13" ht="14.45" customHeight="1" x14ac:dyDescent="0.2">
      <c r="B73" s="440" t="s">
        <v>11122</v>
      </c>
      <c r="C73" s="463" t="s">
        <v>11144</v>
      </c>
      <c r="D73" s="442" t="s">
        <v>238</v>
      </c>
      <c r="E73" s="205" t="s">
        <v>253</v>
      </c>
      <c r="F73" s="204" t="s">
        <v>133</v>
      </c>
      <c r="G73" s="196" t="s">
        <v>255</v>
      </c>
      <c r="H73" s="274" t="s">
        <v>11746</v>
      </c>
      <c r="I73" s="175">
        <v>4773</v>
      </c>
      <c r="J73" s="176" t="s">
        <v>12245</v>
      </c>
      <c r="K73" s="177">
        <v>46083</v>
      </c>
      <c r="L73" s="328" t="s">
        <v>12464</v>
      </c>
      <c r="M73" s="178"/>
    </row>
    <row r="74" spans="2:13" ht="14.45" customHeight="1" x14ac:dyDescent="0.2">
      <c r="B74" s="440" t="s">
        <v>11122</v>
      </c>
      <c r="C74" s="459" t="s">
        <v>11144</v>
      </c>
      <c r="D74" s="445" t="s">
        <v>12255</v>
      </c>
      <c r="E74" s="207" t="s">
        <v>11971</v>
      </c>
      <c r="F74" s="202" t="s">
        <v>133</v>
      </c>
      <c r="G74" s="203" t="s">
        <v>12363</v>
      </c>
      <c r="H74" s="276" t="s">
        <v>12364</v>
      </c>
      <c r="I74" s="166">
        <v>4073</v>
      </c>
      <c r="J74" s="167" t="s">
        <v>12245</v>
      </c>
      <c r="K74" s="168"/>
      <c r="L74" s="330" t="s">
        <v>12464</v>
      </c>
      <c r="M74" s="169"/>
    </row>
    <row r="75" spans="2:13" ht="14.45" customHeight="1" x14ac:dyDescent="0.2">
      <c r="B75" s="440" t="s">
        <v>11122</v>
      </c>
      <c r="C75" s="463" t="s">
        <v>12533</v>
      </c>
      <c r="D75" s="442" t="s">
        <v>238</v>
      </c>
      <c r="E75" s="205" t="s">
        <v>253</v>
      </c>
      <c r="F75" s="204" t="s">
        <v>133</v>
      </c>
      <c r="G75" s="196" t="s">
        <v>134</v>
      </c>
      <c r="H75" s="274" t="s">
        <v>11747</v>
      </c>
      <c r="I75" s="175">
        <v>3205</v>
      </c>
      <c r="J75" s="176" t="s">
        <v>12245</v>
      </c>
      <c r="K75" s="177">
        <v>46083</v>
      </c>
      <c r="L75" s="328" t="s">
        <v>12464</v>
      </c>
      <c r="M75" s="178"/>
    </row>
    <row r="76" spans="2:13" ht="14.45" customHeight="1" x14ac:dyDescent="0.2">
      <c r="B76" s="440" t="s">
        <v>11122</v>
      </c>
      <c r="C76" s="457" t="s">
        <v>12533</v>
      </c>
      <c r="D76" s="443" t="s">
        <v>12254</v>
      </c>
      <c r="E76" s="206" t="s">
        <v>12088</v>
      </c>
      <c r="F76" s="199" t="s">
        <v>133</v>
      </c>
      <c r="G76" s="200" t="s">
        <v>12420</v>
      </c>
      <c r="H76" s="275" t="s">
        <v>12421</v>
      </c>
      <c r="I76" s="162">
        <v>3152</v>
      </c>
      <c r="J76" s="163" t="s">
        <v>12245</v>
      </c>
      <c r="K76" s="164"/>
      <c r="L76" s="329" t="s">
        <v>12464</v>
      </c>
      <c r="M76" s="165"/>
    </row>
    <row r="77" spans="2:13" ht="14.45" customHeight="1" x14ac:dyDescent="0.2">
      <c r="B77" s="440" t="s">
        <v>11122</v>
      </c>
      <c r="C77" s="459" t="s">
        <v>12533</v>
      </c>
      <c r="D77" s="445" t="s">
        <v>12254</v>
      </c>
      <c r="E77" s="207" t="s">
        <v>12089</v>
      </c>
      <c r="F77" s="202" t="s">
        <v>133</v>
      </c>
      <c r="G77" s="203" t="s">
        <v>12460</v>
      </c>
      <c r="H77" s="276" t="s">
        <v>12461</v>
      </c>
      <c r="I77" s="166">
        <v>3044</v>
      </c>
      <c r="J77" s="167" t="s">
        <v>12245</v>
      </c>
      <c r="K77" s="168"/>
      <c r="L77" s="330" t="s">
        <v>12464</v>
      </c>
      <c r="M77" s="169"/>
    </row>
    <row r="78" spans="2:13" ht="14.45" customHeight="1" x14ac:dyDescent="0.2">
      <c r="B78" s="440" t="s">
        <v>11122</v>
      </c>
      <c r="C78" s="463" t="s">
        <v>12534</v>
      </c>
      <c r="D78" s="442" t="s">
        <v>238</v>
      </c>
      <c r="E78" s="205" t="s">
        <v>253</v>
      </c>
      <c r="F78" s="204" t="s">
        <v>133</v>
      </c>
      <c r="G78" s="196" t="s">
        <v>256</v>
      </c>
      <c r="H78" s="274" t="s">
        <v>11748</v>
      </c>
      <c r="I78" s="175">
        <v>3500</v>
      </c>
      <c r="J78" s="176" t="s">
        <v>12245</v>
      </c>
      <c r="K78" s="177">
        <v>46090</v>
      </c>
      <c r="L78" s="328" t="s">
        <v>12464</v>
      </c>
      <c r="M78" s="178"/>
    </row>
    <row r="79" spans="2:13" ht="14.45" customHeight="1" x14ac:dyDescent="0.2">
      <c r="B79" s="440" t="s">
        <v>11122</v>
      </c>
      <c r="C79" s="457" t="s">
        <v>12534</v>
      </c>
      <c r="D79" s="443" t="s">
        <v>12254</v>
      </c>
      <c r="E79" s="206" t="s">
        <v>12090</v>
      </c>
      <c r="F79" s="199" t="s">
        <v>133</v>
      </c>
      <c r="G79" s="200" t="s">
        <v>12425</v>
      </c>
      <c r="H79" s="275" t="s">
        <v>12424</v>
      </c>
      <c r="I79" s="162">
        <v>2757</v>
      </c>
      <c r="J79" s="163" t="s">
        <v>12245</v>
      </c>
      <c r="K79" s="164"/>
      <c r="L79" s="329" t="s">
        <v>12464</v>
      </c>
      <c r="M79" s="165"/>
    </row>
    <row r="80" spans="2:13" ht="14.45" customHeight="1" x14ac:dyDescent="0.2">
      <c r="B80" s="440" t="s">
        <v>11122</v>
      </c>
      <c r="C80" s="459" t="s">
        <v>12534</v>
      </c>
      <c r="D80" s="445" t="s">
        <v>12254</v>
      </c>
      <c r="E80" s="207" t="s">
        <v>12091</v>
      </c>
      <c r="F80" s="202" t="s">
        <v>133</v>
      </c>
      <c r="G80" s="203" t="s">
        <v>12426</v>
      </c>
      <c r="H80" s="276" t="s">
        <v>12427</v>
      </c>
      <c r="I80" s="166">
        <v>2639</v>
      </c>
      <c r="J80" s="167" t="s">
        <v>12245</v>
      </c>
      <c r="K80" s="168"/>
      <c r="L80" s="330" t="s">
        <v>12464</v>
      </c>
      <c r="M80" s="169"/>
    </row>
    <row r="81" spans="2:13" ht="14.45" customHeight="1" x14ac:dyDescent="0.2">
      <c r="B81" s="440" t="s">
        <v>11122</v>
      </c>
      <c r="C81" s="463" t="s">
        <v>12353</v>
      </c>
      <c r="D81" s="442" t="s">
        <v>238</v>
      </c>
      <c r="E81" s="205" t="s">
        <v>253</v>
      </c>
      <c r="F81" s="204" t="s">
        <v>133</v>
      </c>
      <c r="G81" s="196" t="s">
        <v>141</v>
      </c>
      <c r="H81" s="274" t="s">
        <v>11749</v>
      </c>
      <c r="I81" s="175">
        <v>5615</v>
      </c>
      <c r="J81" s="176" t="s">
        <v>12245</v>
      </c>
      <c r="K81" s="177">
        <v>46090</v>
      </c>
      <c r="L81" s="328" t="s">
        <v>12399</v>
      </c>
      <c r="M81" s="178"/>
    </row>
    <row r="82" spans="2:13" ht="14.45" customHeight="1" x14ac:dyDescent="0.2">
      <c r="B82" s="440" t="s">
        <v>11122</v>
      </c>
      <c r="C82" s="457" t="s">
        <v>12353</v>
      </c>
      <c r="D82" s="443" t="s">
        <v>12255</v>
      </c>
      <c r="E82" s="206" t="s">
        <v>12020</v>
      </c>
      <c r="F82" s="199" t="s">
        <v>133</v>
      </c>
      <c r="G82" s="200" t="s">
        <v>11895</v>
      </c>
      <c r="H82" s="275" t="s">
        <v>11896</v>
      </c>
      <c r="I82" s="162">
        <v>2583</v>
      </c>
      <c r="J82" s="163" t="s">
        <v>12245</v>
      </c>
      <c r="K82" s="164"/>
      <c r="L82" s="329" t="s">
        <v>12399</v>
      </c>
      <c r="M82" s="165"/>
    </row>
    <row r="83" spans="2:13" ht="14.45" customHeight="1" x14ac:dyDescent="0.2">
      <c r="B83" s="440" t="s">
        <v>11122</v>
      </c>
      <c r="C83" s="457" t="s">
        <v>12353</v>
      </c>
      <c r="D83" s="446" t="s">
        <v>12254</v>
      </c>
      <c r="E83" s="220" t="s">
        <v>12327</v>
      </c>
      <c r="F83" s="221" t="s">
        <v>133</v>
      </c>
      <c r="G83" s="222" t="s">
        <v>12493</v>
      </c>
      <c r="H83" s="280" t="s">
        <v>12329</v>
      </c>
      <c r="I83" s="223">
        <v>3161</v>
      </c>
      <c r="J83" s="224" t="s">
        <v>12245</v>
      </c>
      <c r="K83" s="225"/>
      <c r="L83" s="333" t="s">
        <v>12399</v>
      </c>
      <c r="M83" s="324"/>
    </row>
    <row r="84" spans="2:13" ht="14.45" customHeight="1" x14ac:dyDescent="0.2">
      <c r="B84" s="440" t="s">
        <v>11122</v>
      </c>
      <c r="C84" s="457" t="s">
        <v>12353</v>
      </c>
      <c r="D84" s="446" t="s">
        <v>12254</v>
      </c>
      <c r="E84" s="220" t="s">
        <v>12328</v>
      </c>
      <c r="F84" s="221" t="s">
        <v>133</v>
      </c>
      <c r="G84" s="222" t="s">
        <v>12494</v>
      </c>
      <c r="H84" s="280" t="s">
        <v>12330</v>
      </c>
      <c r="I84" s="223">
        <v>2410</v>
      </c>
      <c r="J84" s="224" t="s">
        <v>12245</v>
      </c>
      <c r="K84" s="225"/>
      <c r="L84" s="333" t="s">
        <v>12399</v>
      </c>
      <c r="M84" s="324"/>
    </row>
    <row r="85" spans="2:13" ht="14.45" customHeight="1" thickBot="1" x14ac:dyDescent="0.25">
      <c r="B85" s="441" t="s">
        <v>11122</v>
      </c>
      <c r="C85" s="466" t="s">
        <v>12353</v>
      </c>
      <c r="D85" s="444" t="s">
        <v>434</v>
      </c>
      <c r="E85" s="209" t="s">
        <v>11299</v>
      </c>
      <c r="F85" s="210" t="s">
        <v>133</v>
      </c>
      <c r="G85" s="211" t="s">
        <v>12489</v>
      </c>
      <c r="H85" s="277" t="s">
        <v>12278</v>
      </c>
      <c r="I85" s="179">
        <v>5382</v>
      </c>
      <c r="J85" s="180" t="s">
        <v>12245</v>
      </c>
      <c r="K85" s="181"/>
      <c r="L85" s="331" t="s">
        <v>12400</v>
      </c>
      <c r="M85" s="182"/>
    </row>
    <row r="86" spans="2:13" ht="14.45" customHeight="1" x14ac:dyDescent="0.2">
      <c r="B86" s="383" t="s">
        <v>11098</v>
      </c>
      <c r="C86" s="462" t="s">
        <v>12584</v>
      </c>
      <c r="D86" s="455" t="s">
        <v>238</v>
      </c>
      <c r="E86" s="188" t="s">
        <v>105</v>
      </c>
      <c r="F86" s="288" t="s">
        <v>133</v>
      </c>
      <c r="G86" s="189" t="s">
        <v>257</v>
      </c>
      <c r="H86" s="273" t="s">
        <v>11750</v>
      </c>
      <c r="I86" s="190">
        <v>3358</v>
      </c>
      <c r="J86" s="191" t="s">
        <v>12245</v>
      </c>
      <c r="K86" s="192">
        <v>46090</v>
      </c>
      <c r="L86" s="327" t="s">
        <v>12465</v>
      </c>
      <c r="M86" s="193"/>
    </row>
    <row r="87" spans="2:13" ht="14.45" customHeight="1" x14ac:dyDescent="0.2">
      <c r="B87" s="440" t="s">
        <v>11098</v>
      </c>
      <c r="C87" s="463" t="s">
        <v>11131</v>
      </c>
      <c r="D87" s="442" t="s">
        <v>238</v>
      </c>
      <c r="E87" s="205" t="s">
        <v>105</v>
      </c>
      <c r="F87" s="204" t="s">
        <v>133</v>
      </c>
      <c r="G87" s="196" t="s">
        <v>258</v>
      </c>
      <c r="H87" s="274" t="s">
        <v>11751</v>
      </c>
      <c r="I87" s="175">
        <v>5035</v>
      </c>
      <c r="J87" s="176" t="s">
        <v>12245</v>
      </c>
      <c r="K87" s="177">
        <v>46090</v>
      </c>
      <c r="L87" s="328" t="s">
        <v>12465</v>
      </c>
      <c r="M87" s="178"/>
    </row>
    <row r="88" spans="2:13" ht="14.45" customHeight="1" x14ac:dyDescent="0.2">
      <c r="B88" s="440" t="s">
        <v>11098</v>
      </c>
      <c r="C88" s="457" t="s">
        <v>11131</v>
      </c>
      <c r="D88" s="443" t="s">
        <v>12255</v>
      </c>
      <c r="E88" s="206" t="s">
        <v>11825</v>
      </c>
      <c r="F88" s="199" t="s">
        <v>133</v>
      </c>
      <c r="G88" s="200" t="s">
        <v>11898</v>
      </c>
      <c r="H88" s="275" t="s">
        <v>11899</v>
      </c>
      <c r="I88" s="162">
        <v>3028</v>
      </c>
      <c r="J88" s="163" t="s">
        <v>12245</v>
      </c>
      <c r="K88" s="164"/>
      <c r="L88" s="329" t="s">
        <v>12465</v>
      </c>
      <c r="M88" s="165"/>
    </row>
    <row r="89" spans="2:13" ht="14.45" customHeight="1" x14ac:dyDescent="0.2">
      <c r="B89" s="440" t="s">
        <v>11098</v>
      </c>
      <c r="C89" s="457" t="s">
        <v>11131</v>
      </c>
      <c r="D89" s="443" t="s">
        <v>12255</v>
      </c>
      <c r="E89" s="206" t="s">
        <v>11817</v>
      </c>
      <c r="F89" s="199" t="s">
        <v>133</v>
      </c>
      <c r="G89" s="200" t="s">
        <v>11901</v>
      </c>
      <c r="H89" s="275" t="s">
        <v>11902</v>
      </c>
      <c r="I89" s="162">
        <v>2904</v>
      </c>
      <c r="J89" s="163" t="s">
        <v>12245</v>
      </c>
      <c r="K89" s="164"/>
      <c r="L89" s="329" t="s">
        <v>12465</v>
      </c>
      <c r="M89" s="165"/>
    </row>
    <row r="90" spans="2:13" ht="14.45" customHeight="1" x14ac:dyDescent="0.2">
      <c r="B90" s="440" t="s">
        <v>11098</v>
      </c>
      <c r="C90" s="457" t="s">
        <v>11131</v>
      </c>
      <c r="D90" s="443" t="s">
        <v>12255</v>
      </c>
      <c r="E90" s="206" t="s">
        <v>173</v>
      </c>
      <c r="F90" s="199" t="s">
        <v>133</v>
      </c>
      <c r="G90" s="200" t="s">
        <v>11904</v>
      </c>
      <c r="H90" s="275" t="s">
        <v>11905</v>
      </c>
      <c r="I90" s="162">
        <v>2759</v>
      </c>
      <c r="J90" s="163" t="s">
        <v>12245</v>
      </c>
      <c r="K90" s="164"/>
      <c r="L90" s="329" t="s">
        <v>12465</v>
      </c>
      <c r="M90" s="165"/>
    </row>
    <row r="91" spans="2:13" ht="14.45" customHeight="1" x14ac:dyDescent="0.2">
      <c r="B91" s="440" t="s">
        <v>11098</v>
      </c>
      <c r="C91" s="457" t="s">
        <v>11131</v>
      </c>
      <c r="D91" s="443" t="s">
        <v>12255</v>
      </c>
      <c r="E91" s="206" t="s">
        <v>174</v>
      </c>
      <c r="F91" s="199" t="s">
        <v>133</v>
      </c>
      <c r="G91" s="200" t="s">
        <v>11907</v>
      </c>
      <c r="H91" s="275" t="s">
        <v>11908</v>
      </c>
      <c r="I91" s="162">
        <v>2822</v>
      </c>
      <c r="J91" s="163" t="s">
        <v>12245</v>
      </c>
      <c r="K91" s="164"/>
      <c r="L91" s="329" t="s">
        <v>12465</v>
      </c>
      <c r="M91" s="165"/>
    </row>
    <row r="92" spans="2:13" ht="14.45" customHeight="1" x14ac:dyDescent="0.2">
      <c r="B92" s="440" t="s">
        <v>11098</v>
      </c>
      <c r="C92" s="457" t="s">
        <v>11131</v>
      </c>
      <c r="D92" s="443" t="s">
        <v>12255</v>
      </c>
      <c r="E92" s="206" t="s">
        <v>175</v>
      </c>
      <c r="F92" s="199" t="s">
        <v>133</v>
      </c>
      <c r="G92" s="200" t="s">
        <v>11910</v>
      </c>
      <c r="H92" s="275" t="s">
        <v>11911</v>
      </c>
      <c r="I92" s="162">
        <v>2870</v>
      </c>
      <c r="J92" s="163" t="s">
        <v>12245</v>
      </c>
      <c r="K92" s="164"/>
      <c r="L92" s="329" t="s">
        <v>12465</v>
      </c>
      <c r="M92" s="165"/>
    </row>
    <row r="93" spans="2:13" ht="14.45" customHeight="1" thickBot="1" x14ac:dyDescent="0.25">
      <c r="B93" s="441" t="s">
        <v>11098</v>
      </c>
      <c r="C93" s="466" t="s">
        <v>11131</v>
      </c>
      <c r="D93" s="444" t="s">
        <v>434</v>
      </c>
      <c r="E93" s="209" t="s">
        <v>11300</v>
      </c>
      <c r="F93" s="210" t="s">
        <v>133</v>
      </c>
      <c r="G93" s="211" t="s">
        <v>468</v>
      </c>
      <c r="H93" s="277" t="s">
        <v>12279</v>
      </c>
      <c r="I93" s="179">
        <v>6407</v>
      </c>
      <c r="J93" s="180" t="s">
        <v>12245</v>
      </c>
      <c r="K93" s="181"/>
      <c r="L93" s="331" t="s">
        <v>12465</v>
      </c>
      <c r="M93" s="182"/>
    </row>
    <row r="94" spans="2:13" ht="14.45" customHeight="1" x14ac:dyDescent="0.2">
      <c r="B94" s="383" t="s">
        <v>11089</v>
      </c>
      <c r="C94" s="458" t="s">
        <v>12585</v>
      </c>
      <c r="D94" s="451" t="s">
        <v>238</v>
      </c>
      <c r="E94" s="213" t="s">
        <v>145</v>
      </c>
      <c r="F94" s="289" t="s">
        <v>133</v>
      </c>
      <c r="G94" s="214" t="s">
        <v>108</v>
      </c>
      <c r="H94" s="278" t="s">
        <v>11752</v>
      </c>
      <c r="I94" s="183">
        <v>4048</v>
      </c>
      <c r="J94" s="184" t="s">
        <v>12245</v>
      </c>
      <c r="K94" s="185">
        <v>46090</v>
      </c>
      <c r="L94" s="332" t="s">
        <v>12465</v>
      </c>
      <c r="M94" s="186"/>
    </row>
    <row r="95" spans="2:13" ht="14.45" customHeight="1" x14ac:dyDescent="0.2">
      <c r="B95" s="440" t="s">
        <v>11089</v>
      </c>
      <c r="C95" s="459" t="s">
        <v>12585</v>
      </c>
      <c r="D95" s="445" t="s">
        <v>434</v>
      </c>
      <c r="E95" s="207" t="s">
        <v>11301</v>
      </c>
      <c r="F95" s="202" t="s">
        <v>133</v>
      </c>
      <c r="G95" s="203" t="s">
        <v>471</v>
      </c>
      <c r="H95" s="276" t="s">
        <v>12280</v>
      </c>
      <c r="I95" s="166">
        <v>3789</v>
      </c>
      <c r="J95" s="167" t="s">
        <v>12245</v>
      </c>
      <c r="K95" s="168"/>
      <c r="L95" s="330" t="s">
        <v>12465</v>
      </c>
      <c r="M95" s="169"/>
    </row>
    <row r="96" spans="2:13" ht="14.45" customHeight="1" x14ac:dyDescent="0.2">
      <c r="B96" s="440" t="s">
        <v>11089</v>
      </c>
      <c r="C96" s="463" t="s">
        <v>12586</v>
      </c>
      <c r="D96" s="442" t="s">
        <v>238</v>
      </c>
      <c r="E96" s="205" t="s">
        <v>145</v>
      </c>
      <c r="F96" s="204" t="s">
        <v>133</v>
      </c>
      <c r="G96" s="196" t="s">
        <v>109</v>
      </c>
      <c r="H96" s="274" t="s">
        <v>11753</v>
      </c>
      <c r="I96" s="175">
        <v>2034</v>
      </c>
      <c r="J96" s="176" t="s">
        <v>12245</v>
      </c>
      <c r="K96" s="177">
        <v>46139</v>
      </c>
      <c r="L96" s="328" t="s">
        <v>12465</v>
      </c>
      <c r="M96" s="178"/>
    </row>
    <row r="97" spans="2:13" ht="14.45" customHeight="1" x14ac:dyDescent="0.2">
      <c r="B97" s="440" t="s">
        <v>11089</v>
      </c>
      <c r="C97" s="459" t="s">
        <v>12586</v>
      </c>
      <c r="D97" s="445" t="s">
        <v>434</v>
      </c>
      <c r="E97" s="207" t="s">
        <v>11302</v>
      </c>
      <c r="F97" s="202" t="s">
        <v>133</v>
      </c>
      <c r="G97" s="203" t="s">
        <v>490</v>
      </c>
      <c r="H97" s="276" t="s">
        <v>12281</v>
      </c>
      <c r="I97" s="166">
        <v>4905</v>
      </c>
      <c r="J97" s="167" t="s">
        <v>12245</v>
      </c>
      <c r="K97" s="168"/>
      <c r="L97" s="330" t="s">
        <v>12465</v>
      </c>
      <c r="M97" s="169"/>
    </row>
    <row r="98" spans="2:13" ht="14.45" customHeight="1" x14ac:dyDescent="0.2">
      <c r="B98" s="440" t="s">
        <v>11089</v>
      </c>
      <c r="C98" s="463" t="s">
        <v>11150</v>
      </c>
      <c r="D98" s="442" t="s">
        <v>238</v>
      </c>
      <c r="E98" s="205" t="s">
        <v>145</v>
      </c>
      <c r="F98" s="204" t="s">
        <v>133</v>
      </c>
      <c r="G98" s="196" t="s">
        <v>110</v>
      </c>
      <c r="H98" s="274" t="s">
        <v>11754</v>
      </c>
      <c r="I98" s="175">
        <v>4023</v>
      </c>
      <c r="J98" s="176" t="s">
        <v>12245</v>
      </c>
      <c r="K98" s="177">
        <v>46139</v>
      </c>
      <c r="L98" s="328" t="s">
        <v>12465</v>
      </c>
      <c r="M98" s="178"/>
    </row>
    <row r="99" spans="2:13" ht="14.45" customHeight="1" x14ac:dyDescent="0.2">
      <c r="B99" s="440" t="s">
        <v>11089</v>
      </c>
      <c r="C99" s="459" t="s">
        <v>11150</v>
      </c>
      <c r="D99" s="445" t="s">
        <v>12255</v>
      </c>
      <c r="E99" s="207" t="s">
        <v>11812</v>
      </c>
      <c r="F99" s="202" t="s">
        <v>133</v>
      </c>
      <c r="G99" s="203" t="s">
        <v>12359</v>
      </c>
      <c r="H99" s="276" t="s">
        <v>12360</v>
      </c>
      <c r="I99" s="166">
        <v>2011</v>
      </c>
      <c r="J99" s="167" t="s">
        <v>12245</v>
      </c>
      <c r="K99" s="168"/>
      <c r="L99" s="330" t="s">
        <v>12465</v>
      </c>
      <c r="M99" s="169"/>
    </row>
    <row r="100" spans="2:13" ht="14.45" customHeight="1" x14ac:dyDescent="0.2">
      <c r="B100" s="440" t="s">
        <v>11089</v>
      </c>
      <c r="C100" s="463" t="s">
        <v>11133</v>
      </c>
      <c r="D100" s="442" t="s">
        <v>238</v>
      </c>
      <c r="E100" s="205" t="s">
        <v>145</v>
      </c>
      <c r="F100" s="204" t="s">
        <v>133</v>
      </c>
      <c r="G100" s="196" t="s">
        <v>111</v>
      </c>
      <c r="H100" s="274" t="s">
        <v>11755</v>
      </c>
      <c r="I100" s="175">
        <v>3977</v>
      </c>
      <c r="J100" s="176" t="s">
        <v>12245</v>
      </c>
      <c r="K100" s="177">
        <v>46097</v>
      </c>
      <c r="L100" s="328" t="s">
        <v>12465</v>
      </c>
      <c r="M100" s="178"/>
    </row>
    <row r="101" spans="2:13" ht="14.45" customHeight="1" x14ac:dyDescent="0.2">
      <c r="B101" s="440" t="s">
        <v>11089</v>
      </c>
      <c r="C101" s="459" t="s">
        <v>11133</v>
      </c>
      <c r="D101" s="445" t="s">
        <v>12255</v>
      </c>
      <c r="E101" s="207" t="s">
        <v>11811</v>
      </c>
      <c r="F101" s="202" t="s">
        <v>133</v>
      </c>
      <c r="G101" s="203" t="s">
        <v>11913</v>
      </c>
      <c r="H101" s="276" t="s">
        <v>11914</v>
      </c>
      <c r="I101" s="166">
        <v>2917</v>
      </c>
      <c r="J101" s="167" t="s">
        <v>12245</v>
      </c>
      <c r="K101" s="168"/>
      <c r="L101" s="330" t="s">
        <v>12465</v>
      </c>
      <c r="M101" s="169"/>
    </row>
    <row r="102" spans="2:13" ht="14.45" customHeight="1" x14ac:dyDescent="0.2">
      <c r="B102" s="440" t="s">
        <v>11089</v>
      </c>
      <c r="C102" s="463" t="s">
        <v>11090</v>
      </c>
      <c r="D102" s="442" t="s">
        <v>238</v>
      </c>
      <c r="E102" s="205" t="s">
        <v>259</v>
      </c>
      <c r="F102" s="204" t="s">
        <v>133</v>
      </c>
      <c r="G102" s="196" t="s">
        <v>112</v>
      </c>
      <c r="H102" s="274" t="s">
        <v>11756</v>
      </c>
      <c r="I102" s="175">
        <v>3583</v>
      </c>
      <c r="J102" s="176" t="s">
        <v>12245</v>
      </c>
      <c r="K102" s="177">
        <v>46097</v>
      </c>
      <c r="L102" s="328" t="s">
        <v>12465</v>
      </c>
      <c r="M102" s="178"/>
    </row>
    <row r="103" spans="2:13" ht="14.45" customHeight="1" x14ac:dyDescent="0.2">
      <c r="B103" s="440" t="s">
        <v>11089</v>
      </c>
      <c r="C103" s="459" t="s">
        <v>11090</v>
      </c>
      <c r="D103" s="445" t="s">
        <v>12255</v>
      </c>
      <c r="E103" s="207" t="s">
        <v>12021</v>
      </c>
      <c r="F103" s="202" t="s">
        <v>133</v>
      </c>
      <c r="G103" s="203" t="s">
        <v>12396</v>
      </c>
      <c r="H103" s="276" t="s">
        <v>11916</v>
      </c>
      <c r="I103" s="166">
        <v>4604</v>
      </c>
      <c r="J103" s="167" t="s">
        <v>12245</v>
      </c>
      <c r="K103" s="168"/>
      <c r="L103" s="330" t="s">
        <v>12465</v>
      </c>
      <c r="M103" s="169"/>
    </row>
    <row r="104" spans="2:13" ht="14.45" customHeight="1" x14ac:dyDescent="0.2">
      <c r="B104" s="440" t="s">
        <v>11089</v>
      </c>
      <c r="C104" s="463" t="s">
        <v>11136</v>
      </c>
      <c r="D104" s="442" t="s">
        <v>238</v>
      </c>
      <c r="E104" s="205" t="s">
        <v>259</v>
      </c>
      <c r="F104" s="204" t="s">
        <v>133</v>
      </c>
      <c r="G104" s="196" t="s">
        <v>113</v>
      </c>
      <c r="H104" s="274" t="s">
        <v>11757</v>
      </c>
      <c r="I104" s="175">
        <v>4020</v>
      </c>
      <c r="J104" s="176" t="s">
        <v>12245</v>
      </c>
      <c r="K104" s="177">
        <v>46097</v>
      </c>
      <c r="L104" s="328" t="s">
        <v>12465</v>
      </c>
      <c r="M104" s="178"/>
    </row>
    <row r="105" spans="2:13" ht="14.45" customHeight="1" thickBot="1" x14ac:dyDescent="0.25">
      <c r="B105" s="441" t="s">
        <v>11089</v>
      </c>
      <c r="C105" s="466" t="s">
        <v>12587</v>
      </c>
      <c r="D105" s="444" t="s">
        <v>12255</v>
      </c>
      <c r="E105" s="209" t="s">
        <v>12022</v>
      </c>
      <c r="F105" s="210" t="s">
        <v>133</v>
      </c>
      <c r="G105" s="211" t="s">
        <v>11918</v>
      </c>
      <c r="H105" s="277" t="s">
        <v>11919</v>
      </c>
      <c r="I105" s="179">
        <v>3180</v>
      </c>
      <c r="J105" s="180" t="s">
        <v>12245</v>
      </c>
      <c r="K105" s="181"/>
      <c r="L105" s="331" t="s">
        <v>12465</v>
      </c>
      <c r="M105" s="182"/>
    </row>
    <row r="106" spans="2:13" ht="14.45" customHeight="1" x14ac:dyDescent="0.2">
      <c r="B106" s="383" t="s">
        <v>11084</v>
      </c>
      <c r="C106" s="458" t="s">
        <v>11085</v>
      </c>
      <c r="D106" s="451" t="s">
        <v>238</v>
      </c>
      <c r="E106" s="213" t="s">
        <v>260</v>
      </c>
      <c r="F106" s="289" t="s">
        <v>133</v>
      </c>
      <c r="G106" s="214" t="s">
        <v>114</v>
      </c>
      <c r="H106" s="278" t="s">
        <v>11758</v>
      </c>
      <c r="I106" s="183">
        <v>3018</v>
      </c>
      <c r="J106" s="184" t="s">
        <v>12245</v>
      </c>
      <c r="K106" s="185">
        <v>46097</v>
      </c>
      <c r="L106" s="332" t="s">
        <v>12464</v>
      </c>
      <c r="M106" s="186"/>
    </row>
    <row r="107" spans="2:13" ht="14.45" customHeight="1" x14ac:dyDescent="0.2">
      <c r="B107" s="440" t="s">
        <v>11084</v>
      </c>
      <c r="C107" s="457" t="s">
        <v>11085</v>
      </c>
      <c r="D107" s="443" t="s">
        <v>12255</v>
      </c>
      <c r="E107" s="206" t="s">
        <v>176</v>
      </c>
      <c r="F107" s="199" t="s">
        <v>133</v>
      </c>
      <c r="G107" s="200" t="s">
        <v>11921</v>
      </c>
      <c r="H107" s="275" t="s">
        <v>11922</v>
      </c>
      <c r="I107" s="162">
        <v>3401</v>
      </c>
      <c r="J107" s="163" t="s">
        <v>12245</v>
      </c>
      <c r="K107" s="164">
        <v>46188</v>
      </c>
      <c r="L107" s="329" t="s">
        <v>12464</v>
      </c>
      <c r="M107" s="165"/>
    </row>
    <row r="108" spans="2:13" ht="14.45" customHeight="1" x14ac:dyDescent="0.2">
      <c r="B108" s="440" t="s">
        <v>11084</v>
      </c>
      <c r="C108" s="457" t="s">
        <v>11085</v>
      </c>
      <c r="D108" s="443" t="s">
        <v>12255</v>
      </c>
      <c r="E108" s="206" t="s">
        <v>12023</v>
      </c>
      <c r="F108" s="199" t="s">
        <v>133</v>
      </c>
      <c r="G108" s="200" t="s">
        <v>11924</v>
      </c>
      <c r="H108" s="275" t="s">
        <v>11925</v>
      </c>
      <c r="I108" s="162">
        <v>2606</v>
      </c>
      <c r="J108" s="163" t="s">
        <v>12245</v>
      </c>
      <c r="K108" s="164">
        <v>46188</v>
      </c>
      <c r="L108" s="329" t="s">
        <v>12464</v>
      </c>
      <c r="M108" s="165"/>
    </row>
    <row r="109" spans="2:13" ht="14.45" customHeight="1" x14ac:dyDescent="0.2">
      <c r="B109" s="440" t="s">
        <v>11084</v>
      </c>
      <c r="C109" s="459" t="s">
        <v>11085</v>
      </c>
      <c r="D109" s="445" t="s">
        <v>434</v>
      </c>
      <c r="E109" s="207" t="s">
        <v>473</v>
      </c>
      <c r="F109" s="202" t="s">
        <v>133</v>
      </c>
      <c r="G109" s="203" t="s">
        <v>474</v>
      </c>
      <c r="H109" s="276" t="s">
        <v>12282</v>
      </c>
      <c r="I109" s="166">
        <v>2755</v>
      </c>
      <c r="J109" s="167" t="s">
        <v>12245</v>
      </c>
      <c r="K109" s="168"/>
      <c r="L109" s="330" t="s">
        <v>12464</v>
      </c>
      <c r="M109" s="169"/>
    </row>
    <row r="110" spans="2:13" ht="14.45" customHeight="1" x14ac:dyDescent="0.2">
      <c r="B110" s="440" t="s">
        <v>11084</v>
      </c>
      <c r="C110" s="463" t="s">
        <v>12536</v>
      </c>
      <c r="D110" s="442" t="s">
        <v>238</v>
      </c>
      <c r="E110" s="205" t="s">
        <v>260</v>
      </c>
      <c r="F110" s="204" t="s">
        <v>133</v>
      </c>
      <c r="G110" s="196" t="s">
        <v>116</v>
      </c>
      <c r="H110" s="274" t="s">
        <v>11759</v>
      </c>
      <c r="I110" s="175">
        <v>2316</v>
      </c>
      <c r="J110" s="176" t="s">
        <v>12245</v>
      </c>
      <c r="K110" s="177">
        <v>46097</v>
      </c>
      <c r="L110" s="328" t="s">
        <v>12464</v>
      </c>
      <c r="M110" s="178"/>
    </row>
    <row r="111" spans="2:13" ht="14.45" customHeight="1" x14ac:dyDescent="0.2">
      <c r="B111" s="440" t="s">
        <v>11084</v>
      </c>
      <c r="C111" s="457" t="s">
        <v>12536</v>
      </c>
      <c r="D111" s="443" t="s">
        <v>12254</v>
      </c>
      <c r="E111" s="206" t="s">
        <v>12092</v>
      </c>
      <c r="F111" s="199" t="s">
        <v>133</v>
      </c>
      <c r="G111" s="200" t="s">
        <v>12428</v>
      </c>
      <c r="H111" s="275" t="s">
        <v>12429</v>
      </c>
      <c r="I111" s="162">
        <v>2342</v>
      </c>
      <c r="J111" s="163" t="s">
        <v>12245</v>
      </c>
      <c r="K111" s="164"/>
      <c r="L111" s="329" t="s">
        <v>12464</v>
      </c>
      <c r="M111" s="165"/>
    </row>
    <row r="112" spans="2:13" ht="14.45" customHeight="1" x14ac:dyDescent="0.2">
      <c r="B112" s="440" t="s">
        <v>11084</v>
      </c>
      <c r="C112" s="459" t="s">
        <v>12536</v>
      </c>
      <c r="D112" s="445" t="s">
        <v>12254</v>
      </c>
      <c r="E112" s="207" t="s">
        <v>12093</v>
      </c>
      <c r="F112" s="202" t="s">
        <v>133</v>
      </c>
      <c r="G112" s="203" t="s">
        <v>12430</v>
      </c>
      <c r="H112" s="276" t="s">
        <v>12431</v>
      </c>
      <c r="I112" s="166">
        <v>2421</v>
      </c>
      <c r="J112" s="167" t="s">
        <v>12245</v>
      </c>
      <c r="K112" s="168"/>
      <c r="L112" s="330" t="s">
        <v>12464</v>
      </c>
      <c r="M112" s="169"/>
    </row>
    <row r="113" spans="2:13" ht="14.45" customHeight="1" x14ac:dyDescent="0.2">
      <c r="B113" s="440" t="s">
        <v>11084</v>
      </c>
      <c r="C113" s="463" t="s">
        <v>11134</v>
      </c>
      <c r="D113" s="442" t="s">
        <v>238</v>
      </c>
      <c r="E113" s="205" t="s">
        <v>260</v>
      </c>
      <c r="F113" s="204" t="s">
        <v>133</v>
      </c>
      <c r="G113" s="196" t="s">
        <v>115</v>
      </c>
      <c r="H113" s="274" t="s">
        <v>11760</v>
      </c>
      <c r="I113" s="175">
        <v>1935</v>
      </c>
      <c r="J113" s="176" t="s">
        <v>12245</v>
      </c>
      <c r="K113" s="177">
        <v>46097</v>
      </c>
      <c r="L113" s="328" t="s">
        <v>12464</v>
      </c>
      <c r="M113" s="178"/>
    </row>
    <row r="114" spans="2:13" ht="14.45" customHeight="1" thickBot="1" x14ac:dyDescent="0.25">
      <c r="B114" s="441" t="s">
        <v>11084</v>
      </c>
      <c r="C114" s="466" t="s">
        <v>11134</v>
      </c>
      <c r="D114" s="444" t="s">
        <v>12255</v>
      </c>
      <c r="E114" s="209" t="s">
        <v>12024</v>
      </c>
      <c r="F114" s="210" t="s">
        <v>133</v>
      </c>
      <c r="G114" s="211" t="s">
        <v>11927</v>
      </c>
      <c r="H114" s="277" t="s">
        <v>11928</v>
      </c>
      <c r="I114" s="179">
        <v>3455</v>
      </c>
      <c r="J114" s="180" t="s">
        <v>12245</v>
      </c>
      <c r="K114" s="181"/>
      <c r="L114" s="331" t="s">
        <v>12464</v>
      </c>
      <c r="M114" s="182"/>
    </row>
    <row r="115" spans="2:13" ht="14.45" customHeight="1" x14ac:dyDescent="0.2">
      <c r="B115" s="383" t="s">
        <v>11073</v>
      </c>
      <c r="C115" s="458" t="s">
        <v>12588</v>
      </c>
      <c r="D115" s="451" t="s">
        <v>238</v>
      </c>
      <c r="E115" s="213" t="s">
        <v>261</v>
      </c>
      <c r="F115" s="289" t="s">
        <v>133</v>
      </c>
      <c r="G115" s="214" t="s">
        <v>271</v>
      </c>
      <c r="H115" s="278" t="s">
        <v>11761</v>
      </c>
      <c r="I115" s="183">
        <v>2916</v>
      </c>
      <c r="J115" s="184" t="s">
        <v>12245</v>
      </c>
      <c r="K115" s="185">
        <v>46107</v>
      </c>
      <c r="L115" s="332" t="s">
        <v>12464</v>
      </c>
      <c r="M115" s="186"/>
    </row>
    <row r="116" spans="2:13" ht="14.45" customHeight="1" x14ac:dyDescent="0.2">
      <c r="B116" s="440" t="s">
        <v>11073</v>
      </c>
      <c r="C116" s="459" t="s">
        <v>12588</v>
      </c>
      <c r="D116" s="445" t="s">
        <v>434</v>
      </c>
      <c r="E116" s="207" t="s">
        <v>12243</v>
      </c>
      <c r="F116" s="202" t="s">
        <v>11079</v>
      </c>
      <c r="G116" s="203" t="s">
        <v>12244</v>
      </c>
      <c r="H116" s="276" t="s">
        <v>12283</v>
      </c>
      <c r="I116" s="166">
        <v>4111</v>
      </c>
      <c r="J116" s="167" t="s">
        <v>12245</v>
      </c>
      <c r="K116" s="168"/>
      <c r="L116" s="330" t="s">
        <v>12464</v>
      </c>
      <c r="M116" s="169"/>
    </row>
    <row r="117" spans="2:13" ht="14.45" customHeight="1" x14ac:dyDescent="0.2">
      <c r="B117" s="440" t="s">
        <v>11073</v>
      </c>
      <c r="C117" s="463" t="s">
        <v>11078</v>
      </c>
      <c r="D117" s="442" t="s">
        <v>238</v>
      </c>
      <c r="E117" s="205" t="s">
        <v>261</v>
      </c>
      <c r="F117" s="204" t="s">
        <v>133</v>
      </c>
      <c r="G117" s="196" t="s">
        <v>272</v>
      </c>
      <c r="H117" s="274" t="s">
        <v>11762</v>
      </c>
      <c r="I117" s="175">
        <v>2777</v>
      </c>
      <c r="J117" s="228" t="s">
        <v>12245</v>
      </c>
      <c r="K117" s="177">
        <v>46107</v>
      </c>
      <c r="L117" s="328" t="s">
        <v>12464</v>
      </c>
      <c r="M117" s="178"/>
    </row>
    <row r="118" spans="2:13" ht="14.45" customHeight="1" x14ac:dyDescent="0.2">
      <c r="B118" s="440" t="s">
        <v>11073</v>
      </c>
      <c r="C118" s="457" t="s">
        <v>11078</v>
      </c>
      <c r="D118" s="443" t="s">
        <v>12255</v>
      </c>
      <c r="E118" s="206" t="s">
        <v>178</v>
      </c>
      <c r="F118" s="199" t="s">
        <v>133</v>
      </c>
      <c r="G118" s="200" t="s">
        <v>11930</v>
      </c>
      <c r="H118" s="275" t="s">
        <v>11931</v>
      </c>
      <c r="I118" s="162">
        <v>2547</v>
      </c>
      <c r="J118" s="163" t="s">
        <v>12245</v>
      </c>
      <c r="K118" s="164"/>
      <c r="L118" s="329" t="s">
        <v>12464</v>
      </c>
      <c r="M118" s="165"/>
    </row>
    <row r="119" spans="2:13" ht="14.45" customHeight="1" x14ac:dyDescent="0.2">
      <c r="B119" s="440" t="s">
        <v>11073</v>
      </c>
      <c r="C119" s="457" t="s">
        <v>11078</v>
      </c>
      <c r="D119" s="443" t="s">
        <v>12255</v>
      </c>
      <c r="E119" s="206" t="s">
        <v>179</v>
      </c>
      <c r="F119" s="199" t="s">
        <v>133</v>
      </c>
      <c r="G119" s="200" t="s">
        <v>11933</v>
      </c>
      <c r="H119" s="275" t="s">
        <v>11934</v>
      </c>
      <c r="I119" s="162">
        <v>3369</v>
      </c>
      <c r="J119" s="163" t="s">
        <v>12245</v>
      </c>
      <c r="K119" s="164"/>
      <c r="L119" s="329" t="s">
        <v>12464</v>
      </c>
      <c r="M119" s="165"/>
    </row>
    <row r="120" spans="2:13" ht="14.45" customHeight="1" x14ac:dyDescent="0.2">
      <c r="B120" s="440" t="s">
        <v>11073</v>
      </c>
      <c r="C120" s="457" t="s">
        <v>11078</v>
      </c>
      <c r="D120" s="443" t="s">
        <v>12255</v>
      </c>
      <c r="E120" s="206" t="s">
        <v>12025</v>
      </c>
      <c r="F120" s="199" t="s">
        <v>133</v>
      </c>
      <c r="G120" s="200" t="s">
        <v>11937</v>
      </c>
      <c r="H120" s="275" t="s">
        <v>11938</v>
      </c>
      <c r="I120" s="162">
        <v>3731</v>
      </c>
      <c r="J120" s="163" t="s">
        <v>12245</v>
      </c>
      <c r="K120" s="164"/>
      <c r="L120" s="329" t="s">
        <v>12464</v>
      </c>
      <c r="M120" s="165"/>
    </row>
    <row r="121" spans="2:13" ht="14.45" customHeight="1" x14ac:dyDescent="0.2">
      <c r="B121" s="440" t="s">
        <v>11073</v>
      </c>
      <c r="C121" s="457" t="s">
        <v>11078</v>
      </c>
      <c r="D121" s="443" t="s">
        <v>12255</v>
      </c>
      <c r="E121" s="206" t="s">
        <v>181</v>
      </c>
      <c r="F121" s="199" t="s">
        <v>133</v>
      </c>
      <c r="G121" s="200" t="s">
        <v>125</v>
      </c>
      <c r="H121" s="275" t="s">
        <v>11703</v>
      </c>
      <c r="I121" s="162">
        <v>3806</v>
      </c>
      <c r="J121" s="163" t="s">
        <v>12245</v>
      </c>
      <c r="K121" s="164"/>
      <c r="L121" s="329" t="s">
        <v>12464</v>
      </c>
      <c r="M121" s="165"/>
    </row>
    <row r="122" spans="2:13" ht="14.45" customHeight="1" x14ac:dyDescent="0.2">
      <c r="B122" s="440" t="s">
        <v>11073</v>
      </c>
      <c r="C122" s="457" t="s">
        <v>11078</v>
      </c>
      <c r="D122" s="443" t="s">
        <v>12255</v>
      </c>
      <c r="E122" s="206" t="s">
        <v>182</v>
      </c>
      <c r="F122" s="199" t="s">
        <v>133</v>
      </c>
      <c r="G122" s="200" t="s">
        <v>11935</v>
      </c>
      <c r="H122" s="275" t="s">
        <v>11936</v>
      </c>
      <c r="I122" s="162">
        <v>3616</v>
      </c>
      <c r="J122" s="163" t="s">
        <v>12245</v>
      </c>
      <c r="K122" s="164"/>
      <c r="L122" s="329" t="s">
        <v>12464</v>
      </c>
      <c r="M122" s="165"/>
    </row>
    <row r="123" spans="2:13" ht="14.45" customHeight="1" x14ac:dyDescent="0.2">
      <c r="B123" s="440" t="s">
        <v>11073</v>
      </c>
      <c r="C123" s="457" t="s">
        <v>11078</v>
      </c>
      <c r="D123" s="443" t="s">
        <v>12255</v>
      </c>
      <c r="E123" s="206" t="s">
        <v>183</v>
      </c>
      <c r="F123" s="199" t="s">
        <v>133</v>
      </c>
      <c r="G123" s="200" t="s">
        <v>11940</v>
      </c>
      <c r="H123" s="275" t="s">
        <v>11941</v>
      </c>
      <c r="I123" s="162">
        <v>2209</v>
      </c>
      <c r="J123" s="163" t="s">
        <v>12245</v>
      </c>
      <c r="K123" s="164"/>
      <c r="L123" s="329" t="s">
        <v>12464</v>
      </c>
      <c r="M123" s="165"/>
    </row>
    <row r="124" spans="2:13" ht="14.45" customHeight="1" x14ac:dyDescent="0.2">
      <c r="B124" s="440" t="s">
        <v>11073</v>
      </c>
      <c r="C124" s="457" t="s">
        <v>11078</v>
      </c>
      <c r="D124" s="443" t="s">
        <v>12255</v>
      </c>
      <c r="E124" s="206" t="s">
        <v>184</v>
      </c>
      <c r="F124" s="199" t="s">
        <v>133</v>
      </c>
      <c r="G124" s="200" t="s">
        <v>11943</v>
      </c>
      <c r="H124" s="275" t="s">
        <v>11944</v>
      </c>
      <c r="I124" s="162">
        <v>2891</v>
      </c>
      <c r="J124" s="163" t="s">
        <v>12245</v>
      </c>
      <c r="K124" s="164"/>
      <c r="L124" s="329" t="s">
        <v>12464</v>
      </c>
      <c r="M124" s="165"/>
    </row>
    <row r="125" spans="2:13" ht="14.45" customHeight="1" x14ac:dyDescent="0.2">
      <c r="B125" s="440" t="s">
        <v>11073</v>
      </c>
      <c r="C125" s="457" t="s">
        <v>11078</v>
      </c>
      <c r="D125" s="443" t="s">
        <v>12255</v>
      </c>
      <c r="E125" s="206" t="s">
        <v>185</v>
      </c>
      <c r="F125" s="199" t="s">
        <v>133</v>
      </c>
      <c r="G125" s="200" t="s">
        <v>127</v>
      </c>
      <c r="H125" s="275" t="s">
        <v>11704</v>
      </c>
      <c r="I125" s="162">
        <v>3711</v>
      </c>
      <c r="J125" s="163" t="s">
        <v>12245</v>
      </c>
      <c r="K125" s="164"/>
      <c r="L125" s="329" t="s">
        <v>12464</v>
      </c>
      <c r="M125" s="165"/>
    </row>
    <row r="126" spans="2:13" ht="14.45" customHeight="1" x14ac:dyDescent="0.2">
      <c r="B126" s="440" t="s">
        <v>11073</v>
      </c>
      <c r="C126" s="457" t="s">
        <v>11078</v>
      </c>
      <c r="D126" s="443" t="s">
        <v>12255</v>
      </c>
      <c r="E126" s="206" t="s">
        <v>185</v>
      </c>
      <c r="F126" s="199" t="s">
        <v>123</v>
      </c>
      <c r="G126" s="200" t="s">
        <v>11946</v>
      </c>
      <c r="H126" s="275" t="s">
        <v>11947</v>
      </c>
      <c r="I126" s="162">
        <v>2359</v>
      </c>
      <c r="J126" s="163" t="s">
        <v>12245</v>
      </c>
      <c r="K126" s="164">
        <v>46189</v>
      </c>
      <c r="L126" s="329" t="s">
        <v>12464</v>
      </c>
      <c r="M126" s="165"/>
    </row>
    <row r="127" spans="2:13" ht="14.45" customHeight="1" x14ac:dyDescent="0.2">
      <c r="B127" s="440" t="s">
        <v>11073</v>
      </c>
      <c r="C127" s="457" t="s">
        <v>11078</v>
      </c>
      <c r="D127" s="443" t="s">
        <v>12255</v>
      </c>
      <c r="E127" s="206" t="s">
        <v>222</v>
      </c>
      <c r="F127" s="199" t="s">
        <v>133</v>
      </c>
      <c r="G127" s="200" t="s">
        <v>12365</v>
      </c>
      <c r="H127" s="275" t="s">
        <v>12366</v>
      </c>
      <c r="I127" s="162">
        <v>4983</v>
      </c>
      <c r="J127" s="163" t="s">
        <v>12245</v>
      </c>
      <c r="K127" s="164"/>
      <c r="L127" s="329" t="s">
        <v>12464</v>
      </c>
      <c r="M127" s="165"/>
    </row>
    <row r="128" spans="2:13" ht="14.45" customHeight="1" x14ac:dyDescent="0.2">
      <c r="B128" s="440" t="s">
        <v>11073</v>
      </c>
      <c r="C128" s="459" t="s">
        <v>11078</v>
      </c>
      <c r="D128" s="445" t="s">
        <v>434</v>
      </c>
      <c r="E128" s="207" t="s">
        <v>11303</v>
      </c>
      <c r="F128" s="202" t="s">
        <v>133</v>
      </c>
      <c r="G128" s="203" t="s">
        <v>467</v>
      </c>
      <c r="H128" s="276" t="s">
        <v>12284</v>
      </c>
      <c r="I128" s="166">
        <v>3211</v>
      </c>
      <c r="J128" s="167" t="s">
        <v>12245</v>
      </c>
      <c r="K128" s="168"/>
      <c r="L128" s="330" t="s">
        <v>12464</v>
      </c>
      <c r="M128" s="169"/>
    </row>
    <row r="129" spans="2:13" ht="14.45" customHeight="1" x14ac:dyDescent="0.2">
      <c r="B129" s="440" t="s">
        <v>11073</v>
      </c>
      <c r="C129" s="463" t="s">
        <v>11095</v>
      </c>
      <c r="D129" s="442" t="s">
        <v>238</v>
      </c>
      <c r="E129" s="205" t="s">
        <v>261</v>
      </c>
      <c r="F129" s="204" t="s">
        <v>133</v>
      </c>
      <c r="G129" s="196" t="s">
        <v>273</v>
      </c>
      <c r="H129" s="274" t="s">
        <v>11763</v>
      </c>
      <c r="I129" s="175">
        <v>3006</v>
      </c>
      <c r="J129" s="176" t="s">
        <v>12245</v>
      </c>
      <c r="K129" s="177">
        <v>46107</v>
      </c>
      <c r="L129" s="328" t="s">
        <v>12399</v>
      </c>
      <c r="M129" s="178"/>
    </row>
    <row r="130" spans="2:13" ht="14.45" customHeight="1" x14ac:dyDescent="0.2">
      <c r="B130" s="440" t="s">
        <v>11073</v>
      </c>
      <c r="C130" s="457" t="s">
        <v>11095</v>
      </c>
      <c r="D130" s="443" t="s">
        <v>12255</v>
      </c>
      <c r="E130" s="206" t="s">
        <v>12026</v>
      </c>
      <c r="F130" s="199" t="s">
        <v>133</v>
      </c>
      <c r="G130" s="200" t="s">
        <v>11949</v>
      </c>
      <c r="H130" s="275" t="s">
        <v>11950</v>
      </c>
      <c r="I130" s="162">
        <v>3076</v>
      </c>
      <c r="J130" s="163" t="s">
        <v>12245</v>
      </c>
      <c r="K130" s="164"/>
      <c r="L130" s="329" t="s">
        <v>12399</v>
      </c>
      <c r="M130" s="165"/>
    </row>
    <row r="131" spans="2:13" ht="14.45" customHeight="1" x14ac:dyDescent="0.2">
      <c r="B131" s="440" t="s">
        <v>11073</v>
      </c>
      <c r="C131" s="457" t="s">
        <v>11095</v>
      </c>
      <c r="D131" s="443" t="s">
        <v>12255</v>
      </c>
      <c r="E131" s="206" t="s">
        <v>11952</v>
      </c>
      <c r="F131" s="199" t="s">
        <v>133</v>
      </c>
      <c r="G131" s="200" t="s">
        <v>11880</v>
      </c>
      <c r="H131" s="275" t="s">
        <v>11881</v>
      </c>
      <c r="I131" s="162">
        <v>1870</v>
      </c>
      <c r="J131" s="163" t="s">
        <v>12245</v>
      </c>
      <c r="K131" s="164"/>
      <c r="L131" s="329" t="s">
        <v>12399</v>
      </c>
      <c r="M131" s="165"/>
    </row>
    <row r="132" spans="2:13" ht="14.45" customHeight="1" x14ac:dyDescent="0.2">
      <c r="B132" s="440" t="s">
        <v>11073</v>
      </c>
      <c r="C132" s="457" t="s">
        <v>11095</v>
      </c>
      <c r="D132" s="443" t="s">
        <v>12255</v>
      </c>
      <c r="E132" s="206" t="s">
        <v>363</v>
      </c>
      <c r="F132" s="199" t="s">
        <v>133</v>
      </c>
      <c r="G132" s="200" t="s">
        <v>12369</v>
      </c>
      <c r="H132" s="275" t="s">
        <v>11954</v>
      </c>
      <c r="I132" s="162">
        <v>5638</v>
      </c>
      <c r="J132" s="163" t="s">
        <v>12245</v>
      </c>
      <c r="K132" s="164"/>
      <c r="L132" s="329" t="s">
        <v>12399</v>
      </c>
      <c r="M132" s="165"/>
    </row>
    <row r="133" spans="2:13" ht="14.45" customHeight="1" x14ac:dyDescent="0.2">
      <c r="B133" s="440" t="s">
        <v>11073</v>
      </c>
      <c r="C133" s="459" t="s">
        <v>11095</v>
      </c>
      <c r="D133" s="445" t="s">
        <v>12255</v>
      </c>
      <c r="E133" s="207" t="s">
        <v>188</v>
      </c>
      <c r="F133" s="202" t="s">
        <v>133</v>
      </c>
      <c r="G133" s="203" t="s">
        <v>129</v>
      </c>
      <c r="H133" s="276" t="s">
        <v>11705</v>
      </c>
      <c r="I133" s="166">
        <v>4748</v>
      </c>
      <c r="J133" s="167" t="s">
        <v>12245</v>
      </c>
      <c r="K133" s="168"/>
      <c r="L133" s="330" t="s">
        <v>12399</v>
      </c>
      <c r="M133" s="169"/>
    </row>
    <row r="134" spans="2:13" ht="14.45" customHeight="1" x14ac:dyDescent="0.2">
      <c r="B134" s="440" t="s">
        <v>11073</v>
      </c>
      <c r="C134" s="463" t="s">
        <v>11101</v>
      </c>
      <c r="D134" s="442" t="s">
        <v>238</v>
      </c>
      <c r="E134" s="205" t="s">
        <v>261</v>
      </c>
      <c r="F134" s="204" t="s">
        <v>133</v>
      </c>
      <c r="G134" s="196" t="s">
        <v>274</v>
      </c>
      <c r="H134" s="274" t="s">
        <v>11764</v>
      </c>
      <c r="I134" s="175">
        <v>3508</v>
      </c>
      <c r="J134" s="176" t="s">
        <v>12245</v>
      </c>
      <c r="K134" s="177">
        <v>46107</v>
      </c>
      <c r="L134" s="328" t="s">
        <v>12464</v>
      </c>
      <c r="M134" s="178"/>
    </row>
    <row r="135" spans="2:13" ht="14.45" customHeight="1" x14ac:dyDescent="0.2">
      <c r="B135" s="440" t="s">
        <v>11073</v>
      </c>
      <c r="C135" s="457" t="s">
        <v>11101</v>
      </c>
      <c r="D135" s="443" t="s">
        <v>12255</v>
      </c>
      <c r="E135" s="206" t="s">
        <v>408</v>
      </c>
      <c r="F135" s="199" t="s">
        <v>133</v>
      </c>
      <c r="G135" s="200" t="s">
        <v>11955</v>
      </c>
      <c r="H135" s="275" t="s">
        <v>11956</v>
      </c>
      <c r="I135" s="162">
        <v>3499</v>
      </c>
      <c r="J135" s="163" t="s">
        <v>12245</v>
      </c>
      <c r="K135" s="164"/>
      <c r="L135" s="329" t="s">
        <v>12464</v>
      </c>
      <c r="M135" s="165"/>
    </row>
    <row r="136" spans="2:13" ht="14.45" customHeight="1" x14ac:dyDescent="0.2">
      <c r="B136" s="440" t="s">
        <v>11073</v>
      </c>
      <c r="C136" s="457" t="s">
        <v>11101</v>
      </c>
      <c r="D136" s="443" t="s">
        <v>12255</v>
      </c>
      <c r="E136" s="206" t="s">
        <v>410</v>
      </c>
      <c r="F136" s="199" t="s">
        <v>133</v>
      </c>
      <c r="G136" s="200" t="s">
        <v>11957</v>
      </c>
      <c r="H136" s="275" t="s">
        <v>11958</v>
      </c>
      <c r="I136" s="162">
        <v>2545</v>
      </c>
      <c r="J136" s="163" t="s">
        <v>12245</v>
      </c>
      <c r="K136" s="164"/>
      <c r="L136" s="329" t="s">
        <v>12464</v>
      </c>
      <c r="M136" s="165"/>
    </row>
    <row r="137" spans="2:13" ht="14.45" customHeight="1" thickBot="1" x14ac:dyDescent="0.25">
      <c r="B137" s="441" t="s">
        <v>11073</v>
      </c>
      <c r="C137" s="466" t="s">
        <v>11101</v>
      </c>
      <c r="D137" s="444" t="s">
        <v>434</v>
      </c>
      <c r="E137" s="209" t="s">
        <v>11304</v>
      </c>
      <c r="F137" s="210" t="s">
        <v>133</v>
      </c>
      <c r="G137" s="211" t="s">
        <v>475</v>
      </c>
      <c r="H137" s="277" t="s">
        <v>12285</v>
      </c>
      <c r="I137" s="179">
        <v>6576</v>
      </c>
      <c r="J137" s="180" t="s">
        <v>12245</v>
      </c>
      <c r="K137" s="181"/>
      <c r="L137" s="331" t="s">
        <v>12464</v>
      </c>
      <c r="M137" s="182"/>
    </row>
    <row r="138" spans="2:13" ht="14.45" customHeight="1" x14ac:dyDescent="0.2">
      <c r="B138" s="383" t="s">
        <v>11082</v>
      </c>
      <c r="C138" s="458" t="s">
        <v>11083</v>
      </c>
      <c r="D138" s="451" t="s">
        <v>238</v>
      </c>
      <c r="E138" s="213" t="s">
        <v>262</v>
      </c>
      <c r="F138" s="289" t="s">
        <v>133</v>
      </c>
      <c r="G138" s="214" t="s">
        <v>275</v>
      </c>
      <c r="H138" s="278" t="s">
        <v>11765</v>
      </c>
      <c r="I138" s="183">
        <v>2980</v>
      </c>
      <c r="J138" s="184" t="s">
        <v>12245</v>
      </c>
      <c r="K138" s="185">
        <v>46118</v>
      </c>
      <c r="L138" s="332" t="s">
        <v>12464</v>
      </c>
      <c r="M138" s="186"/>
    </row>
    <row r="139" spans="2:13" ht="14.45" customHeight="1" x14ac:dyDescent="0.2">
      <c r="B139" s="440" t="s">
        <v>11082</v>
      </c>
      <c r="C139" s="457" t="s">
        <v>11083</v>
      </c>
      <c r="D139" s="443" t="s">
        <v>12255</v>
      </c>
      <c r="E139" s="206" t="s">
        <v>189</v>
      </c>
      <c r="F139" s="199" t="s">
        <v>133</v>
      </c>
      <c r="G139" s="200" t="s">
        <v>11959</v>
      </c>
      <c r="H139" s="275" t="s">
        <v>11960</v>
      </c>
      <c r="I139" s="162">
        <v>3925</v>
      </c>
      <c r="J139" s="163" t="s">
        <v>12245</v>
      </c>
      <c r="K139" s="164">
        <v>46181</v>
      </c>
      <c r="L139" s="329" t="s">
        <v>12464</v>
      </c>
      <c r="M139" s="165"/>
    </row>
    <row r="140" spans="2:13" ht="14.45" customHeight="1" x14ac:dyDescent="0.2">
      <c r="B140" s="440" t="s">
        <v>11082</v>
      </c>
      <c r="C140" s="457" t="s">
        <v>11083</v>
      </c>
      <c r="D140" s="443" t="s">
        <v>12255</v>
      </c>
      <c r="E140" s="206" t="s">
        <v>12027</v>
      </c>
      <c r="F140" s="199" t="s">
        <v>133</v>
      </c>
      <c r="G140" s="200" t="s">
        <v>11961</v>
      </c>
      <c r="H140" s="275" t="s">
        <v>11962</v>
      </c>
      <c r="I140" s="162">
        <v>1834</v>
      </c>
      <c r="J140" s="163" t="s">
        <v>12245</v>
      </c>
      <c r="K140" s="164">
        <v>46181</v>
      </c>
      <c r="L140" s="329" t="s">
        <v>12464</v>
      </c>
      <c r="M140" s="170"/>
    </row>
    <row r="141" spans="2:13" ht="14.45" customHeight="1" x14ac:dyDescent="0.2">
      <c r="B141" s="440" t="s">
        <v>11082</v>
      </c>
      <c r="C141" s="459" t="s">
        <v>11083</v>
      </c>
      <c r="D141" s="445" t="s">
        <v>12255</v>
      </c>
      <c r="E141" s="207" t="s">
        <v>363</v>
      </c>
      <c r="F141" s="202" t="s">
        <v>133</v>
      </c>
      <c r="G141" s="203" t="s">
        <v>12369</v>
      </c>
      <c r="H141" s="276" t="s">
        <v>11954</v>
      </c>
      <c r="I141" s="166">
        <v>5638</v>
      </c>
      <c r="J141" s="167" t="s">
        <v>12245</v>
      </c>
      <c r="K141" s="168">
        <v>46181</v>
      </c>
      <c r="L141" s="330" t="s">
        <v>12464</v>
      </c>
      <c r="M141" s="169"/>
    </row>
    <row r="142" spans="2:13" ht="14.45" customHeight="1" x14ac:dyDescent="0.2">
      <c r="B142" s="440" t="s">
        <v>11082</v>
      </c>
      <c r="C142" s="463" t="s">
        <v>12539</v>
      </c>
      <c r="D142" s="442" t="s">
        <v>238</v>
      </c>
      <c r="E142" s="205" t="s">
        <v>262</v>
      </c>
      <c r="F142" s="204" t="s">
        <v>133</v>
      </c>
      <c r="G142" s="196" t="s">
        <v>276</v>
      </c>
      <c r="H142" s="274" t="s">
        <v>11766</v>
      </c>
      <c r="I142" s="175">
        <v>2694</v>
      </c>
      <c r="J142" s="176" t="s">
        <v>12245</v>
      </c>
      <c r="K142" s="177">
        <v>46118</v>
      </c>
      <c r="L142" s="328" t="s">
        <v>12399</v>
      </c>
      <c r="M142" s="178"/>
    </row>
    <row r="143" spans="2:13" ht="14.45" customHeight="1" x14ac:dyDescent="0.2">
      <c r="B143" s="440" t="s">
        <v>11082</v>
      </c>
      <c r="C143" s="457" t="s">
        <v>12539</v>
      </c>
      <c r="D143" s="443" t="s">
        <v>12254</v>
      </c>
      <c r="E143" s="206" t="s">
        <v>12094</v>
      </c>
      <c r="F143" s="199" t="s">
        <v>133</v>
      </c>
      <c r="G143" s="200" t="s">
        <v>12432</v>
      </c>
      <c r="H143" s="275" t="s">
        <v>12433</v>
      </c>
      <c r="I143" s="162">
        <v>2571</v>
      </c>
      <c r="J143" s="163" t="s">
        <v>12245</v>
      </c>
      <c r="K143" s="164">
        <v>46181</v>
      </c>
      <c r="L143" s="329" t="s">
        <v>12399</v>
      </c>
      <c r="M143" s="165"/>
    </row>
    <row r="144" spans="2:13" ht="14.45" customHeight="1" x14ac:dyDescent="0.2">
      <c r="B144" s="440" t="s">
        <v>11082</v>
      </c>
      <c r="C144" s="459" t="s">
        <v>12539</v>
      </c>
      <c r="D144" s="445" t="s">
        <v>12254</v>
      </c>
      <c r="E144" s="207" t="s">
        <v>12095</v>
      </c>
      <c r="F144" s="202" t="s">
        <v>133</v>
      </c>
      <c r="G144" s="203" t="s">
        <v>12434</v>
      </c>
      <c r="H144" s="276" t="s">
        <v>12435</v>
      </c>
      <c r="I144" s="166">
        <v>2586</v>
      </c>
      <c r="J144" s="167" t="s">
        <v>12245</v>
      </c>
      <c r="K144" s="168">
        <v>46181</v>
      </c>
      <c r="L144" s="330" t="s">
        <v>12399</v>
      </c>
      <c r="M144" s="169"/>
    </row>
    <row r="145" spans="2:13" ht="14.45" customHeight="1" x14ac:dyDescent="0.2">
      <c r="B145" s="440" t="s">
        <v>11082</v>
      </c>
      <c r="C145" s="463" t="s">
        <v>11091</v>
      </c>
      <c r="D145" s="442" t="s">
        <v>238</v>
      </c>
      <c r="E145" s="205" t="s">
        <v>262</v>
      </c>
      <c r="F145" s="204" t="s">
        <v>133</v>
      </c>
      <c r="G145" s="196" t="s">
        <v>277</v>
      </c>
      <c r="H145" s="274" t="s">
        <v>11767</v>
      </c>
      <c r="I145" s="175">
        <v>2710</v>
      </c>
      <c r="J145" s="176" t="s">
        <v>12245</v>
      </c>
      <c r="K145" s="177">
        <v>46118</v>
      </c>
      <c r="L145" s="328" t="s">
        <v>12464</v>
      </c>
      <c r="M145" s="178"/>
    </row>
    <row r="146" spans="2:13" ht="14.45" customHeight="1" x14ac:dyDescent="0.2">
      <c r="B146" s="440" t="s">
        <v>11082</v>
      </c>
      <c r="C146" s="457" t="s">
        <v>11091</v>
      </c>
      <c r="D146" s="443" t="s">
        <v>12255</v>
      </c>
      <c r="E146" s="206" t="s">
        <v>190</v>
      </c>
      <c r="F146" s="199" t="s">
        <v>133</v>
      </c>
      <c r="G146" s="200" t="s">
        <v>11963</v>
      </c>
      <c r="H146" s="275" t="s">
        <v>11964</v>
      </c>
      <c r="I146" s="162">
        <v>3028</v>
      </c>
      <c r="J146" s="163" t="s">
        <v>12245</v>
      </c>
      <c r="K146" s="164">
        <v>46181</v>
      </c>
      <c r="L146" s="329" t="s">
        <v>12464</v>
      </c>
      <c r="M146" s="165"/>
    </row>
    <row r="147" spans="2:13" ht="14.45" customHeight="1" x14ac:dyDescent="0.2">
      <c r="B147" s="440" t="s">
        <v>11082</v>
      </c>
      <c r="C147" s="457" t="s">
        <v>11091</v>
      </c>
      <c r="D147" s="443" t="s">
        <v>12255</v>
      </c>
      <c r="E147" s="206" t="s">
        <v>12014</v>
      </c>
      <c r="F147" s="199" t="s">
        <v>133</v>
      </c>
      <c r="G147" s="200" t="s">
        <v>11821</v>
      </c>
      <c r="H147" s="275" t="s">
        <v>11822</v>
      </c>
      <c r="I147" s="162">
        <v>3732</v>
      </c>
      <c r="J147" s="163" t="s">
        <v>12245</v>
      </c>
      <c r="K147" s="164">
        <v>46181</v>
      </c>
      <c r="L147" s="329" t="s">
        <v>12464</v>
      </c>
      <c r="M147" s="165"/>
    </row>
    <row r="148" spans="2:13" ht="14.45" customHeight="1" x14ac:dyDescent="0.2">
      <c r="B148" s="440" t="s">
        <v>11082</v>
      </c>
      <c r="C148" s="457" t="s">
        <v>11091</v>
      </c>
      <c r="D148" s="443" t="s">
        <v>12255</v>
      </c>
      <c r="E148" s="206" t="s">
        <v>191</v>
      </c>
      <c r="F148" s="199" t="s">
        <v>133</v>
      </c>
      <c r="G148" s="200" t="s">
        <v>126</v>
      </c>
      <c r="H148" s="275" t="s">
        <v>11706</v>
      </c>
      <c r="I148" s="162">
        <v>4226</v>
      </c>
      <c r="J148" s="163" t="s">
        <v>12245</v>
      </c>
      <c r="K148" s="164">
        <v>46181</v>
      </c>
      <c r="L148" s="329" t="s">
        <v>12464</v>
      </c>
      <c r="M148" s="165"/>
    </row>
    <row r="149" spans="2:13" ht="14.45" customHeight="1" x14ac:dyDescent="0.2">
      <c r="B149" s="440" t="s">
        <v>11082</v>
      </c>
      <c r="C149" s="457" t="s">
        <v>11091</v>
      </c>
      <c r="D149" s="443" t="s">
        <v>434</v>
      </c>
      <c r="E149" s="206" t="s">
        <v>11306</v>
      </c>
      <c r="F149" s="199" t="s">
        <v>133</v>
      </c>
      <c r="G149" s="200" t="s">
        <v>476</v>
      </c>
      <c r="H149" s="275" t="s">
        <v>12286</v>
      </c>
      <c r="I149" s="162">
        <v>5434</v>
      </c>
      <c r="J149" s="163" t="s">
        <v>12245</v>
      </c>
      <c r="K149" s="164"/>
      <c r="L149" s="329" t="s">
        <v>12464</v>
      </c>
      <c r="M149" s="165"/>
    </row>
    <row r="150" spans="2:13" ht="14.45" customHeight="1" x14ac:dyDescent="0.2">
      <c r="B150" s="440" t="s">
        <v>11082</v>
      </c>
      <c r="C150" s="459" t="s">
        <v>11091</v>
      </c>
      <c r="D150" s="445" t="s">
        <v>434</v>
      </c>
      <c r="E150" s="207" t="s">
        <v>11307</v>
      </c>
      <c r="F150" s="202" t="s">
        <v>133</v>
      </c>
      <c r="G150" s="203" t="s">
        <v>479</v>
      </c>
      <c r="H150" s="276" t="s">
        <v>12287</v>
      </c>
      <c r="I150" s="166">
        <v>3293</v>
      </c>
      <c r="J150" s="167" t="s">
        <v>12245</v>
      </c>
      <c r="K150" s="168"/>
      <c r="L150" s="330" t="s">
        <v>12464</v>
      </c>
      <c r="M150" s="169"/>
    </row>
    <row r="151" spans="2:13" ht="14.45" customHeight="1" x14ac:dyDescent="0.2">
      <c r="B151" s="440" t="s">
        <v>11082</v>
      </c>
      <c r="C151" s="463" t="s">
        <v>12589</v>
      </c>
      <c r="D151" s="442" t="s">
        <v>238</v>
      </c>
      <c r="E151" s="205" t="s">
        <v>262</v>
      </c>
      <c r="F151" s="204" t="s">
        <v>133</v>
      </c>
      <c r="G151" s="196" t="s">
        <v>278</v>
      </c>
      <c r="H151" s="274" t="s">
        <v>11768</v>
      </c>
      <c r="I151" s="175">
        <v>3724</v>
      </c>
      <c r="J151" s="176" t="s">
        <v>12245</v>
      </c>
      <c r="K151" s="177">
        <v>46118</v>
      </c>
      <c r="L151" s="328" t="s">
        <v>12465</v>
      </c>
      <c r="M151" s="178"/>
    </row>
    <row r="152" spans="2:13" ht="14.45" customHeight="1" x14ac:dyDescent="0.2">
      <c r="B152" s="440" t="s">
        <v>11082</v>
      </c>
      <c r="C152" s="457" t="s">
        <v>12589</v>
      </c>
      <c r="D152" s="443" t="s">
        <v>12255</v>
      </c>
      <c r="E152" s="206" t="s">
        <v>12028</v>
      </c>
      <c r="F152" s="199" t="s">
        <v>133</v>
      </c>
      <c r="G152" s="200" t="s">
        <v>11813</v>
      </c>
      <c r="H152" s="275" t="s">
        <v>11707</v>
      </c>
      <c r="I152" s="162">
        <v>2504</v>
      </c>
      <c r="J152" s="163" t="s">
        <v>12245</v>
      </c>
      <c r="K152" s="164">
        <v>46181</v>
      </c>
      <c r="L152" s="329" t="s">
        <v>12465</v>
      </c>
      <c r="M152" s="165"/>
    </row>
    <row r="153" spans="2:13" ht="14.45" customHeight="1" thickBot="1" x14ac:dyDescent="0.25">
      <c r="B153" s="441" t="s">
        <v>11082</v>
      </c>
      <c r="C153" s="466" t="s">
        <v>12589</v>
      </c>
      <c r="D153" s="444" t="s">
        <v>434</v>
      </c>
      <c r="E153" s="209" t="s">
        <v>11308</v>
      </c>
      <c r="F153" s="210" t="s">
        <v>133</v>
      </c>
      <c r="G153" s="211" t="s">
        <v>455</v>
      </c>
      <c r="H153" s="277" t="s">
        <v>12288</v>
      </c>
      <c r="I153" s="179">
        <v>6249</v>
      </c>
      <c r="J153" s="180" t="s">
        <v>12245</v>
      </c>
      <c r="K153" s="181"/>
      <c r="L153" s="331" t="s">
        <v>12465</v>
      </c>
      <c r="M153" s="182"/>
    </row>
    <row r="154" spans="2:13" ht="14.45" customHeight="1" x14ac:dyDescent="0.2">
      <c r="B154" s="383" t="s">
        <v>6500</v>
      </c>
      <c r="C154" s="458" t="s">
        <v>11106</v>
      </c>
      <c r="D154" s="451" t="s">
        <v>238</v>
      </c>
      <c r="E154" s="213" t="s">
        <v>263</v>
      </c>
      <c r="F154" s="289" t="s">
        <v>133</v>
      </c>
      <c r="G154" s="214" t="s">
        <v>152</v>
      </c>
      <c r="H154" s="278" t="s">
        <v>11769</v>
      </c>
      <c r="I154" s="183">
        <v>1841</v>
      </c>
      <c r="J154" s="184" t="s">
        <v>12245</v>
      </c>
      <c r="K154" s="185">
        <v>46133</v>
      </c>
      <c r="L154" s="332" t="s">
        <v>12399</v>
      </c>
      <c r="M154" s="186"/>
    </row>
    <row r="155" spans="2:13" ht="14.45" customHeight="1" x14ac:dyDescent="0.2">
      <c r="B155" s="440" t="s">
        <v>6500</v>
      </c>
      <c r="C155" s="457" t="s">
        <v>11106</v>
      </c>
      <c r="D155" s="443" t="s">
        <v>12255</v>
      </c>
      <c r="E155" s="206" t="s">
        <v>12029</v>
      </c>
      <c r="F155" s="199" t="s">
        <v>133</v>
      </c>
      <c r="G155" s="200" t="s">
        <v>11965</v>
      </c>
      <c r="H155" s="275" t="s">
        <v>11966</v>
      </c>
      <c r="I155" s="162">
        <v>2898</v>
      </c>
      <c r="J155" s="163" t="s">
        <v>12245</v>
      </c>
      <c r="K155" s="164">
        <v>46181</v>
      </c>
      <c r="L155" s="329" t="s">
        <v>12399</v>
      </c>
      <c r="M155" s="165"/>
    </row>
    <row r="156" spans="2:13" ht="14.45" customHeight="1" x14ac:dyDescent="0.2">
      <c r="B156" s="440" t="s">
        <v>6500</v>
      </c>
      <c r="C156" s="457" t="s">
        <v>11106</v>
      </c>
      <c r="D156" s="443" t="s">
        <v>12255</v>
      </c>
      <c r="E156" s="206" t="s">
        <v>11267</v>
      </c>
      <c r="F156" s="199" t="s">
        <v>11079</v>
      </c>
      <c r="G156" s="200" t="s">
        <v>11268</v>
      </c>
      <c r="H156" s="275" t="s">
        <v>11708</v>
      </c>
      <c r="I156" s="162">
        <v>2305</v>
      </c>
      <c r="J156" s="163" t="s">
        <v>12245</v>
      </c>
      <c r="K156" s="164"/>
      <c r="L156" s="329" t="s">
        <v>12399</v>
      </c>
      <c r="M156" s="165"/>
    </row>
    <row r="157" spans="2:13" ht="14.45" customHeight="1" x14ac:dyDescent="0.2">
      <c r="B157" s="440" t="s">
        <v>6500</v>
      </c>
      <c r="C157" s="459" t="s">
        <v>11106</v>
      </c>
      <c r="D157" s="445" t="s">
        <v>434</v>
      </c>
      <c r="E157" s="207" t="s">
        <v>11309</v>
      </c>
      <c r="F157" s="202" t="s">
        <v>11079</v>
      </c>
      <c r="G157" s="203" t="s">
        <v>11269</v>
      </c>
      <c r="H157" s="276" t="s">
        <v>12289</v>
      </c>
      <c r="I157" s="166">
        <v>3854</v>
      </c>
      <c r="J157" s="167" t="s">
        <v>12245</v>
      </c>
      <c r="K157" s="168"/>
      <c r="L157" s="330" t="s">
        <v>12464</v>
      </c>
      <c r="M157" s="169"/>
    </row>
    <row r="158" spans="2:13" ht="14.45" customHeight="1" x14ac:dyDescent="0.2">
      <c r="B158" s="440" t="s">
        <v>6500</v>
      </c>
      <c r="C158" s="463" t="s">
        <v>12540</v>
      </c>
      <c r="D158" s="442" t="s">
        <v>238</v>
      </c>
      <c r="E158" s="205" t="s">
        <v>263</v>
      </c>
      <c r="F158" s="204" t="s">
        <v>133</v>
      </c>
      <c r="G158" s="196" t="s">
        <v>342</v>
      </c>
      <c r="H158" s="274" t="s">
        <v>11770</v>
      </c>
      <c r="I158" s="175">
        <v>2628</v>
      </c>
      <c r="J158" s="176" t="s">
        <v>12245</v>
      </c>
      <c r="K158" s="177">
        <v>46133</v>
      </c>
      <c r="L158" s="328" t="s">
        <v>12399</v>
      </c>
      <c r="M158" s="178"/>
    </row>
    <row r="159" spans="2:13" ht="14.45" customHeight="1" x14ac:dyDescent="0.2">
      <c r="B159" s="440" t="s">
        <v>6500</v>
      </c>
      <c r="C159" s="457" t="s">
        <v>12540</v>
      </c>
      <c r="D159" s="446" t="s">
        <v>12254</v>
      </c>
      <c r="E159" s="206" t="s">
        <v>12096</v>
      </c>
      <c r="F159" s="199" t="s">
        <v>133</v>
      </c>
      <c r="G159" s="200" t="s">
        <v>12437</v>
      </c>
      <c r="H159" s="275" t="s">
        <v>12438</v>
      </c>
      <c r="I159" s="162">
        <v>2811</v>
      </c>
      <c r="J159" s="163" t="s">
        <v>12245</v>
      </c>
      <c r="K159" s="164">
        <v>46181</v>
      </c>
      <c r="L159" s="329" t="s">
        <v>12399</v>
      </c>
      <c r="M159" s="165"/>
    </row>
    <row r="160" spans="2:13" ht="14.45" customHeight="1" x14ac:dyDescent="0.2">
      <c r="B160" s="440" t="s">
        <v>6500</v>
      </c>
      <c r="C160" s="459" t="s">
        <v>12540</v>
      </c>
      <c r="D160" s="445" t="s">
        <v>12254</v>
      </c>
      <c r="E160" s="207" t="s">
        <v>12097</v>
      </c>
      <c r="F160" s="202" t="s">
        <v>133</v>
      </c>
      <c r="G160" s="203" t="s">
        <v>12439</v>
      </c>
      <c r="H160" s="276" t="s">
        <v>12440</v>
      </c>
      <c r="I160" s="166">
        <v>3151</v>
      </c>
      <c r="J160" s="167" t="s">
        <v>12245</v>
      </c>
      <c r="K160" s="168">
        <v>46181</v>
      </c>
      <c r="L160" s="330" t="s">
        <v>12399</v>
      </c>
      <c r="M160" s="169"/>
    </row>
    <row r="161" spans="2:13" ht="14.45" customHeight="1" x14ac:dyDescent="0.2">
      <c r="B161" s="440" t="s">
        <v>6500</v>
      </c>
      <c r="C161" s="386" t="s">
        <v>12541</v>
      </c>
      <c r="D161" s="442" t="s">
        <v>238</v>
      </c>
      <c r="E161" s="205" t="s">
        <v>263</v>
      </c>
      <c r="F161" s="204" t="s">
        <v>133</v>
      </c>
      <c r="G161" s="196" t="s">
        <v>279</v>
      </c>
      <c r="H161" s="274" t="s">
        <v>11771</v>
      </c>
      <c r="I161" s="175">
        <v>2590</v>
      </c>
      <c r="J161" s="176" t="s">
        <v>12245</v>
      </c>
      <c r="K161" s="177">
        <v>46133</v>
      </c>
      <c r="L161" s="328" t="s">
        <v>12399</v>
      </c>
      <c r="M161" s="178"/>
    </row>
    <row r="162" spans="2:13" ht="14.45" customHeight="1" x14ac:dyDescent="0.2">
      <c r="B162" s="440" t="s">
        <v>6500</v>
      </c>
      <c r="C162" s="404" t="s">
        <v>12541</v>
      </c>
      <c r="D162" s="443" t="s">
        <v>12254</v>
      </c>
      <c r="E162" s="206" t="s">
        <v>12098</v>
      </c>
      <c r="F162" s="199" t="s">
        <v>133</v>
      </c>
      <c r="G162" s="200" t="s">
        <v>12441</v>
      </c>
      <c r="H162" s="275" t="s">
        <v>12442</v>
      </c>
      <c r="I162" s="162">
        <v>2956</v>
      </c>
      <c r="J162" s="163" t="s">
        <v>12245</v>
      </c>
      <c r="K162" s="164">
        <v>46181</v>
      </c>
      <c r="L162" s="329" t="s">
        <v>12399</v>
      </c>
      <c r="M162" s="165"/>
    </row>
    <row r="163" spans="2:13" ht="14.45" customHeight="1" x14ac:dyDescent="0.2">
      <c r="B163" s="440" t="s">
        <v>6500</v>
      </c>
      <c r="C163" s="403" t="s">
        <v>12541</v>
      </c>
      <c r="D163" s="445" t="s">
        <v>12254</v>
      </c>
      <c r="E163" s="207" t="s">
        <v>12099</v>
      </c>
      <c r="F163" s="202" t="s">
        <v>133</v>
      </c>
      <c r="G163" s="203" t="s">
        <v>12443</v>
      </c>
      <c r="H163" s="276" t="s">
        <v>12444</v>
      </c>
      <c r="I163" s="166">
        <v>2600</v>
      </c>
      <c r="J163" s="167" t="s">
        <v>12245</v>
      </c>
      <c r="K163" s="168">
        <v>46181</v>
      </c>
      <c r="L163" s="330" t="s">
        <v>12399</v>
      </c>
      <c r="M163" s="169"/>
    </row>
    <row r="164" spans="2:13" ht="14.45" customHeight="1" x14ac:dyDescent="0.2">
      <c r="B164" s="440" t="s">
        <v>6500</v>
      </c>
      <c r="C164" s="456" t="s">
        <v>12542</v>
      </c>
      <c r="D164" s="450" t="s">
        <v>117</v>
      </c>
      <c r="E164" s="237" t="s">
        <v>263</v>
      </c>
      <c r="F164" s="245" t="s">
        <v>133</v>
      </c>
      <c r="G164" s="238" t="s">
        <v>437</v>
      </c>
      <c r="H164" s="282" t="s">
        <v>11772</v>
      </c>
      <c r="I164" s="239">
        <v>2274</v>
      </c>
      <c r="J164" s="240" t="s">
        <v>12245</v>
      </c>
      <c r="K164" s="241">
        <v>46133</v>
      </c>
      <c r="L164" s="336" t="s">
        <v>12399</v>
      </c>
      <c r="M164" s="242"/>
    </row>
    <row r="165" spans="2:13" ht="14.45" customHeight="1" x14ac:dyDescent="0.2">
      <c r="B165" s="440" t="s">
        <v>6500</v>
      </c>
      <c r="C165" s="457" t="s">
        <v>12542</v>
      </c>
      <c r="D165" s="452" t="s">
        <v>12254</v>
      </c>
      <c r="E165" s="216" t="s">
        <v>12100</v>
      </c>
      <c r="F165" s="217" t="s">
        <v>133</v>
      </c>
      <c r="G165" s="218" t="s">
        <v>439</v>
      </c>
      <c r="H165" s="279" t="s">
        <v>12225</v>
      </c>
      <c r="I165" s="171">
        <v>2597</v>
      </c>
      <c r="J165" s="172" t="s">
        <v>12245</v>
      </c>
      <c r="K165" s="173">
        <v>46181</v>
      </c>
      <c r="L165" s="334" t="s">
        <v>12399</v>
      </c>
      <c r="M165" s="174"/>
    </row>
    <row r="166" spans="2:13" ht="14.45" customHeight="1" thickBot="1" x14ac:dyDescent="0.25">
      <c r="B166" s="470" t="s">
        <v>6500</v>
      </c>
      <c r="C166" s="471" t="s">
        <v>12542</v>
      </c>
      <c r="D166" s="453" t="s">
        <v>12254</v>
      </c>
      <c r="E166" s="229" t="s">
        <v>12101</v>
      </c>
      <c r="F166" s="230" t="s">
        <v>133</v>
      </c>
      <c r="G166" s="231" t="s">
        <v>438</v>
      </c>
      <c r="H166" s="281" t="s">
        <v>12227</v>
      </c>
      <c r="I166" s="232">
        <v>2627</v>
      </c>
      <c r="J166" s="233" t="s">
        <v>12245</v>
      </c>
      <c r="K166" s="234">
        <v>46181</v>
      </c>
      <c r="L166" s="335" t="s">
        <v>12399</v>
      </c>
      <c r="M166" s="235"/>
    </row>
    <row r="167" spans="2:13" ht="14.45" customHeight="1" thickTop="1" x14ac:dyDescent="0.2">
      <c r="B167" s="384" t="s">
        <v>6841</v>
      </c>
      <c r="C167" s="456" t="s">
        <v>11192</v>
      </c>
      <c r="D167" s="450" t="s">
        <v>238</v>
      </c>
      <c r="E167" s="237" t="s">
        <v>264</v>
      </c>
      <c r="F167" s="245" t="s">
        <v>124</v>
      </c>
      <c r="G167" s="238" t="s">
        <v>280</v>
      </c>
      <c r="H167" s="282" t="s">
        <v>11773</v>
      </c>
      <c r="I167" s="239">
        <v>2962</v>
      </c>
      <c r="J167" s="240" t="s">
        <v>12245</v>
      </c>
      <c r="K167" s="241">
        <v>46118</v>
      </c>
      <c r="L167" s="336" t="s">
        <v>12399</v>
      </c>
      <c r="M167" s="242"/>
    </row>
    <row r="168" spans="2:13" ht="14.45" customHeight="1" x14ac:dyDescent="0.2">
      <c r="B168" s="440" t="s">
        <v>6841</v>
      </c>
      <c r="C168" s="457" t="s">
        <v>11192</v>
      </c>
      <c r="D168" s="443" t="s">
        <v>12255</v>
      </c>
      <c r="E168" s="206" t="s">
        <v>11825</v>
      </c>
      <c r="F168" s="199" t="s">
        <v>124</v>
      </c>
      <c r="G168" s="200" t="s">
        <v>11826</v>
      </c>
      <c r="H168" s="275" t="s">
        <v>11827</v>
      </c>
      <c r="I168" s="162">
        <v>2967</v>
      </c>
      <c r="J168" s="163" t="s">
        <v>12245</v>
      </c>
      <c r="K168" s="164">
        <v>46168</v>
      </c>
      <c r="L168" s="329" t="s">
        <v>12399</v>
      </c>
      <c r="M168" s="165"/>
    </row>
    <row r="169" spans="2:13" ht="14.45" customHeight="1" x14ac:dyDescent="0.2">
      <c r="B169" s="440" t="s">
        <v>6841</v>
      </c>
      <c r="C169" s="457" t="s">
        <v>11192</v>
      </c>
      <c r="D169" s="443" t="s">
        <v>12255</v>
      </c>
      <c r="E169" s="206" t="s">
        <v>12016</v>
      </c>
      <c r="F169" s="199">
        <v>2</v>
      </c>
      <c r="G169" s="200" t="s">
        <v>11828</v>
      </c>
      <c r="H169" s="275" t="s">
        <v>11829</v>
      </c>
      <c r="I169" s="162">
        <v>2637</v>
      </c>
      <c r="J169" s="163" t="s">
        <v>12245</v>
      </c>
      <c r="K169" s="164">
        <v>46168</v>
      </c>
      <c r="L169" s="329" t="s">
        <v>12399</v>
      </c>
      <c r="M169" s="165"/>
    </row>
    <row r="170" spans="2:13" ht="14.45" customHeight="1" x14ac:dyDescent="0.2">
      <c r="B170" s="440" t="s">
        <v>6841</v>
      </c>
      <c r="C170" s="403" t="s">
        <v>11192</v>
      </c>
      <c r="D170" s="445" t="s">
        <v>12255</v>
      </c>
      <c r="E170" s="207" t="s">
        <v>196</v>
      </c>
      <c r="F170" s="202">
        <v>2</v>
      </c>
      <c r="G170" s="203" t="s">
        <v>12370</v>
      </c>
      <c r="H170" s="276" t="s">
        <v>12371</v>
      </c>
      <c r="I170" s="166">
        <v>2351</v>
      </c>
      <c r="J170" s="167" t="s">
        <v>12245</v>
      </c>
      <c r="K170" s="168"/>
      <c r="L170" s="330" t="s">
        <v>12399</v>
      </c>
      <c r="M170" s="169"/>
    </row>
    <row r="171" spans="2:13" ht="14.45" customHeight="1" x14ac:dyDescent="0.2">
      <c r="B171" s="440" t="s">
        <v>6841</v>
      </c>
      <c r="C171" s="386" t="s">
        <v>12543</v>
      </c>
      <c r="D171" s="442" t="s">
        <v>238</v>
      </c>
      <c r="E171" s="205" t="s">
        <v>264</v>
      </c>
      <c r="F171" s="204" t="s">
        <v>124</v>
      </c>
      <c r="G171" s="196" t="s">
        <v>281</v>
      </c>
      <c r="H171" s="274" t="s">
        <v>11774</v>
      </c>
      <c r="I171" s="175">
        <v>2139</v>
      </c>
      <c r="J171" s="176" t="s">
        <v>12245</v>
      </c>
      <c r="K171" s="177">
        <v>46118</v>
      </c>
      <c r="L171" s="328" t="s">
        <v>12399</v>
      </c>
      <c r="M171" s="178"/>
    </row>
    <row r="172" spans="2:13" ht="14.45" customHeight="1" x14ac:dyDescent="0.2">
      <c r="B172" s="440" t="s">
        <v>6841</v>
      </c>
      <c r="C172" s="404" t="s">
        <v>12543</v>
      </c>
      <c r="D172" s="443" t="s">
        <v>12254</v>
      </c>
      <c r="E172" s="206" t="s">
        <v>12102</v>
      </c>
      <c r="F172" s="199" t="s">
        <v>124</v>
      </c>
      <c r="G172" s="200" t="s">
        <v>207</v>
      </c>
      <c r="H172" s="275" t="s">
        <v>11709</v>
      </c>
      <c r="I172" s="162">
        <v>2584</v>
      </c>
      <c r="J172" s="163" t="s">
        <v>12245</v>
      </c>
      <c r="K172" s="164">
        <v>46168</v>
      </c>
      <c r="L172" s="329" t="s">
        <v>12399</v>
      </c>
      <c r="M172" s="165"/>
    </row>
    <row r="173" spans="2:13" ht="14.45" customHeight="1" x14ac:dyDescent="0.2">
      <c r="B173" s="440" t="s">
        <v>6841</v>
      </c>
      <c r="C173" s="403" t="s">
        <v>12543</v>
      </c>
      <c r="D173" s="445" t="s">
        <v>12254</v>
      </c>
      <c r="E173" s="207" t="s">
        <v>12103</v>
      </c>
      <c r="F173" s="202" t="s">
        <v>124</v>
      </c>
      <c r="G173" s="203" t="s">
        <v>208</v>
      </c>
      <c r="H173" s="276" t="s">
        <v>11710</v>
      </c>
      <c r="I173" s="166">
        <v>2627</v>
      </c>
      <c r="J173" s="167" t="s">
        <v>12245</v>
      </c>
      <c r="K173" s="168"/>
      <c r="L173" s="330" t="s">
        <v>12399</v>
      </c>
      <c r="M173" s="169"/>
    </row>
    <row r="174" spans="2:13" ht="14.45" customHeight="1" x14ac:dyDescent="0.2">
      <c r="B174" s="440" t="s">
        <v>6841</v>
      </c>
      <c r="C174" s="386" t="s">
        <v>12544</v>
      </c>
      <c r="D174" s="442" t="s">
        <v>238</v>
      </c>
      <c r="E174" s="205" t="s">
        <v>264</v>
      </c>
      <c r="F174" s="204" t="s">
        <v>124</v>
      </c>
      <c r="G174" s="196" t="s">
        <v>282</v>
      </c>
      <c r="H174" s="274" t="s">
        <v>11775</v>
      </c>
      <c r="I174" s="175">
        <v>2416</v>
      </c>
      <c r="J174" s="176" t="s">
        <v>12245</v>
      </c>
      <c r="K174" s="177">
        <v>46118</v>
      </c>
      <c r="L174" s="328" t="s">
        <v>12399</v>
      </c>
      <c r="M174" s="178"/>
    </row>
    <row r="175" spans="2:13" ht="14.45" customHeight="1" x14ac:dyDescent="0.2">
      <c r="B175" s="440" t="s">
        <v>6841</v>
      </c>
      <c r="C175" s="404" t="s">
        <v>12544</v>
      </c>
      <c r="D175" s="443" t="s">
        <v>12254</v>
      </c>
      <c r="E175" s="206" t="s">
        <v>12104</v>
      </c>
      <c r="F175" s="199" t="s">
        <v>124</v>
      </c>
      <c r="G175" s="200" t="s">
        <v>209</v>
      </c>
      <c r="H175" s="275" t="s">
        <v>11711</v>
      </c>
      <c r="I175" s="162">
        <v>2826</v>
      </c>
      <c r="J175" s="163" t="s">
        <v>12245</v>
      </c>
      <c r="K175" s="164">
        <v>46168</v>
      </c>
      <c r="L175" s="329" t="s">
        <v>12399</v>
      </c>
      <c r="M175" s="165"/>
    </row>
    <row r="176" spans="2:13" ht="14.45" customHeight="1" x14ac:dyDescent="0.2">
      <c r="B176" s="440" t="s">
        <v>6841</v>
      </c>
      <c r="C176" s="403" t="s">
        <v>12544</v>
      </c>
      <c r="D176" s="445" t="s">
        <v>12254</v>
      </c>
      <c r="E176" s="207" t="s">
        <v>12105</v>
      </c>
      <c r="F176" s="202" t="s">
        <v>124</v>
      </c>
      <c r="G176" s="203" t="s">
        <v>210</v>
      </c>
      <c r="H176" s="276" t="s">
        <v>11712</v>
      </c>
      <c r="I176" s="166">
        <v>2700</v>
      </c>
      <c r="J176" s="167" t="s">
        <v>12245</v>
      </c>
      <c r="K176" s="168"/>
      <c r="L176" s="330" t="s">
        <v>12399</v>
      </c>
      <c r="M176" s="169"/>
    </row>
    <row r="177" spans="2:13" ht="14.45" customHeight="1" x14ac:dyDescent="0.2">
      <c r="B177" s="440" t="s">
        <v>6841</v>
      </c>
      <c r="C177" s="456" t="s">
        <v>12590</v>
      </c>
      <c r="D177" s="450" t="s">
        <v>238</v>
      </c>
      <c r="E177" s="237" t="s">
        <v>264</v>
      </c>
      <c r="F177" s="245" t="s">
        <v>124</v>
      </c>
      <c r="G177" s="238" t="s">
        <v>283</v>
      </c>
      <c r="H177" s="282" t="s">
        <v>11776</v>
      </c>
      <c r="I177" s="239">
        <v>2906</v>
      </c>
      <c r="J177" s="240" t="s">
        <v>12245</v>
      </c>
      <c r="K177" s="241">
        <v>46118</v>
      </c>
      <c r="L177" s="336" t="s">
        <v>12399</v>
      </c>
      <c r="M177" s="242"/>
    </row>
    <row r="178" spans="2:13" ht="14.45" customHeight="1" x14ac:dyDescent="0.2">
      <c r="B178" s="440" t="s">
        <v>6841</v>
      </c>
      <c r="C178" s="457" t="s">
        <v>12590</v>
      </c>
      <c r="D178" s="445" t="s">
        <v>12255</v>
      </c>
      <c r="E178" s="207" t="s">
        <v>12017</v>
      </c>
      <c r="F178" s="202">
        <v>2</v>
      </c>
      <c r="G178" s="203" t="s">
        <v>11832</v>
      </c>
      <c r="H178" s="276" t="s">
        <v>11833</v>
      </c>
      <c r="I178" s="166">
        <v>2235</v>
      </c>
      <c r="J178" s="167" t="s">
        <v>12245</v>
      </c>
      <c r="K178" s="168">
        <v>46168</v>
      </c>
      <c r="L178" s="330" t="s">
        <v>12399</v>
      </c>
      <c r="M178" s="169"/>
    </row>
    <row r="179" spans="2:13" ht="14.45" customHeight="1" x14ac:dyDescent="0.2">
      <c r="B179" s="440" t="s">
        <v>6841</v>
      </c>
      <c r="C179" s="386" t="s">
        <v>11242</v>
      </c>
      <c r="D179" s="442" t="s">
        <v>238</v>
      </c>
      <c r="E179" s="205" t="s">
        <v>264</v>
      </c>
      <c r="F179" s="204" t="s">
        <v>124</v>
      </c>
      <c r="G179" s="196" t="s">
        <v>284</v>
      </c>
      <c r="H179" s="274" t="s">
        <v>11777</v>
      </c>
      <c r="I179" s="175">
        <v>2558</v>
      </c>
      <c r="J179" s="176" t="s">
        <v>12245</v>
      </c>
      <c r="K179" s="177">
        <v>46118</v>
      </c>
      <c r="L179" s="328" t="s">
        <v>12399</v>
      </c>
      <c r="M179" s="178"/>
    </row>
    <row r="180" spans="2:13" ht="14.45" customHeight="1" x14ac:dyDescent="0.2">
      <c r="B180" s="440" t="s">
        <v>6841</v>
      </c>
      <c r="C180" s="404" t="s">
        <v>11242</v>
      </c>
      <c r="D180" s="443" t="s">
        <v>12254</v>
      </c>
      <c r="E180" s="206" t="s">
        <v>12106</v>
      </c>
      <c r="F180" s="199" t="s">
        <v>124</v>
      </c>
      <c r="G180" s="200" t="s">
        <v>211</v>
      </c>
      <c r="H180" s="275" t="s">
        <v>11713</v>
      </c>
      <c r="I180" s="162">
        <v>3221</v>
      </c>
      <c r="J180" s="163" t="s">
        <v>12245</v>
      </c>
      <c r="K180" s="164">
        <v>46168</v>
      </c>
      <c r="L180" s="329" t="s">
        <v>12399</v>
      </c>
      <c r="M180" s="165"/>
    </row>
    <row r="181" spans="2:13" ht="14.45" customHeight="1" x14ac:dyDescent="0.2">
      <c r="B181" s="440" t="s">
        <v>6841</v>
      </c>
      <c r="C181" s="403" t="s">
        <v>11242</v>
      </c>
      <c r="D181" s="445" t="s">
        <v>12254</v>
      </c>
      <c r="E181" s="207" t="s">
        <v>12107</v>
      </c>
      <c r="F181" s="202" t="s">
        <v>124</v>
      </c>
      <c r="G181" s="203" t="s">
        <v>212</v>
      </c>
      <c r="H181" s="276" t="s">
        <v>11714</v>
      </c>
      <c r="I181" s="166">
        <v>3242</v>
      </c>
      <c r="J181" s="167" t="s">
        <v>12245</v>
      </c>
      <c r="K181" s="168"/>
      <c r="L181" s="330" t="s">
        <v>12399</v>
      </c>
      <c r="M181" s="169"/>
    </row>
    <row r="182" spans="2:13" ht="14.45" customHeight="1" x14ac:dyDescent="0.2">
      <c r="B182" s="440" t="s">
        <v>6841</v>
      </c>
      <c r="C182" s="386" t="s">
        <v>12602</v>
      </c>
      <c r="D182" s="442" t="s">
        <v>238</v>
      </c>
      <c r="E182" s="205" t="s">
        <v>264</v>
      </c>
      <c r="F182" s="204" t="s">
        <v>124</v>
      </c>
      <c r="G182" s="196" t="s">
        <v>285</v>
      </c>
      <c r="H182" s="274" t="s">
        <v>11778</v>
      </c>
      <c r="I182" s="175">
        <v>2632</v>
      </c>
      <c r="J182" s="176" t="s">
        <v>12245</v>
      </c>
      <c r="K182" s="177">
        <v>46118</v>
      </c>
      <c r="L182" s="328" t="s">
        <v>12399</v>
      </c>
      <c r="M182" s="178"/>
    </row>
    <row r="183" spans="2:13" ht="14.45" customHeight="1" x14ac:dyDescent="0.2">
      <c r="B183" s="440" t="s">
        <v>6841</v>
      </c>
      <c r="C183" s="403" t="s">
        <v>12602</v>
      </c>
      <c r="D183" s="445" t="s">
        <v>12255</v>
      </c>
      <c r="E183" s="207" t="s">
        <v>12023</v>
      </c>
      <c r="F183" s="202">
        <v>2</v>
      </c>
      <c r="G183" s="203" t="s">
        <v>11835</v>
      </c>
      <c r="H183" s="276" t="s">
        <v>11836</v>
      </c>
      <c r="I183" s="166">
        <v>2633</v>
      </c>
      <c r="J183" s="167" t="s">
        <v>12245</v>
      </c>
      <c r="K183" s="168">
        <v>46168</v>
      </c>
      <c r="L183" s="330" t="s">
        <v>12399</v>
      </c>
      <c r="M183" s="169"/>
    </row>
    <row r="184" spans="2:13" ht="14.45" customHeight="1" x14ac:dyDescent="0.2">
      <c r="B184" s="440" t="s">
        <v>6841</v>
      </c>
      <c r="C184" s="456" t="s">
        <v>12591</v>
      </c>
      <c r="D184" s="442" t="s">
        <v>238</v>
      </c>
      <c r="E184" s="205" t="s">
        <v>264</v>
      </c>
      <c r="F184" s="204" t="s">
        <v>124</v>
      </c>
      <c r="G184" s="196" t="s">
        <v>286</v>
      </c>
      <c r="H184" s="274" t="s">
        <v>11779</v>
      </c>
      <c r="I184" s="175">
        <v>1993</v>
      </c>
      <c r="J184" s="176" t="s">
        <v>12245</v>
      </c>
      <c r="K184" s="177">
        <v>46118</v>
      </c>
      <c r="L184" s="328" t="s">
        <v>12399</v>
      </c>
      <c r="M184" s="178"/>
    </row>
    <row r="185" spans="2:13" ht="14.45" customHeight="1" thickBot="1" x14ac:dyDescent="0.25">
      <c r="B185" s="441" t="s">
        <v>6841</v>
      </c>
      <c r="C185" s="457" t="s">
        <v>12591</v>
      </c>
      <c r="D185" s="444" t="s">
        <v>12255</v>
      </c>
      <c r="E185" s="209" t="s">
        <v>12030</v>
      </c>
      <c r="F185" s="210">
        <v>2</v>
      </c>
      <c r="G185" s="211" t="s">
        <v>11838</v>
      </c>
      <c r="H185" s="277" t="s">
        <v>11839</v>
      </c>
      <c r="I185" s="179">
        <v>3353</v>
      </c>
      <c r="J185" s="180" t="s">
        <v>12245</v>
      </c>
      <c r="K185" s="181">
        <v>46189</v>
      </c>
      <c r="L185" s="331" t="s">
        <v>12399</v>
      </c>
      <c r="M185" s="182"/>
    </row>
    <row r="186" spans="2:13" ht="14.45" customHeight="1" x14ac:dyDescent="0.2">
      <c r="B186" s="383" t="s">
        <v>7805</v>
      </c>
      <c r="C186" s="458" t="s">
        <v>11211</v>
      </c>
      <c r="D186" s="451" t="s">
        <v>238</v>
      </c>
      <c r="E186" s="213" t="s">
        <v>265</v>
      </c>
      <c r="F186" s="289" t="s">
        <v>124</v>
      </c>
      <c r="G186" s="214" t="s">
        <v>287</v>
      </c>
      <c r="H186" s="278" t="s">
        <v>11780</v>
      </c>
      <c r="I186" s="183">
        <v>2068</v>
      </c>
      <c r="J186" s="184" t="s">
        <v>12245</v>
      </c>
      <c r="K186" s="185">
        <v>46125</v>
      </c>
      <c r="L186" s="332" t="s">
        <v>12399</v>
      </c>
      <c r="M186" s="186"/>
    </row>
    <row r="187" spans="2:13" ht="14.45" customHeight="1" x14ac:dyDescent="0.2">
      <c r="B187" s="440" t="s">
        <v>7805</v>
      </c>
      <c r="C187" s="457" t="s">
        <v>11211</v>
      </c>
      <c r="D187" s="443" t="s">
        <v>12255</v>
      </c>
      <c r="E187" s="206" t="s">
        <v>11971</v>
      </c>
      <c r="F187" s="199">
        <v>2</v>
      </c>
      <c r="G187" s="200" t="s">
        <v>11967</v>
      </c>
      <c r="H187" s="275" t="s">
        <v>11968</v>
      </c>
      <c r="I187" s="162">
        <v>4548</v>
      </c>
      <c r="J187" s="163" t="s">
        <v>12245</v>
      </c>
      <c r="K187" s="164">
        <v>46175</v>
      </c>
      <c r="L187" s="329" t="s">
        <v>12399</v>
      </c>
      <c r="M187" s="165"/>
    </row>
    <row r="188" spans="2:13" ht="14.45" customHeight="1" x14ac:dyDescent="0.2">
      <c r="B188" s="440" t="s">
        <v>7805</v>
      </c>
      <c r="C188" s="457" t="s">
        <v>11211</v>
      </c>
      <c r="D188" s="443" t="s">
        <v>12255</v>
      </c>
      <c r="E188" s="206" t="s">
        <v>188</v>
      </c>
      <c r="F188" s="199">
        <v>2</v>
      </c>
      <c r="G188" s="200" t="s">
        <v>11969</v>
      </c>
      <c r="H188" s="275" t="s">
        <v>11970</v>
      </c>
      <c r="I188" s="162">
        <v>4866</v>
      </c>
      <c r="J188" s="163" t="s">
        <v>12245</v>
      </c>
      <c r="K188" s="164"/>
      <c r="L188" s="329" t="s">
        <v>12399</v>
      </c>
      <c r="M188" s="165"/>
    </row>
    <row r="189" spans="2:13" ht="14.45" customHeight="1" x14ac:dyDescent="0.2">
      <c r="B189" s="440" t="s">
        <v>7805</v>
      </c>
      <c r="C189" s="457" t="s">
        <v>11211</v>
      </c>
      <c r="D189" s="443" t="s">
        <v>434</v>
      </c>
      <c r="E189" s="206" t="s">
        <v>11310</v>
      </c>
      <c r="F189" s="199" t="s">
        <v>124</v>
      </c>
      <c r="G189" s="200" t="s">
        <v>12408</v>
      </c>
      <c r="H189" s="275" t="s">
        <v>12290</v>
      </c>
      <c r="I189" s="162">
        <v>4060</v>
      </c>
      <c r="J189" s="163" t="s">
        <v>12245</v>
      </c>
      <c r="K189" s="164"/>
      <c r="L189" s="329" t="s">
        <v>12399</v>
      </c>
      <c r="M189" s="165"/>
    </row>
    <row r="190" spans="2:13" ht="14.45" customHeight="1" x14ac:dyDescent="0.2">
      <c r="B190" s="440" t="s">
        <v>7805</v>
      </c>
      <c r="C190" s="457" t="s">
        <v>11211</v>
      </c>
      <c r="D190" s="445" t="s">
        <v>434</v>
      </c>
      <c r="E190" s="207" t="s">
        <v>11311</v>
      </c>
      <c r="F190" s="202" t="s">
        <v>124</v>
      </c>
      <c r="G190" s="203" t="s">
        <v>486</v>
      </c>
      <c r="H190" s="276" t="s">
        <v>12291</v>
      </c>
      <c r="I190" s="166">
        <v>4078</v>
      </c>
      <c r="J190" s="167" t="s">
        <v>12245</v>
      </c>
      <c r="K190" s="168"/>
      <c r="L190" s="330" t="s">
        <v>12465</v>
      </c>
      <c r="M190" s="169"/>
    </row>
    <row r="191" spans="2:13" ht="14.45" customHeight="1" x14ac:dyDescent="0.2">
      <c r="B191" s="440" t="s">
        <v>7805</v>
      </c>
      <c r="C191" s="386" t="s">
        <v>12546</v>
      </c>
      <c r="D191" s="442" t="s">
        <v>238</v>
      </c>
      <c r="E191" s="205" t="s">
        <v>265</v>
      </c>
      <c r="F191" s="204" t="s">
        <v>124</v>
      </c>
      <c r="G191" s="196" t="s">
        <v>288</v>
      </c>
      <c r="H191" s="274" t="s">
        <v>11781</v>
      </c>
      <c r="I191" s="175">
        <v>2331</v>
      </c>
      <c r="J191" s="176" t="s">
        <v>12245</v>
      </c>
      <c r="K191" s="177">
        <v>46125</v>
      </c>
      <c r="L191" s="328" t="s">
        <v>12464</v>
      </c>
      <c r="M191" s="178"/>
    </row>
    <row r="192" spans="2:13" ht="14.45" customHeight="1" x14ac:dyDescent="0.2">
      <c r="B192" s="440" t="s">
        <v>7805</v>
      </c>
      <c r="C192" s="403" t="s">
        <v>12546</v>
      </c>
      <c r="D192" s="445" t="s">
        <v>12255</v>
      </c>
      <c r="E192" s="207" t="s">
        <v>12025</v>
      </c>
      <c r="F192" s="202">
        <v>2</v>
      </c>
      <c r="G192" s="203" t="s">
        <v>12231</v>
      </c>
      <c r="H192" s="276" t="s">
        <v>12232</v>
      </c>
      <c r="I192" s="166">
        <v>3106</v>
      </c>
      <c r="J192" s="167" t="s">
        <v>12245</v>
      </c>
      <c r="K192" s="168">
        <v>46175</v>
      </c>
      <c r="L192" s="330" t="s">
        <v>12464</v>
      </c>
      <c r="M192" s="187"/>
    </row>
    <row r="193" spans="2:13" ht="14.45" customHeight="1" x14ac:dyDescent="0.2">
      <c r="B193" s="440" t="s">
        <v>7805</v>
      </c>
      <c r="C193" s="386" t="s">
        <v>11212</v>
      </c>
      <c r="D193" s="442" t="s">
        <v>238</v>
      </c>
      <c r="E193" s="205" t="s">
        <v>265</v>
      </c>
      <c r="F193" s="204" t="s">
        <v>124</v>
      </c>
      <c r="G193" s="196" t="s">
        <v>289</v>
      </c>
      <c r="H193" s="274" t="s">
        <v>11782</v>
      </c>
      <c r="I193" s="175">
        <v>2880</v>
      </c>
      <c r="J193" s="176" t="s">
        <v>12245</v>
      </c>
      <c r="K193" s="177">
        <v>46125</v>
      </c>
      <c r="L193" s="328" t="s">
        <v>12399</v>
      </c>
      <c r="M193" s="178"/>
    </row>
    <row r="194" spans="2:13" ht="14.45" customHeight="1" x14ac:dyDescent="0.2">
      <c r="B194" s="440" t="s">
        <v>7805</v>
      </c>
      <c r="C194" s="404" t="s">
        <v>11212</v>
      </c>
      <c r="D194" s="443" t="s">
        <v>12255</v>
      </c>
      <c r="E194" s="206" t="s">
        <v>11971</v>
      </c>
      <c r="F194" s="199">
        <v>2</v>
      </c>
      <c r="G194" s="200" t="s">
        <v>11967</v>
      </c>
      <c r="H194" s="275" t="s">
        <v>11968</v>
      </c>
      <c r="I194" s="162">
        <v>4548</v>
      </c>
      <c r="J194" s="163" t="s">
        <v>12245</v>
      </c>
      <c r="K194" s="164">
        <v>46189</v>
      </c>
      <c r="L194" s="329" t="s">
        <v>12399</v>
      </c>
      <c r="M194" s="165"/>
    </row>
    <row r="195" spans="2:13" ht="14.45" customHeight="1" x14ac:dyDescent="0.2">
      <c r="B195" s="440" t="s">
        <v>7805</v>
      </c>
      <c r="C195" s="404" t="s">
        <v>11212</v>
      </c>
      <c r="D195" s="443" t="s">
        <v>12255</v>
      </c>
      <c r="E195" s="206" t="s">
        <v>186</v>
      </c>
      <c r="F195" s="199">
        <v>2</v>
      </c>
      <c r="G195" s="200" t="s">
        <v>361</v>
      </c>
      <c r="H195" s="275" t="s">
        <v>11715</v>
      </c>
      <c r="I195" s="162">
        <v>4721</v>
      </c>
      <c r="J195" s="163" t="s">
        <v>12245</v>
      </c>
      <c r="K195" s="164"/>
      <c r="L195" s="329" t="s">
        <v>12399</v>
      </c>
      <c r="M195" s="165"/>
    </row>
    <row r="196" spans="2:13" ht="14.45" customHeight="1" x14ac:dyDescent="0.2">
      <c r="B196" s="440" t="s">
        <v>7805</v>
      </c>
      <c r="C196" s="403" t="s">
        <v>11212</v>
      </c>
      <c r="D196" s="445" t="s">
        <v>434</v>
      </c>
      <c r="E196" s="207" t="s">
        <v>11312</v>
      </c>
      <c r="F196" s="202" t="s">
        <v>124</v>
      </c>
      <c r="G196" s="203" t="s">
        <v>481</v>
      </c>
      <c r="H196" s="276" t="s">
        <v>12292</v>
      </c>
      <c r="I196" s="166">
        <v>3727</v>
      </c>
      <c r="J196" s="167" t="s">
        <v>12245</v>
      </c>
      <c r="K196" s="168"/>
      <c r="L196" s="330" t="s">
        <v>12399</v>
      </c>
      <c r="M196" s="169"/>
    </row>
    <row r="197" spans="2:13" ht="14.45" customHeight="1" x14ac:dyDescent="0.2">
      <c r="B197" s="440" t="s">
        <v>7805</v>
      </c>
      <c r="C197" s="386" t="s">
        <v>12603</v>
      </c>
      <c r="D197" s="442" t="s">
        <v>238</v>
      </c>
      <c r="E197" s="205" t="s">
        <v>265</v>
      </c>
      <c r="F197" s="204" t="s">
        <v>124</v>
      </c>
      <c r="G197" s="196" t="s">
        <v>290</v>
      </c>
      <c r="H197" s="274" t="s">
        <v>11783</v>
      </c>
      <c r="I197" s="175">
        <v>3165</v>
      </c>
      <c r="J197" s="176" t="s">
        <v>12245</v>
      </c>
      <c r="K197" s="177">
        <v>46125</v>
      </c>
      <c r="L197" s="328" t="s">
        <v>12464</v>
      </c>
      <c r="M197" s="178"/>
    </row>
    <row r="198" spans="2:13" ht="14.45" customHeight="1" x14ac:dyDescent="0.2">
      <c r="B198" s="440" t="s">
        <v>7805</v>
      </c>
      <c r="C198" s="404" t="s">
        <v>12603</v>
      </c>
      <c r="D198" s="443" t="s">
        <v>12255</v>
      </c>
      <c r="E198" s="206" t="s">
        <v>178</v>
      </c>
      <c r="F198" s="199">
        <v>2</v>
      </c>
      <c r="G198" s="200" t="s">
        <v>11972</v>
      </c>
      <c r="H198" s="275" t="s">
        <v>11973</v>
      </c>
      <c r="I198" s="162">
        <v>3443</v>
      </c>
      <c r="J198" s="163" t="s">
        <v>12245</v>
      </c>
      <c r="K198" s="164">
        <v>46189</v>
      </c>
      <c r="L198" s="329" t="s">
        <v>12464</v>
      </c>
      <c r="M198" s="165"/>
    </row>
    <row r="199" spans="2:13" ht="14.45" customHeight="1" x14ac:dyDescent="0.2">
      <c r="B199" s="440" t="s">
        <v>7805</v>
      </c>
      <c r="C199" s="404" t="s">
        <v>12603</v>
      </c>
      <c r="D199" s="443" t="s">
        <v>12255</v>
      </c>
      <c r="E199" s="206" t="s">
        <v>408</v>
      </c>
      <c r="F199" s="199">
        <v>2</v>
      </c>
      <c r="G199" s="200" t="s">
        <v>11974</v>
      </c>
      <c r="H199" s="275" t="s">
        <v>11975</v>
      </c>
      <c r="I199" s="162">
        <v>3273</v>
      </c>
      <c r="J199" s="163" t="s">
        <v>12245</v>
      </c>
      <c r="K199" s="164">
        <v>46175</v>
      </c>
      <c r="L199" s="329" t="s">
        <v>12464</v>
      </c>
      <c r="M199" s="165"/>
    </row>
    <row r="200" spans="2:13" ht="14.45" customHeight="1" x14ac:dyDescent="0.2">
      <c r="B200" s="440" t="s">
        <v>7805</v>
      </c>
      <c r="C200" s="404" t="s">
        <v>12603</v>
      </c>
      <c r="D200" s="443" t="s">
        <v>12255</v>
      </c>
      <c r="E200" s="206" t="s">
        <v>192</v>
      </c>
      <c r="F200" s="199">
        <v>2</v>
      </c>
      <c r="G200" s="200" t="s">
        <v>12247</v>
      </c>
      <c r="H200" s="275" t="s">
        <v>12248</v>
      </c>
      <c r="I200" s="162">
        <v>2227</v>
      </c>
      <c r="J200" s="163" t="s">
        <v>12245</v>
      </c>
      <c r="K200" s="164">
        <v>46189</v>
      </c>
      <c r="L200" s="329" t="s">
        <v>12464</v>
      </c>
      <c r="M200" s="165"/>
    </row>
    <row r="201" spans="2:13" ht="14.45" customHeight="1" x14ac:dyDescent="0.2">
      <c r="B201" s="440" t="s">
        <v>7805</v>
      </c>
      <c r="C201" s="404" t="s">
        <v>12603</v>
      </c>
      <c r="D201" s="443" t="s">
        <v>434</v>
      </c>
      <c r="E201" s="206" t="s">
        <v>11313</v>
      </c>
      <c r="F201" s="199" t="s">
        <v>124</v>
      </c>
      <c r="G201" s="200" t="s">
        <v>478</v>
      </c>
      <c r="H201" s="275" t="s">
        <v>12293</v>
      </c>
      <c r="I201" s="162">
        <v>4431</v>
      </c>
      <c r="J201" s="163" t="s">
        <v>12245</v>
      </c>
      <c r="K201" s="164"/>
      <c r="L201" s="329" t="s">
        <v>12464</v>
      </c>
      <c r="M201" s="165"/>
    </row>
    <row r="202" spans="2:13" ht="14.45" customHeight="1" x14ac:dyDescent="0.2">
      <c r="B202" s="440" t="s">
        <v>7805</v>
      </c>
      <c r="C202" s="403" t="s">
        <v>12603</v>
      </c>
      <c r="D202" s="445" t="s">
        <v>434</v>
      </c>
      <c r="E202" s="207" t="s">
        <v>11314</v>
      </c>
      <c r="F202" s="202" t="s">
        <v>124</v>
      </c>
      <c r="G202" s="203" t="s">
        <v>482</v>
      </c>
      <c r="H202" s="276" t="s">
        <v>12294</v>
      </c>
      <c r="I202" s="166">
        <v>4918</v>
      </c>
      <c r="J202" s="167" t="s">
        <v>12245</v>
      </c>
      <c r="K202" s="168"/>
      <c r="L202" s="330" t="s">
        <v>12464</v>
      </c>
      <c r="M202" s="169"/>
    </row>
    <row r="203" spans="2:13" ht="14.45" customHeight="1" x14ac:dyDescent="0.2">
      <c r="B203" s="440" t="s">
        <v>7805</v>
      </c>
      <c r="C203" s="386" t="s">
        <v>12604</v>
      </c>
      <c r="D203" s="442" t="s">
        <v>238</v>
      </c>
      <c r="E203" s="205" t="s">
        <v>265</v>
      </c>
      <c r="F203" s="204" t="s">
        <v>124</v>
      </c>
      <c r="G203" s="243" t="s">
        <v>291</v>
      </c>
      <c r="H203" s="274" t="s">
        <v>11784</v>
      </c>
      <c r="I203" s="175">
        <v>2863</v>
      </c>
      <c r="J203" s="176" t="s">
        <v>12245</v>
      </c>
      <c r="K203" s="177">
        <v>46125</v>
      </c>
      <c r="L203" s="328" t="s">
        <v>12464</v>
      </c>
      <c r="M203" s="178"/>
    </row>
    <row r="204" spans="2:13" ht="14.45" customHeight="1" x14ac:dyDescent="0.2">
      <c r="B204" s="440" t="s">
        <v>7805</v>
      </c>
      <c r="C204" s="403" t="s">
        <v>12604</v>
      </c>
      <c r="D204" s="445" t="s">
        <v>12255</v>
      </c>
      <c r="E204" s="207" t="s">
        <v>12021</v>
      </c>
      <c r="F204" s="202">
        <v>2</v>
      </c>
      <c r="G204" s="203" t="s">
        <v>12235</v>
      </c>
      <c r="H204" s="276" t="s">
        <v>12236</v>
      </c>
      <c r="I204" s="166">
        <v>3187</v>
      </c>
      <c r="J204" s="167" t="s">
        <v>12245</v>
      </c>
      <c r="K204" s="168">
        <v>46189</v>
      </c>
      <c r="L204" s="330" t="s">
        <v>12464</v>
      </c>
      <c r="M204" s="169"/>
    </row>
    <row r="205" spans="2:13" ht="14.45" customHeight="1" x14ac:dyDescent="0.2">
      <c r="B205" s="440" t="s">
        <v>7805</v>
      </c>
      <c r="C205" s="456" t="s">
        <v>12547</v>
      </c>
      <c r="D205" s="442" t="s">
        <v>238</v>
      </c>
      <c r="E205" s="205" t="s">
        <v>265</v>
      </c>
      <c r="F205" s="204" t="s">
        <v>124</v>
      </c>
      <c r="G205" s="196" t="s">
        <v>292</v>
      </c>
      <c r="H205" s="274" t="s">
        <v>11785</v>
      </c>
      <c r="I205" s="175">
        <v>2108</v>
      </c>
      <c r="J205" s="176" t="s">
        <v>12245</v>
      </c>
      <c r="K205" s="177">
        <v>46125</v>
      </c>
      <c r="L205" s="328" t="s">
        <v>12399</v>
      </c>
      <c r="M205" s="178"/>
    </row>
    <row r="206" spans="2:13" ht="14.45" customHeight="1" x14ac:dyDescent="0.2">
      <c r="B206" s="440" t="s">
        <v>7805</v>
      </c>
      <c r="C206" s="457" t="s">
        <v>12547</v>
      </c>
      <c r="D206" s="443" t="s">
        <v>12254</v>
      </c>
      <c r="E206" s="206" t="s">
        <v>12108</v>
      </c>
      <c r="F206" s="199" t="s">
        <v>124</v>
      </c>
      <c r="G206" s="200" t="s">
        <v>12238</v>
      </c>
      <c r="H206" s="275" t="s">
        <v>12239</v>
      </c>
      <c r="I206" s="162">
        <v>2874</v>
      </c>
      <c r="J206" s="163" t="s">
        <v>12245</v>
      </c>
      <c r="K206" s="164">
        <v>46175</v>
      </c>
      <c r="L206" s="329" t="s">
        <v>12399</v>
      </c>
      <c r="M206" s="170"/>
    </row>
    <row r="207" spans="2:13" ht="14.45" customHeight="1" thickBot="1" x14ac:dyDescent="0.25">
      <c r="B207" s="441" t="s">
        <v>7805</v>
      </c>
      <c r="C207" s="466" t="s">
        <v>12547</v>
      </c>
      <c r="D207" s="444" t="s">
        <v>12254</v>
      </c>
      <c r="E207" s="209" t="s">
        <v>12109</v>
      </c>
      <c r="F207" s="210" t="s">
        <v>124</v>
      </c>
      <c r="G207" s="211" t="s">
        <v>213</v>
      </c>
      <c r="H207" s="277" t="s">
        <v>11716</v>
      </c>
      <c r="I207" s="179">
        <v>3333</v>
      </c>
      <c r="J207" s="180" t="s">
        <v>12245</v>
      </c>
      <c r="K207" s="181"/>
      <c r="L207" s="331" t="s">
        <v>12399</v>
      </c>
      <c r="M207" s="182"/>
    </row>
    <row r="208" spans="2:13" ht="14.45" customHeight="1" x14ac:dyDescent="0.2">
      <c r="B208" s="383" t="s">
        <v>8455</v>
      </c>
      <c r="C208" s="458" t="s">
        <v>12592</v>
      </c>
      <c r="D208" s="455" t="s">
        <v>238</v>
      </c>
      <c r="E208" s="188" t="s">
        <v>267</v>
      </c>
      <c r="F208" s="288" t="s">
        <v>124</v>
      </c>
      <c r="G208" s="189" t="s">
        <v>11359</v>
      </c>
      <c r="H208" s="273" t="s">
        <v>11786</v>
      </c>
      <c r="I208" s="190">
        <v>1338</v>
      </c>
      <c r="J208" s="191" t="s">
        <v>12245</v>
      </c>
      <c r="K208" s="192">
        <v>46133</v>
      </c>
      <c r="L208" s="327" t="s">
        <v>12465</v>
      </c>
      <c r="M208" s="193"/>
    </row>
    <row r="209" spans="2:13" ht="14.45" customHeight="1" x14ac:dyDescent="0.2">
      <c r="B209" s="440" t="s">
        <v>8455</v>
      </c>
      <c r="C209" s="386" t="s">
        <v>12548</v>
      </c>
      <c r="D209" s="442" t="s">
        <v>238</v>
      </c>
      <c r="E209" s="205" t="s">
        <v>267</v>
      </c>
      <c r="F209" s="204" t="s">
        <v>124</v>
      </c>
      <c r="G209" s="196" t="s">
        <v>293</v>
      </c>
      <c r="H209" s="274" t="s">
        <v>11787</v>
      </c>
      <c r="I209" s="175">
        <v>1412</v>
      </c>
      <c r="J209" s="176" t="s">
        <v>12245</v>
      </c>
      <c r="K209" s="177">
        <v>46133</v>
      </c>
      <c r="L209" s="328" t="s">
        <v>12465</v>
      </c>
      <c r="M209" s="178"/>
    </row>
    <row r="210" spans="2:13" ht="14.45" customHeight="1" x14ac:dyDescent="0.2">
      <c r="B210" s="440" t="s">
        <v>8455</v>
      </c>
      <c r="C210" s="404" t="s">
        <v>12548</v>
      </c>
      <c r="D210" s="443" t="s">
        <v>12254</v>
      </c>
      <c r="E210" s="206" t="s">
        <v>12110</v>
      </c>
      <c r="F210" s="199" t="s">
        <v>124</v>
      </c>
      <c r="G210" s="200" t="s">
        <v>214</v>
      </c>
      <c r="H210" s="275" t="s">
        <v>11717</v>
      </c>
      <c r="I210" s="162">
        <v>3070</v>
      </c>
      <c r="J210" s="163" t="s">
        <v>12245</v>
      </c>
      <c r="K210" s="164">
        <v>46182</v>
      </c>
      <c r="L210" s="329" t="s">
        <v>12465</v>
      </c>
      <c r="M210" s="165"/>
    </row>
    <row r="211" spans="2:13" ht="14.45" customHeight="1" x14ac:dyDescent="0.2">
      <c r="B211" s="440" t="s">
        <v>8455</v>
      </c>
      <c r="C211" s="403" t="s">
        <v>12548</v>
      </c>
      <c r="D211" s="445" t="s">
        <v>12254</v>
      </c>
      <c r="E211" s="207" t="s">
        <v>12111</v>
      </c>
      <c r="F211" s="202" t="s">
        <v>124</v>
      </c>
      <c r="G211" s="203" t="s">
        <v>215</v>
      </c>
      <c r="H211" s="276" t="s">
        <v>11718</v>
      </c>
      <c r="I211" s="166">
        <v>2896</v>
      </c>
      <c r="J211" s="167" t="s">
        <v>12245</v>
      </c>
      <c r="K211" s="168">
        <v>46182</v>
      </c>
      <c r="L211" s="330" t="s">
        <v>12465</v>
      </c>
      <c r="M211" s="169"/>
    </row>
    <row r="212" spans="2:13" ht="14.45" customHeight="1" x14ac:dyDescent="0.2">
      <c r="B212" s="440" t="s">
        <v>8455</v>
      </c>
      <c r="C212" s="386" t="s">
        <v>11187</v>
      </c>
      <c r="D212" s="442" t="s">
        <v>238</v>
      </c>
      <c r="E212" s="205" t="s">
        <v>267</v>
      </c>
      <c r="F212" s="204" t="s">
        <v>124</v>
      </c>
      <c r="G212" s="196" t="s">
        <v>294</v>
      </c>
      <c r="H212" s="274" t="s">
        <v>11788</v>
      </c>
      <c r="I212" s="175">
        <v>2736</v>
      </c>
      <c r="J212" s="176" t="s">
        <v>12245</v>
      </c>
      <c r="K212" s="177">
        <v>46133</v>
      </c>
      <c r="L212" s="328" t="s">
        <v>12464</v>
      </c>
      <c r="M212" s="178"/>
    </row>
    <row r="213" spans="2:13" ht="14.45" customHeight="1" x14ac:dyDescent="0.2">
      <c r="B213" s="440" t="s">
        <v>8455</v>
      </c>
      <c r="C213" s="404" t="s">
        <v>11187</v>
      </c>
      <c r="D213" s="443" t="s">
        <v>12255</v>
      </c>
      <c r="E213" s="206" t="s">
        <v>12031</v>
      </c>
      <c r="F213" s="199">
        <v>2</v>
      </c>
      <c r="G213" s="200" t="s">
        <v>11976</v>
      </c>
      <c r="H213" s="275" t="s">
        <v>11977</v>
      </c>
      <c r="I213" s="162">
        <v>2888</v>
      </c>
      <c r="J213" s="163" t="s">
        <v>12245</v>
      </c>
      <c r="K213" s="164">
        <v>46182</v>
      </c>
      <c r="L213" s="329" t="s">
        <v>12464</v>
      </c>
      <c r="M213" s="165"/>
    </row>
    <row r="214" spans="2:13" ht="14.45" customHeight="1" x14ac:dyDescent="0.2">
      <c r="B214" s="440" t="s">
        <v>8455</v>
      </c>
      <c r="C214" s="404" t="s">
        <v>11187</v>
      </c>
      <c r="D214" s="443" t="s">
        <v>12255</v>
      </c>
      <c r="E214" s="206" t="s">
        <v>166</v>
      </c>
      <c r="F214" s="199">
        <v>2</v>
      </c>
      <c r="G214" s="200" t="s">
        <v>12250</v>
      </c>
      <c r="H214" s="275" t="s">
        <v>12251</v>
      </c>
      <c r="I214" s="162">
        <v>2326</v>
      </c>
      <c r="J214" s="163" t="s">
        <v>12245</v>
      </c>
      <c r="K214" s="164">
        <v>46182</v>
      </c>
      <c r="L214" s="329" t="s">
        <v>12464</v>
      </c>
      <c r="M214" s="165"/>
    </row>
    <row r="215" spans="2:13" ht="14.45" customHeight="1" x14ac:dyDescent="0.2">
      <c r="B215" s="440" t="s">
        <v>8455</v>
      </c>
      <c r="C215" s="404" t="s">
        <v>11187</v>
      </c>
      <c r="D215" s="443" t="s">
        <v>12255</v>
      </c>
      <c r="E215" s="206" t="s">
        <v>168</v>
      </c>
      <c r="F215" s="199">
        <v>2</v>
      </c>
      <c r="G215" s="200" t="s">
        <v>11978</v>
      </c>
      <c r="H215" s="275" t="s">
        <v>11979</v>
      </c>
      <c r="I215" s="162">
        <v>2616</v>
      </c>
      <c r="J215" s="163" t="s">
        <v>12245</v>
      </c>
      <c r="K215" s="164">
        <v>46182</v>
      </c>
      <c r="L215" s="329" t="s">
        <v>12464</v>
      </c>
      <c r="M215" s="165"/>
    </row>
    <row r="216" spans="2:13" ht="14.45" customHeight="1" x14ac:dyDescent="0.2">
      <c r="B216" s="440" t="s">
        <v>8455</v>
      </c>
      <c r="C216" s="403" t="s">
        <v>11187</v>
      </c>
      <c r="D216" s="445" t="s">
        <v>12255</v>
      </c>
      <c r="E216" s="207" t="s">
        <v>169</v>
      </c>
      <c r="F216" s="202">
        <v>2</v>
      </c>
      <c r="G216" s="203" t="s">
        <v>11980</v>
      </c>
      <c r="H216" s="276" t="s">
        <v>11981</v>
      </c>
      <c r="I216" s="166">
        <v>2684</v>
      </c>
      <c r="J216" s="167" t="s">
        <v>12245</v>
      </c>
      <c r="K216" s="168">
        <v>46182</v>
      </c>
      <c r="L216" s="330" t="s">
        <v>12464</v>
      </c>
      <c r="M216" s="169"/>
    </row>
    <row r="217" spans="2:13" ht="14.45" customHeight="1" x14ac:dyDescent="0.2">
      <c r="B217" s="440" t="s">
        <v>8455</v>
      </c>
      <c r="C217" s="386" t="s">
        <v>12549</v>
      </c>
      <c r="D217" s="442" t="s">
        <v>238</v>
      </c>
      <c r="E217" s="205" t="s">
        <v>266</v>
      </c>
      <c r="F217" s="204" t="s">
        <v>124</v>
      </c>
      <c r="G217" s="196" t="s">
        <v>295</v>
      </c>
      <c r="H217" s="274" t="s">
        <v>11789</v>
      </c>
      <c r="I217" s="175">
        <v>2664</v>
      </c>
      <c r="J217" s="176" t="s">
        <v>12245</v>
      </c>
      <c r="K217" s="177">
        <v>46133</v>
      </c>
      <c r="L217" s="328" t="s">
        <v>12465</v>
      </c>
      <c r="M217" s="178"/>
    </row>
    <row r="218" spans="2:13" ht="14.45" customHeight="1" x14ac:dyDescent="0.2">
      <c r="B218" s="440" t="s">
        <v>8455</v>
      </c>
      <c r="C218" s="404" t="s">
        <v>12549</v>
      </c>
      <c r="D218" s="443" t="s">
        <v>12254</v>
      </c>
      <c r="E218" s="206" t="s">
        <v>12112</v>
      </c>
      <c r="F218" s="199" t="s">
        <v>124</v>
      </c>
      <c r="G218" s="200" t="s">
        <v>216</v>
      </c>
      <c r="H218" s="275" t="s">
        <v>11719</v>
      </c>
      <c r="I218" s="162">
        <v>2733</v>
      </c>
      <c r="J218" s="163" t="s">
        <v>12245</v>
      </c>
      <c r="K218" s="164"/>
      <c r="L218" s="329" t="s">
        <v>12465</v>
      </c>
      <c r="M218" s="165"/>
    </row>
    <row r="219" spans="2:13" ht="14.45" customHeight="1" x14ac:dyDescent="0.2">
      <c r="B219" s="440" t="s">
        <v>8455</v>
      </c>
      <c r="C219" s="403" t="s">
        <v>12549</v>
      </c>
      <c r="D219" s="445" t="s">
        <v>12254</v>
      </c>
      <c r="E219" s="207" t="s">
        <v>12113</v>
      </c>
      <c r="F219" s="202" t="s">
        <v>124</v>
      </c>
      <c r="G219" s="203" t="s">
        <v>217</v>
      </c>
      <c r="H219" s="276" t="s">
        <v>11720</v>
      </c>
      <c r="I219" s="166">
        <v>2978</v>
      </c>
      <c r="J219" s="167" t="s">
        <v>12245</v>
      </c>
      <c r="K219" s="168"/>
      <c r="L219" s="330" t="s">
        <v>12465</v>
      </c>
      <c r="M219" s="169"/>
    </row>
    <row r="220" spans="2:13" ht="14.45" customHeight="1" x14ac:dyDescent="0.2">
      <c r="B220" s="440" t="s">
        <v>8455</v>
      </c>
      <c r="C220" s="386" t="s">
        <v>11204</v>
      </c>
      <c r="D220" s="442" t="s">
        <v>238</v>
      </c>
      <c r="E220" s="205" t="s">
        <v>266</v>
      </c>
      <c r="F220" s="204" t="s">
        <v>124</v>
      </c>
      <c r="G220" s="196" t="s">
        <v>296</v>
      </c>
      <c r="H220" s="274" t="s">
        <v>11790</v>
      </c>
      <c r="I220" s="175">
        <v>2243</v>
      </c>
      <c r="J220" s="176" t="s">
        <v>12245</v>
      </c>
      <c r="K220" s="177">
        <v>46133</v>
      </c>
      <c r="L220" s="328" t="s">
        <v>12465</v>
      </c>
      <c r="M220" s="178"/>
    </row>
    <row r="221" spans="2:13" ht="14.45" customHeight="1" x14ac:dyDescent="0.2">
      <c r="B221" s="440" t="s">
        <v>8455</v>
      </c>
      <c r="C221" s="403" t="s">
        <v>11204</v>
      </c>
      <c r="D221" s="445" t="s">
        <v>12255</v>
      </c>
      <c r="E221" s="207" t="s">
        <v>12022</v>
      </c>
      <c r="F221" s="202">
        <v>2</v>
      </c>
      <c r="G221" s="203" t="s">
        <v>11982</v>
      </c>
      <c r="H221" s="276" t="s">
        <v>11983</v>
      </c>
      <c r="I221" s="166">
        <v>2452</v>
      </c>
      <c r="J221" s="167" t="s">
        <v>12245</v>
      </c>
      <c r="K221" s="168">
        <v>46189</v>
      </c>
      <c r="L221" s="330" t="s">
        <v>12465</v>
      </c>
      <c r="M221" s="187"/>
    </row>
    <row r="222" spans="2:13" ht="14.45" customHeight="1" x14ac:dyDescent="0.2">
      <c r="B222" s="440" t="s">
        <v>8455</v>
      </c>
      <c r="C222" s="386" t="s">
        <v>11217</v>
      </c>
      <c r="D222" s="442" t="s">
        <v>238</v>
      </c>
      <c r="E222" s="205" t="s">
        <v>266</v>
      </c>
      <c r="F222" s="204" t="s">
        <v>124</v>
      </c>
      <c r="G222" s="196" t="s">
        <v>297</v>
      </c>
      <c r="H222" s="274" t="s">
        <v>11791</v>
      </c>
      <c r="I222" s="175">
        <v>2828</v>
      </c>
      <c r="J222" s="176" t="s">
        <v>12245</v>
      </c>
      <c r="K222" s="177">
        <v>46133</v>
      </c>
      <c r="L222" s="328" t="s">
        <v>12465</v>
      </c>
      <c r="M222" s="178"/>
    </row>
    <row r="223" spans="2:13" ht="14.45" customHeight="1" x14ac:dyDescent="0.2">
      <c r="B223" s="440" t="s">
        <v>8455</v>
      </c>
      <c r="C223" s="403" t="s">
        <v>11217</v>
      </c>
      <c r="D223" s="445" t="s">
        <v>12255</v>
      </c>
      <c r="E223" s="207" t="s">
        <v>222</v>
      </c>
      <c r="F223" s="202">
        <v>2</v>
      </c>
      <c r="G223" s="203" t="s">
        <v>361</v>
      </c>
      <c r="H223" s="276" t="s">
        <v>11715</v>
      </c>
      <c r="I223" s="166">
        <v>4721</v>
      </c>
      <c r="J223" s="167" t="s">
        <v>12245</v>
      </c>
      <c r="K223" s="168"/>
      <c r="L223" s="330" t="s">
        <v>12465</v>
      </c>
      <c r="M223" s="169"/>
    </row>
    <row r="224" spans="2:13" ht="14.45" customHeight="1" x14ac:dyDescent="0.2">
      <c r="B224" s="440" t="s">
        <v>8455</v>
      </c>
      <c r="C224" s="386" t="s">
        <v>12550</v>
      </c>
      <c r="D224" s="442" t="s">
        <v>238</v>
      </c>
      <c r="E224" s="205" t="s">
        <v>266</v>
      </c>
      <c r="F224" s="204" t="s">
        <v>124</v>
      </c>
      <c r="G224" s="196" t="s">
        <v>298</v>
      </c>
      <c r="H224" s="274" t="s">
        <v>11792</v>
      </c>
      <c r="I224" s="175">
        <v>1742</v>
      </c>
      <c r="J224" s="176" t="s">
        <v>12245</v>
      </c>
      <c r="K224" s="177">
        <v>46133</v>
      </c>
      <c r="L224" s="328" t="s">
        <v>12465</v>
      </c>
      <c r="M224" s="178"/>
    </row>
    <row r="225" spans="2:13" ht="14.45" customHeight="1" x14ac:dyDescent="0.2">
      <c r="B225" s="440" t="s">
        <v>8455</v>
      </c>
      <c r="C225" s="404" t="s">
        <v>12550</v>
      </c>
      <c r="D225" s="443" t="s">
        <v>12254</v>
      </c>
      <c r="E225" s="206" t="s">
        <v>12114</v>
      </c>
      <c r="F225" s="199" t="s">
        <v>124</v>
      </c>
      <c r="G225" s="200" t="s">
        <v>218</v>
      </c>
      <c r="H225" s="275" t="s">
        <v>11721</v>
      </c>
      <c r="I225" s="162">
        <v>3241</v>
      </c>
      <c r="J225" s="163" t="s">
        <v>12245</v>
      </c>
      <c r="K225" s="164"/>
      <c r="L225" s="329" t="s">
        <v>12465</v>
      </c>
      <c r="M225" s="165"/>
    </row>
    <row r="226" spans="2:13" ht="14.45" customHeight="1" x14ac:dyDescent="0.2">
      <c r="B226" s="440" t="s">
        <v>8455</v>
      </c>
      <c r="C226" s="403" t="s">
        <v>12550</v>
      </c>
      <c r="D226" s="445" t="s">
        <v>12254</v>
      </c>
      <c r="E226" s="207" t="s">
        <v>12115</v>
      </c>
      <c r="F226" s="202" t="s">
        <v>124</v>
      </c>
      <c r="G226" s="203" t="s">
        <v>219</v>
      </c>
      <c r="H226" s="276" t="s">
        <v>11722</v>
      </c>
      <c r="I226" s="166">
        <v>2697</v>
      </c>
      <c r="J226" s="167" t="s">
        <v>12245</v>
      </c>
      <c r="K226" s="168"/>
      <c r="L226" s="330" t="s">
        <v>12465</v>
      </c>
      <c r="M226" s="169"/>
    </row>
    <row r="227" spans="2:13" ht="14.45" customHeight="1" x14ac:dyDescent="0.2">
      <c r="B227" s="440" t="s">
        <v>8455</v>
      </c>
      <c r="C227" s="456" t="s">
        <v>11194</v>
      </c>
      <c r="D227" s="442" t="s">
        <v>238</v>
      </c>
      <c r="E227" s="205" t="s">
        <v>267</v>
      </c>
      <c r="F227" s="204" t="s">
        <v>124</v>
      </c>
      <c r="G227" s="196" t="s">
        <v>299</v>
      </c>
      <c r="H227" s="274" t="s">
        <v>11793</v>
      </c>
      <c r="I227" s="175">
        <v>1931</v>
      </c>
      <c r="J227" s="176" t="s">
        <v>12245</v>
      </c>
      <c r="K227" s="177">
        <v>46133</v>
      </c>
      <c r="L227" s="328" t="s">
        <v>12399</v>
      </c>
      <c r="M227" s="178"/>
    </row>
    <row r="228" spans="2:13" ht="14.45" customHeight="1" x14ac:dyDescent="0.2">
      <c r="B228" s="440" t="s">
        <v>8455</v>
      </c>
      <c r="C228" s="457" t="s">
        <v>11194</v>
      </c>
      <c r="D228" s="443" t="s">
        <v>12255</v>
      </c>
      <c r="E228" s="206" t="s">
        <v>11817</v>
      </c>
      <c r="F228" s="199">
        <v>2</v>
      </c>
      <c r="G228" s="200" t="s">
        <v>11984</v>
      </c>
      <c r="H228" s="275" t="s">
        <v>11985</v>
      </c>
      <c r="I228" s="162">
        <v>3536</v>
      </c>
      <c r="J228" s="163" t="s">
        <v>12245</v>
      </c>
      <c r="K228" s="164">
        <v>46189</v>
      </c>
      <c r="L228" s="329" t="s">
        <v>12399</v>
      </c>
      <c r="M228" s="165"/>
    </row>
    <row r="229" spans="2:13" ht="14.45" customHeight="1" thickBot="1" x14ac:dyDescent="0.25">
      <c r="B229" s="441" t="s">
        <v>8455</v>
      </c>
      <c r="C229" s="466" t="s">
        <v>11194</v>
      </c>
      <c r="D229" s="444" t="s">
        <v>12255</v>
      </c>
      <c r="E229" s="209" t="s">
        <v>197</v>
      </c>
      <c r="F229" s="210">
        <v>2</v>
      </c>
      <c r="G229" s="211" t="s">
        <v>11986</v>
      </c>
      <c r="H229" s="277" t="s">
        <v>11987</v>
      </c>
      <c r="I229" s="179">
        <v>9214</v>
      </c>
      <c r="J229" s="180" t="s">
        <v>12245</v>
      </c>
      <c r="K229" s="181">
        <v>46189</v>
      </c>
      <c r="L229" s="331" t="s">
        <v>12399</v>
      </c>
      <c r="M229" s="182"/>
    </row>
    <row r="230" spans="2:13" ht="14.45" customHeight="1" x14ac:dyDescent="0.2">
      <c r="B230" s="383" t="s">
        <v>9221</v>
      </c>
      <c r="C230" s="458" t="s">
        <v>11208</v>
      </c>
      <c r="D230" s="451" t="s">
        <v>238</v>
      </c>
      <c r="E230" s="213" t="s">
        <v>268</v>
      </c>
      <c r="F230" s="289" t="s">
        <v>124</v>
      </c>
      <c r="G230" s="214" t="s">
        <v>300</v>
      </c>
      <c r="H230" s="278" t="s">
        <v>11794</v>
      </c>
      <c r="I230" s="183">
        <v>1596</v>
      </c>
      <c r="J230" s="184" t="s">
        <v>12245</v>
      </c>
      <c r="K230" s="185">
        <v>46139</v>
      </c>
      <c r="L230" s="332" t="s">
        <v>12399</v>
      </c>
      <c r="M230" s="186" t="s">
        <v>12395</v>
      </c>
    </row>
    <row r="231" spans="2:13" ht="14.45" customHeight="1" x14ac:dyDescent="0.2">
      <c r="B231" s="440" t="s">
        <v>9221</v>
      </c>
      <c r="C231" s="457" t="s">
        <v>11208</v>
      </c>
      <c r="D231" s="445" t="s">
        <v>12255</v>
      </c>
      <c r="E231" s="207" t="s">
        <v>12032</v>
      </c>
      <c r="F231" s="202">
        <v>2</v>
      </c>
      <c r="G231" s="203" t="s">
        <v>131</v>
      </c>
      <c r="H231" s="276" t="s">
        <v>11723</v>
      </c>
      <c r="I231" s="166">
        <v>2645</v>
      </c>
      <c r="J231" s="167" t="s">
        <v>12245</v>
      </c>
      <c r="K231" s="168"/>
      <c r="L231" s="330" t="s">
        <v>12399</v>
      </c>
      <c r="M231" s="169"/>
    </row>
    <row r="232" spans="2:13" ht="14.45" customHeight="1" x14ac:dyDescent="0.2">
      <c r="B232" s="440" t="s">
        <v>9221</v>
      </c>
      <c r="C232" s="386" t="s">
        <v>11196</v>
      </c>
      <c r="D232" s="442" t="s">
        <v>238</v>
      </c>
      <c r="E232" s="205" t="s">
        <v>268</v>
      </c>
      <c r="F232" s="204" t="s">
        <v>124</v>
      </c>
      <c r="G232" s="196" t="s">
        <v>301</v>
      </c>
      <c r="H232" s="274" t="s">
        <v>11795</v>
      </c>
      <c r="I232" s="175">
        <v>2760</v>
      </c>
      <c r="J232" s="176" t="s">
        <v>12245</v>
      </c>
      <c r="K232" s="177">
        <v>46139</v>
      </c>
      <c r="L232" s="328" t="s">
        <v>12399</v>
      </c>
      <c r="M232" s="178"/>
    </row>
    <row r="233" spans="2:13" ht="14.45" customHeight="1" x14ac:dyDescent="0.2">
      <c r="B233" s="440" t="s">
        <v>9221</v>
      </c>
      <c r="C233" s="404" t="s">
        <v>11196</v>
      </c>
      <c r="D233" s="443" t="s">
        <v>12255</v>
      </c>
      <c r="E233" s="206" t="s">
        <v>410</v>
      </c>
      <c r="F233" s="199">
        <v>2</v>
      </c>
      <c r="G233" s="200" t="s">
        <v>11988</v>
      </c>
      <c r="H233" s="275" t="s">
        <v>11989</v>
      </c>
      <c r="I233" s="162">
        <v>3283</v>
      </c>
      <c r="J233" s="163" t="s">
        <v>12245</v>
      </c>
      <c r="K233" s="164"/>
      <c r="L233" s="329" t="s">
        <v>12399</v>
      </c>
      <c r="M233" s="165"/>
    </row>
    <row r="234" spans="2:13" ht="14.45" customHeight="1" x14ac:dyDescent="0.2">
      <c r="B234" s="440" t="s">
        <v>9221</v>
      </c>
      <c r="C234" s="403" t="s">
        <v>11196</v>
      </c>
      <c r="D234" s="445" t="s">
        <v>12255</v>
      </c>
      <c r="E234" s="207" t="s">
        <v>12033</v>
      </c>
      <c r="F234" s="202">
        <v>2</v>
      </c>
      <c r="G234" s="203" t="s">
        <v>132</v>
      </c>
      <c r="H234" s="276" t="s">
        <v>11724</v>
      </c>
      <c r="I234" s="166">
        <v>2506</v>
      </c>
      <c r="J234" s="167" t="s">
        <v>12245</v>
      </c>
      <c r="K234" s="168"/>
      <c r="L234" s="330" t="s">
        <v>12399</v>
      </c>
      <c r="M234" s="169"/>
    </row>
    <row r="235" spans="2:13" ht="14.45" customHeight="1" x14ac:dyDescent="0.2">
      <c r="B235" s="440" t="s">
        <v>9221</v>
      </c>
      <c r="C235" s="386" t="s">
        <v>11214</v>
      </c>
      <c r="D235" s="442" t="s">
        <v>238</v>
      </c>
      <c r="E235" s="205" t="s">
        <v>268</v>
      </c>
      <c r="F235" s="204" t="s">
        <v>124</v>
      </c>
      <c r="G235" s="196" t="s">
        <v>302</v>
      </c>
      <c r="H235" s="274" t="s">
        <v>11796</v>
      </c>
      <c r="I235" s="175">
        <v>3081</v>
      </c>
      <c r="J235" s="176" t="s">
        <v>12245</v>
      </c>
      <c r="K235" s="177">
        <v>46139</v>
      </c>
      <c r="L235" s="328" t="s">
        <v>12399</v>
      </c>
      <c r="M235" s="178"/>
    </row>
    <row r="236" spans="2:13" ht="14.45" customHeight="1" x14ac:dyDescent="0.2">
      <c r="B236" s="440" t="s">
        <v>9221</v>
      </c>
      <c r="C236" s="403" t="s">
        <v>11214</v>
      </c>
      <c r="D236" s="445" t="s">
        <v>12255</v>
      </c>
      <c r="E236" s="207" t="s">
        <v>11812</v>
      </c>
      <c r="F236" s="202">
        <v>2</v>
      </c>
      <c r="G236" s="203" t="s">
        <v>12374</v>
      </c>
      <c r="H236" s="276" t="s">
        <v>12375</v>
      </c>
      <c r="I236" s="166">
        <v>1927</v>
      </c>
      <c r="J236" s="167" t="s">
        <v>12245</v>
      </c>
      <c r="K236" s="168"/>
      <c r="L236" s="330" t="s">
        <v>12399</v>
      </c>
      <c r="M236" s="169"/>
    </row>
    <row r="237" spans="2:13" ht="14.45" customHeight="1" x14ac:dyDescent="0.2">
      <c r="B237" s="440" t="s">
        <v>9221</v>
      </c>
      <c r="C237" s="386" t="s">
        <v>12551</v>
      </c>
      <c r="D237" s="442" t="s">
        <v>238</v>
      </c>
      <c r="E237" s="205" t="s">
        <v>268</v>
      </c>
      <c r="F237" s="204" t="s">
        <v>124</v>
      </c>
      <c r="G237" s="196" t="s">
        <v>303</v>
      </c>
      <c r="H237" s="274" t="s">
        <v>11797</v>
      </c>
      <c r="I237" s="175">
        <v>2387</v>
      </c>
      <c r="J237" s="176" t="s">
        <v>12245</v>
      </c>
      <c r="K237" s="177">
        <v>46139</v>
      </c>
      <c r="L237" s="328" t="s">
        <v>12399</v>
      </c>
      <c r="M237" s="178"/>
    </row>
    <row r="238" spans="2:13" ht="14.45" customHeight="1" x14ac:dyDescent="0.2">
      <c r="B238" s="440" t="s">
        <v>9221</v>
      </c>
      <c r="C238" s="404" t="s">
        <v>12551</v>
      </c>
      <c r="D238" s="443" t="s">
        <v>12255</v>
      </c>
      <c r="E238" s="206" t="s">
        <v>181</v>
      </c>
      <c r="F238" s="199">
        <v>2</v>
      </c>
      <c r="G238" s="200" t="s">
        <v>11991</v>
      </c>
      <c r="H238" s="275" t="s">
        <v>11992</v>
      </c>
      <c r="I238" s="162">
        <v>3913</v>
      </c>
      <c r="J238" s="163" t="s">
        <v>12245</v>
      </c>
      <c r="K238" s="164"/>
      <c r="L238" s="329" t="s">
        <v>12399</v>
      </c>
      <c r="M238" s="165"/>
    </row>
    <row r="239" spans="2:13" ht="14.45" customHeight="1" x14ac:dyDescent="0.2">
      <c r="B239" s="440" t="s">
        <v>9221</v>
      </c>
      <c r="C239" s="404" t="s">
        <v>12551</v>
      </c>
      <c r="D239" s="443" t="s">
        <v>12255</v>
      </c>
      <c r="E239" s="206" t="s">
        <v>12027</v>
      </c>
      <c r="F239" s="199">
        <v>2</v>
      </c>
      <c r="G239" s="200" t="s">
        <v>11994</v>
      </c>
      <c r="H239" s="275" t="s">
        <v>11995</v>
      </c>
      <c r="I239" s="162">
        <v>2019</v>
      </c>
      <c r="J239" s="163" t="s">
        <v>12245</v>
      </c>
      <c r="K239" s="164"/>
      <c r="L239" s="329" t="s">
        <v>12399</v>
      </c>
      <c r="M239" s="165"/>
    </row>
    <row r="240" spans="2:13" ht="14.45" customHeight="1" x14ac:dyDescent="0.2">
      <c r="B240" s="440" t="s">
        <v>9221</v>
      </c>
      <c r="C240" s="403" t="s">
        <v>12551</v>
      </c>
      <c r="D240" s="445" t="s">
        <v>12255</v>
      </c>
      <c r="E240" s="207" t="s">
        <v>198</v>
      </c>
      <c r="F240" s="202">
        <v>2</v>
      </c>
      <c r="G240" s="203" t="s">
        <v>11996</v>
      </c>
      <c r="H240" s="276" t="s">
        <v>11997</v>
      </c>
      <c r="I240" s="166">
        <v>2348</v>
      </c>
      <c r="J240" s="167" t="s">
        <v>12245</v>
      </c>
      <c r="K240" s="168"/>
      <c r="L240" s="330" t="s">
        <v>12399</v>
      </c>
      <c r="M240" s="169"/>
    </row>
    <row r="241" spans="2:13" ht="14.45" customHeight="1" x14ac:dyDescent="0.2">
      <c r="B241" s="440" t="s">
        <v>9221</v>
      </c>
      <c r="C241" s="386" t="s">
        <v>11201</v>
      </c>
      <c r="D241" s="442" t="s">
        <v>238</v>
      </c>
      <c r="E241" s="205" t="s">
        <v>268</v>
      </c>
      <c r="F241" s="204" t="s">
        <v>124</v>
      </c>
      <c r="G241" s="196" t="s">
        <v>304</v>
      </c>
      <c r="H241" s="274" t="s">
        <v>11798</v>
      </c>
      <c r="I241" s="175">
        <v>2153</v>
      </c>
      <c r="J241" s="176" t="s">
        <v>12245</v>
      </c>
      <c r="K241" s="177">
        <v>46139</v>
      </c>
      <c r="L241" s="328" t="s">
        <v>12399</v>
      </c>
      <c r="M241" s="178"/>
    </row>
    <row r="242" spans="2:13" ht="14.45" customHeight="1" x14ac:dyDescent="0.2">
      <c r="B242" s="440" t="s">
        <v>9221</v>
      </c>
      <c r="C242" s="404" t="s">
        <v>11201</v>
      </c>
      <c r="D242" s="443" t="s">
        <v>12255</v>
      </c>
      <c r="E242" s="206" t="s">
        <v>183</v>
      </c>
      <c r="F242" s="199">
        <v>2</v>
      </c>
      <c r="G242" s="200" t="s">
        <v>11999</v>
      </c>
      <c r="H242" s="275" t="s">
        <v>12000</v>
      </c>
      <c r="I242" s="162">
        <v>2511</v>
      </c>
      <c r="J242" s="163" t="s">
        <v>12245</v>
      </c>
      <c r="K242" s="164"/>
      <c r="L242" s="329" t="s">
        <v>12399</v>
      </c>
      <c r="M242" s="165"/>
    </row>
    <row r="243" spans="2:13" ht="14.45" customHeight="1" x14ac:dyDescent="0.2">
      <c r="B243" s="440" t="s">
        <v>9221</v>
      </c>
      <c r="C243" s="403" t="s">
        <v>11201</v>
      </c>
      <c r="D243" s="445" t="s">
        <v>12255</v>
      </c>
      <c r="E243" s="207" t="s">
        <v>363</v>
      </c>
      <c r="F243" s="202">
        <v>2</v>
      </c>
      <c r="G243" s="203" t="s">
        <v>12376</v>
      </c>
      <c r="H243" s="276" t="s">
        <v>12377</v>
      </c>
      <c r="I243" s="166">
        <v>2435</v>
      </c>
      <c r="J243" s="167" t="s">
        <v>12245</v>
      </c>
      <c r="K243" s="168"/>
      <c r="L243" s="330" t="s">
        <v>12399</v>
      </c>
      <c r="M243" s="169"/>
    </row>
    <row r="244" spans="2:13" ht="14.45" customHeight="1" x14ac:dyDescent="0.2">
      <c r="B244" s="440" t="s">
        <v>9221</v>
      </c>
      <c r="C244" s="386" t="s">
        <v>11198</v>
      </c>
      <c r="D244" s="442" t="s">
        <v>238</v>
      </c>
      <c r="E244" s="205" t="s">
        <v>268</v>
      </c>
      <c r="F244" s="204" t="s">
        <v>124</v>
      </c>
      <c r="G244" s="196" t="s">
        <v>305</v>
      </c>
      <c r="H244" s="274" t="s">
        <v>11799</v>
      </c>
      <c r="I244" s="175">
        <v>2507</v>
      </c>
      <c r="J244" s="176" t="s">
        <v>12245</v>
      </c>
      <c r="K244" s="177">
        <v>46139</v>
      </c>
      <c r="L244" s="328" t="s">
        <v>12399</v>
      </c>
      <c r="M244" s="178"/>
    </row>
    <row r="245" spans="2:13" ht="14.45" customHeight="1" x14ac:dyDescent="0.2">
      <c r="B245" s="440" t="s">
        <v>9221</v>
      </c>
      <c r="C245" s="404" t="s">
        <v>11198</v>
      </c>
      <c r="D245" s="443" t="s">
        <v>12255</v>
      </c>
      <c r="E245" s="206" t="s">
        <v>182</v>
      </c>
      <c r="F245" s="199">
        <v>2</v>
      </c>
      <c r="G245" s="200" t="s">
        <v>12002</v>
      </c>
      <c r="H245" s="275" t="s">
        <v>12003</v>
      </c>
      <c r="I245" s="162">
        <v>3073</v>
      </c>
      <c r="J245" s="163" t="s">
        <v>12245</v>
      </c>
      <c r="K245" s="164"/>
      <c r="L245" s="329" t="s">
        <v>12399</v>
      </c>
      <c r="M245" s="165"/>
    </row>
    <row r="246" spans="2:13" ht="14.45" customHeight="1" x14ac:dyDescent="0.2">
      <c r="B246" s="440" t="s">
        <v>9221</v>
      </c>
      <c r="C246" s="404" t="s">
        <v>11198</v>
      </c>
      <c r="D246" s="443" t="s">
        <v>12255</v>
      </c>
      <c r="E246" s="206" t="s">
        <v>12034</v>
      </c>
      <c r="F246" s="199">
        <v>2</v>
      </c>
      <c r="G246" s="200" t="s">
        <v>12005</v>
      </c>
      <c r="H246" s="275" t="s">
        <v>12006</v>
      </c>
      <c r="I246" s="162">
        <v>2931</v>
      </c>
      <c r="J246" s="163" t="s">
        <v>12245</v>
      </c>
      <c r="K246" s="164"/>
      <c r="L246" s="329" t="s">
        <v>12399</v>
      </c>
      <c r="M246" s="170"/>
    </row>
    <row r="247" spans="2:13" ht="14.45" customHeight="1" x14ac:dyDescent="0.2">
      <c r="B247" s="440" t="s">
        <v>9221</v>
      </c>
      <c r="C247" s="404" t="s">
        <v>11198</v>
      </c>
      <c r="D247" s="443" t="s">
        <v>12255</v>
      </c>
      <c r="E247" s="206" t="s">
        <v>177</v>
      </c>
      <c r="F247" s="199">
        <v>2</v>
      </c>
      <c r="G247" s="200" t="s">
        <v>12008</v>
      </c>
      <c r="H247" s="275" t="s">
        <v>12009</v>
      </c>
      <c r="I247" s="162">
        <v>1724</v>
      </c>
      <c r="J247" s="163" t="s">
        <v>12245</v>
      </c>
      <c r="K247" s="164"/>
      <c r="L247" s="329" t="s">
        <v>12399</v>
      </c>
      <c r="M247" s="165"/>
    </row>
    <row r="248" spans="2:13" ht="14.45" customHeight="1" x14ac:dyDescent="0.2">
      <c r="B248" s="440" t="s">
        <v>9221</v>
      </c>
      <c r="C248" s="403" t="s">
        <v>11198</v>
      </c>
      <c r="D248" s="450" t="s">
        <v>434</v>
      </c>
      <c r="E248" s="244" t="s">
        <v>11315</v>
      </c>
      <c r="F248" s="245" t="s">
        <v>124</v>
      </c>
      <c r="G248" s="246" t="s">
        <v>484</v>
      </c>
      <c r="H248" s="282" t="s">
        <v>12295</v>
      </c>
      <c r="I248" s="239">
        <v>5830</v>
      </c>
      <c r="J248" s="240" t="s">
        <v>12245</v>
      </c>
      <c r="K248" s="241"/>
      <c r="L248" s="336" t="s">
        <v>12399</v>
      </c>
      <c r="M248" s="242"/>
    </row>
    <row r="249" spans="2:13" ht="14.45" customHeight="1" x14ac:dyDescent="0.2">
      <c r="B249" s="440" t="s">
        <v>9221</v>
      </c>
      <c r="C249" s="386" t="s">
        <v>12552</v>
      </c>
      <c r="D249" s="442" t="s">
        <v>238</v>
      </c>
      <c r="E249" s="205" t="s">
        <v>268</v>
      </c>
      <c r="F249" s="204" t="s">
        <v>124</v>
      </c>
      <c r="G249" s="196" t="s">
        <v>306</v>
      </c>
      <c r="H249" s="274" t="s">
        <v>11800</v>
      </c>
      <c r="I249" s="175">
        <v>2400</v>
      </c>
      <c r="J249" s="176" t="s">
        <v>12245</v>
      </c>
      <c r="K249" s="177">
        <v>46139</v>
      </c>
      <c r="L249" s="328" t="s">
        <v>12399</v>
      </c>
      <c r="M249" s="178"/>
    </row>
    <row r="250" spans="2:13" ht="14.45" customHeight="1" x14ac:dyDescent="0.2">
      <c r="B250" s="440" t="s">
        <v>9221</v>
      </c>
      <c r="C250" s="404" t="s">
        <v>12552</v>
      </c>
      <c r="D250" s="443" t="s">
        <v>12254</v>
      </c>
      <c r="E250" s="206" t="s">
        <v>12116</v>
      </c>
      <c r="F250" s="199" t="s">
        <v>124</v>
      </c>
      <c r="G250" s="200" t="s">
        <v>12445</v>
      </c>
      <c r="H250" s="275" t="s">
        <v>12446</v>
      </c>
      <c r="I250" s="162">
        <v>3114</v>
      </c>
      <c r="J250" s="163" t="s">
        <v>12245</v>
      </c>
      <c r="K250" s="164"/>
      <c r="L250" s="329" t="s">
        <v>12399</v>
      </c>
      <c r="M250" s="165"/>
    </row>
    <row r="251" spans="2:13" ht="14.45" customHeight="1" x14ac:dyDescent="0.2">
      <c r="B251" s="440" t="s">
        <v>9221</v>
      </c>
      <c r="C251" s="403" t="s">
        <v>12552</v>
      </c>
      <c r="D251" s="445" t="s">
        <v>12254</v>
      </c>
      <c r="E251" s="207" t="s">
        <v>12117</v>
      </c>
      <c r="F251" s="202" t="s">
        <v>124</v>
      </c>
      <c r="G251" s="203" t="s">
        <v>12448</v>
      </c>
      <c r="H251" s="276" t="s">
        <v>12449</v>
      </c>
      <c r="I251" s="166">
        <v>2864</v>
      </c>
      <c r="J251" s="167" t="s">
        <v>12245</v>
      </c>
      <c r="K251" s="168"/>
      <c r="L251" s="330" t="s">
        <v>12399</v>
      </c>
      <c r="M251" s="169"/>
    </row>
    <row r="252" spans="2:13" ht="14.45" customHeight="1" x14ac:dyDescent="0.2">
      <c r="B252" s="440" t="s">
        <v>9221</v>
      </c>
      <c r="C252" s="386" t="s">
        <v>12553</v>
      </c>
      <c r="D252" s="442" t="s">
        <v>238</v>
      </c>
      <c r="E252" s="205" t="s">
        <v>268</v>
      </c>
      <c r="F252" s="204" t="s">
        <v>124</v>
      </c>
      <c r="G252" s="196" t="s">
        <v>307</v>
      </c>
      <c r="H252" s="274" t="s">
        <v>11801</v>
      </c>
      <c r="I252" s="175">
        <v>2494</v>
      </c>
      <c r="J252" s="176" t="s">
        <v>12245</v>
      </c>
      <c r="K252" s="177">
        <v>46139</v>
      </c>
      <c r="L252" s="328" t="s">
        <v>12399</v>
      </c>
      <c r="M252" s="178"/>
    </row>
    <row r="253" spans="2:13" ht="14.45" customHeight="1" x14ac:dyDescent="0.2">
      <c r="B253" s="440" t="s">
        <v>9221</v>
      </c>
      <c r="C253" s="404" t="s">
        <v>12553</v>
      </c>
      <c r="D253" s="443" t="s">
        <v>12254</v>
      </c>
      <c r="E253" s="206" t="s">
        <v>12118</v>
      </c>
      <c r="F253" s="199" t="s">
        <v>124</v>
      </c>
      <c r="G253" s="200" t="s">
        <v>12451</v>
      </c>
      <c r="H253" s="275" t="s">
        <v>12452</v>
      </c>
      <c r="I253" s="162">
        <v>2545</v>
      </c>
      <c r="J253" s="163" t="s">
        <v>12245</v>
      </c>
      <c r="K253" s="164"/>
      <c r="L253" s="329" t="s">
        <v>12399</v>
      </c>
      <c r="M253" s="165"/>
    </row>
    <row r="254" spans="2:13" ht="14.45" customHeight="1" x14ac:dyDescent="0.2">
      <c r="B254" s="440" t="s">
        <v>9221</v>
      </c>
      <c r="C254" s="403" t="s">
        <v>12553</v>
      </c>
      <c r="D254" s="445" t="s">
        <v>12254</v>
      </c>
      <c r="E254" s="207" t="s">
        <v>12119</v>
      </c>
      <c r="F254" s="202" t="s">
        <v>124</v>
      </c>
      <c r="G254" s="203" t="s">
        <v>12453</v>
      </c>
      <c r="H254" s="276" t="s">
        <v>12454</v>
      </c>
      <c r="I254" s="166">
        <v>2808</v>
      </c>
      <c r="J254" s="167" t="s">
        <v>12245</v>
      </c>
      <c r="K254" s="168"/>
      <c r="L254" s="330" t="s">
        <v>12399</v>
      </c>
      <c r="M254" s="169"/>
    </row>
    <row r="255" spans="2:13" ht="14.45" customHeight="1" x14ac:dyDescent="0.2">
      <c r="B255" s="440" t="s">
        <v>9221</v>
      </c>
      <c r="C255" s="386" t="s">
        <v>12554</v>
      </c>
      <c r="D255" s="442" t="s">
        <v>238</v>
      </c>
      <c r="E255" s="205" t="s">
        <v>268</v>
      </c>
      <c r="F255" s="204" t="s">
        <v>124</v>
      </c>
      <c r="G255" s="196" t="s">
        <v>308</v>
      </c>
      <c r="H255" s="274" t="s">
        <v>11802</v>
      </c>
      <c r="I255" s="175">
        <v>2546</v>
      </c>
      <c r="J255" s="176" t="s">
        <v>12245</v>
      </c>
      <c r="K255" s="177">
        <v>46139</v>
      </c>
      <c r="L255" s="328" t="s">
        <v>12399</v>
      </c>
      <c r="M255" s="178"/>
    </row>
    <row r="256" spans="2:13" ht="14.45" customHeight="1" x14ac:dyDescent="0.2">
      <c r="B256" s="440" t="s">
        <v>9221</v>
      </c>
      <c r="C256" s="404" t="s">
        <v>12554</v>
      </c>
      <c r="D256" s="443" t="s">
        <v>12254</v>
      </c>
      <c r="E256" s="206" t="s">
        <v>12120</v>
      </c>
      <c r="F256" s="199" t="s">
        <v>124</v>
      </c>
      <c r="G256" s="200" t="s">
        <v>12455</v>
      </c>
      <c r="H256" s="275" t="s">
        <v>12456</v>
      </c>
      <c r="I256" s="162">
        <v>2817</v>
      </c>
      <c r="J256" s="163" t="s">
        <v>12245</v>
      </c>
      <c r="K256" s="164"/>
      <c r="L256" s="329" t="s">
        <v>12399</v>
      </c>
      <c r="M256" s="165"/>
    </row>
    <row r="257" spans="2:13" ht="14.45" customHeight="1" x14ac:dyDescent="0.2">
      <c r="B257" s="440" t="s">
        <v>9221</v>
      </c>
      <c r="C257" s="403" t="s">
        <v>12554</v>
      </c>
      <c r="D257" s="445" t="s">
        <v>12254</v>
      </c>
      <c r="E257" s="207" t="s">
        <v>12121</v>
      </c>
      <c r="F257" s="202" t="s">
        <v>124</v>
      </c>
      <c r="G257" s="203" t="s">
        <v>220</v>
      </c>
      <c r="H257" s="276" t="s">
        <v>11725</v>
      </c>
      <c r="I257" s="166">
        <v>2791</v>
      </c>
      <c r="J257" s="167" t="s">
        <v>12245</v>
      </c>
      <c r="K257" s="168"/>
      <c r="L257" s="330" t="s">
        <v>12399</v>
      </c>
      <c r="M257" s="169"/>
    </row>
    <row r="258" spans="2:13" ht="14.45" customHeight="1" x14ac:dyDescent="0.2">
      <c r="B258" s="440" t="s">
        <v>9221</v>
      </c>
      <c r="C258" s="456" t="s">
        <v>10238</v>
      </c>
      <c r="D258" s="442" t="s">
        <v>238</v>
      </c>
      <c r="E258" s="205" t="s">
        <v>268</v>
      </c>
      <c r="F258" s="204" t="s">
        <v>124</v>
      </c>
      <c r="G258" s="196" t="s">
        <v>309</v>
      </c>
      <c r="H258" s="274" t="s">
        <v>11803</v>
      </c>
      <c r="I258" s="175">
        <v>2411</v>
      </c>
      <c r="J258" s="176" t="s">
        <v>12245</v>
      </c>
      <c r="K258" s="177">
        <v>46139</v>
      </c>
      <c r="L258" s="328" t="s">
        <v>12399</v>
      </c>
      <c r="M258" s="178"/>
    </row>
    <row r="259" spans="2:13" ht="14.45" customHeight="1" x14ac:dyDescent="0.2">
      <c r="B259" s="440" t="s">
        <v>9221</v>
      </c>
      <c r="C259" s="457" t="s">
        <v>10238</v>
      </c>
      <c r="D259" s="443" t="s">
        <v>12255</v>
      </c>
      <c r="E259" s="206" t="s">
        <v>187</v>
      </c>
      <c r="F259" s="199">
        <v>2</v>
      </c>
      <c r="G259" s="200" t="s">
        <v>12011</v>
      </c>
      <c r="H259" s="275" t="s">
        <v>12010</v>
      </c>
      <c r="I259" s="162">
        <v>4976</v>
      </c>
      <c r="J259" s="163" t="s">
        <v>12245</v>
      </c>
      <c r="K259" s="164"/>
      <c r="L259" s="329" t="s">
        <v>12399</v>
      </c>
      <c r="M259" s="170"/>
    </row>
    <row r="260" spans="2:13" ht="14.45" customHeight="1" x14ac:dyDescent="0.2">
      <c r="B260" s="440" t="s">
        <v>9221</v>
      </c>
      <c r="C260" s="457" t="s">
        <v>10238</v>
      </c>
      <c r="D260" s="443" t="s">
        <v>12255</v>
      </c>
      <c r="E260" s="206" t="s">
        <v>12014</v>
      </c>
      <c r="F260" s="199">
        <v>2</v>
      </c>
      <c r="G260" s="200" t="s">
        <v>12037</v>
      </c>
      <c r="H260" s="275" t="s">
        <v>12038</v>
      </c>
      <c r="I260" s="162">
        <v>5413</v>
      </c>
      <c r="J260" s="163" t="s">
        <v>12245</v>
      </c>
      <c r="K260" s="164"/>
      <c r="L260" s="329" t="s">
        <v>12399</v>
      </c>
      <c r="M260" s="170"/>
    </row>
    <row r="261" spans="2:13" ht="14.45" customHeight="1" x14ac:dyDescent="0.2">
      <c r="B261" s="440" t="s">
        <v>9221</v>
      </c>
      <c r="C261" s="457" t="s">
        <v>10238</v>
      </c>
      <c r="D261" s="443" t="s">
        <v>12255</v>
      </c>
      <c r="E261" s="206" t="s">
        <v>191</v>
      </c>
      <c r="F261" s="199">
        <v>2</v>
      </c>
      <c r="G261" s="200" t="s">
        <v>12043</v>
      </c>
      <c r="H261" s="275" t="s">
        <v>12039</v>
      </c>
      <c r="I261" s="162">
        <v>5165</v>
      </c>
      <c r="J261" s="163" t="s">
        <v>12245</v>
      </c>
      <c r="K261" s="164"/>
      <c r="L261" s="329" t="s">
        <v>12399</v>
      </c>
      <c r="M261" s="170"/>
    </row>
    <row r="262" spans="2:13" ht="14.45" customHeight="1" thickBot="1" x14ac:dyDescent="0.25">
      <c r="B262" s="441" t="s">
        <v>9221</v>
      </c>
      <c r="C262" s="466" t="s">
        <v>10238</v>
      </c>
      <c r="D262" s="444" t="s">
        <v>12255</v>
      </c>
      <c r="E262" s="209" t="s">
        <v>199</v>
      </c>
      <c r="F262" s="210">
        <v>2</v>
      </c>
      <c r="G262" s="211" t="s">
        <v>12379</v>
      </c>
      <c r="H262" s="277" t="s">
        <v>12380</v>
      </c>
      <c r="I262" s="179">
        <v>2154</v>
      </c>
      <c r="J262" s="180" t="s">
        <v>12245</v>
      </c>
      <c r="K262" s="181"/>
      <c r="L262" s="331" t="s">
        <v>12399</v>
      </c>
      <c r="M262" s="182"/>
    </row>
    <row r="263" spans="2:13" ht="14.45" customHeight="1" x14ac:dyDescent="0.2">
      <c r="B263" s="383" t="s">
        <v>10298</v>
      </c>
      <c r="C263" s="458" t="s">
        <v>12566</v>
      </c>
      <c r="D263" s="455" t="s">
        <v>238</v>
      </c>
      <c r="E263" s="188" t="s">
        <v>269</v>
      </c>
      <c r="F263" s="288" t="s">
        <v>124</v>
      </c>
      <c r="G263" s="189" t="s">
        <v>310</v>
      </c>
      <c r="H263" s="273" t="s">
        <v>11804</v>
      </c>
      <c r="I263" s="190">
        <v>2186</v>
      </c>
      <c r="J263" s="191" t="s">
        <v>12245</v>
      </c>
      <c r="K263" s="192">
        <v>46144</v>
      </c>
      <c r="L263" s="327" t="s">
        <v>12465</v>
      </c>
      <c r="M263" s="193"/>
    </row>
    <row r="264" spans="2:13" ht="14.45" customHeight="1" x14ac:dyDescent="0.2">
      <c r="B264" s="440" t="s">
        <v>10298</v>
      </c>
      <c r="C264" s="386" t="s">
        <v>11184</v>
      </c>
      <c r="D264" s="442" t="s">
        <v>238</v>
      </c>
      <c r="E264" s="205" t="s">
        <v>269</v>
      </c>
      <c r="F264" s="204" t="s">
        <v>124</v>
      </c>
      <c r="G264" s="196" t="s">
        <v>436</v>
      </c>
      <c r="H264" s="274" t="s">
        <v>11805</v>
      </c>
      <c r="I264" s="175">
        <v>2744</v>
      </c>
      <c r="J264" s="176" t="s">
        <v>12245</v>
      </c>
      <c r="K264" s="177">
        <v>46144</v>
      </c>
      <c r="L264" s="328" t="s">
        <v>12464</v>
      </c>
      <c r="M264" s="178"/>
    </row>
    <row r="265" spans="2:13" ht="14.45" customHeight="1" x14ac:dyDescent="0.2">
      <c r="B265" s="440" t="s">
        <v>10298</v>
      </c>
      <c r="C265" s="404" t="s">
        <v>11184</v>
      </c>
      <c r="D265" s="443" t="s">
        <v>12255</v>
      </c>
      <c r="E265" s="206" t="s">
        <v>176</v>
      </c>
      <c r="F265" s="199">
        <v>2</v>
      </c>
      <c r="G265" s="200" t="s">
        <v>12040</v>
      </c>
      <c r="H265" s="275" t="s">
        <v>12041</v>
      </c>
      <c r="I265" s="162">
        <v>3661</v>
      </c>
      <c r="J265" s="163" t="s">
        <v>12245</v>
      </c>
      <c r="K265" s="164"/>
      <c r="L265" s="329" t="s">
        <v>12464</v>
      </c>
      <c r="M265" s="170"/>
    </row>
    <row r="266" spans="2:13" ht="14.45" customHeight="1" x14ac:dyDescent="0.2">
      <c r="B266" s="440" t="s">
        <v>10298</v>
      </c>
      <c r="C266" s="404" t="s">
        <v>11184</v>
      </c>
      <c r="D266" s="443" t="s">
        <v>12255</v>
      </c>
      <c r="E266" s="206" t="s">
        <v>12035</v>
      </c>
      <c r="F266" s="199">
        <v>2</v>
      </c>
      <c r="G266" s="200" t="s">
        <v>12044</v>
      </c>
      <c r="H266" s="275" t="s">
        <v>12045</v>
      </c>
      <c r="I266" s="162">
        <v>2835</v>
      </c>
      <c r="J266" s="163" t="s">
        <v>12245</v>
      </c>
      <c r="K266" s="164"/>
      <c r="L266" s="329" t="s">
        <v>12464</v>
      </c>
      <c r="M266" s="165"/>
    </row>
    <row r="267" spans="2:13" ht="14.45" customHeight="1" x14ac:dyDescent="0.2">
      <c r="B267" s="440" t="s">
        <v>10298</v>
      </c>
      <c r="C267" s="403" t="s">
        <v>11184</v>
      </c>
      <c r="D267" s="445" t="s">
        <v>12255</v>
      </c>
      <c r="E267" s="207" t="s">
        <v>200</v>
      </c>
      <c r="F267" s="202">
        <v>2</v>
      </c>
      <c r="G267" s="203" t="s">
        <v>12047</v>
      </c>
      <c r="H267" s="276" t="s">
        <v>12048</v>
      </c>
      <c r="I267" s="166">
        <v>5531</v>
      </c>
      <c r="J267" s="167" t="s">
        <v>12245</v>
      </c>
      <c r="K267" s="168"/>
      <c r="L267" s="330" t="s">
        <v>12464</v>
      </c>
      <c r="M267" s="169"/>
    </row>
    <row r="268" spans="2:13" ht="14.45" customHeight="1" x14ac:dyDescent="0.2">
      <c r="B268" s="440" t="s">
        <v>10298</v>
      </c>
      <c r="C268" s="386" t="s">
        <v>12555</v>
      </c>
      <c r="D268" s="442" t="s">
        <v>238</v>
      </c>
      <c r="E268" s="205" t="s">
        <v>269</v>
      </c>
      <c r="F268" s="204" t="s">
        <v>124</v>
      </c>
      <c r="G268" s="196" t="s">
        <v>311</v>
      </c>
      <c r="H268" s="274" t="s">
        <v>11806</v>
      </c>
      <c r="I268" s="175">
        <v>2287</v>
      </c>
      <c r="J268" s="176" t="s">
        <v>12245</v>
      </c>
      <c r="K268" s="177">
        <v>46144</v>
      </c>
      <c r="L268" s="328" t="s">
        <v>12399</v>
      </c>
      <c r="M268" s="178"/>
    </row>
    <row r="269" spans="2:13" ht="14.45" customHeight="1" x14ac:dyDescent="0.2">
      <c r="B269" s="440" t="s">
        <v>10298</v>
      </c>
      <c r="C269" s="404" t="s">
        <v>12555</v>
      </c>
      <c r="D269" s="443" t="s">
        <v>12254</v>
      </c>
      <c r="E269" s="206" t="s">
        <v>12122</v>
      </c>
      <c r="F269" s="199" t="s">
        <v>124</v>
      </c>
      <c r="G269" s="200" t="s">
        <v>221</v>
      </c>
      <c r="H269" s="275" t="s">
        <v>11726</v>
      </c>
      <c r="I269" s="162">
        <v>2684</v>
      </c>
      <c r="J269" s="163" t="s">
        <v>12245</v>
      </c>
      <c r="K269" s="164"/>
      <c r="L269" s="329" t="s">
        <v>12399</v>
      </c>
      <c r="M269" s="165"/>
    </row>
    <row r="270" spans="2:13" ht="14.45" customHeight="1" x14ac:dyDescent="0.2">
      <c r="B270" s="440" t="s">
        <v>10298</v>
      </c>
      <c r="C270" s="403" t="s">
        <v>12555</v>
      </c>
      <c r="D270" s="445" t="s">
        <v>12254</v>
      </c>
      <c r="E270" s="207" t="s">
        <v>12123</v>
      </c>
      <c r="F270" s="202" t="s">
        <v>124</v>
      </c>
      <c r="G270" s="203" t="s">
        <v>12458</v>
      </c>
      <c r="H270" s="276" t="s">
        <v>12459</v>
      </c>
      <c r="I270" s="166">
        <v>3271</v>
      </c>
      <c r="J270" s="167" t="s">
        <v>12245</v>
      </c>
      <c r="K270" s="168"/>
      <c r="L270" s="330" t="s">
        <v>12399</v>
      </c>
      <c r="M270" s="169"/>
    </row>
    <row r="271" spans="2:13" ht="14.45" customHeight="1" x14ac:dyDescent="0.2">
      <c r="B271" s="440" t="s">
        <v>10298</v>
      </c>
      <c r="C271" s="386" t="s">
        <v>11185</v>
      </c>
      <c r="D271" s="442" t="s">
        <v>238</v>
      </c>
      <c r="E271" s="205" t="s">
        <v>269</v>
      </c>
      <c r="F271" s="204" t="s">
        <v>124</v>
      </c>
      <c r="G271" s="196" t="s">
        <v>312</v>
      </c>
      <c r="H271" s="274" t="s">
        <v>11807</v>
      </c>
      <c r="I271" s="175">
        <v>2486</v>
      </c>
      <c r="J271" s="176" t="s">
        <v>12245</v>
      </c>
      <c r="K271" s="177">
        <v>46144</v>
      </c>
      <c r="L271" s="328" t="s">
        <v>12464</v>
      </c>
      <c r="M271" s="178"/>
    </row>
    <row r="272" spans="2:13" ht="14.45" customHeight="1" x14ac:dyDescent="0.2">
      <c r="B272" s="440" t="s">
        <v>10298</v>
      </c>
      <c r="C272" s="404" t="s">
        <v>11185</v>
      </c>
      <c r="D272" s="443" t="s">
        <v>12255</v>
      </c>
      <c r="E272" s="206" t="s">
        <v>180</v>
      </c>
      <c r="F272" s="199">
        <v>2</v>
      </c>
      <c r="G272" s="200" t="s">
        <v>12231</v>
      </c>
      <c r="H272" s="275" t="s">
        <v>12232</v>
      </c>
      <c r="I272" s="162">
        <v>3106</v>
      </c>
      <c r="J272" s="163" t="s">
        <v>12245</v>
      </c>
      <c r="K272" s="164"/>
      <c r="L272" s="329" t="s">
        <v>12464</v>
      </c>
      <c r="M272" s="165"/>
    </row>
    <row r="273" spans="2:13" ht="14.45" customHeight="1" x14ac:dyDescent="0.2">
      <c r="B273" s="440" t="s">
        <v>10298</v>
      </c>
      <c r="C273" s="404" t="s">
        <v>11185</v>
      </c>
      <c r="D273" s="443" t="s">
        <v>12255</v>
      </c>
      <c r="E273" s="206" t="s">
        <v>12012</v>
      </c>
      <c r="F273" s="199">
        <v>2</v>
      </c>
      <c r="G273" s="200" t="s">
        <v>12049</v>
      </c>
      <c r="H273" s="275" t="s">
        <v>12050</v>
      </c>
      <c r="I273" s="162">
        <v>2535</v>
      </c>
      <c r="J273" s="163" t="s">
        <v>12245</v>
      </c>
      <c r="K273" s="164"/>
      <c r="L273" s="329" t="s">
        <v>12464</v>
      </c>
      <c r="M273" s="170"/>
    </row>
    <row r="274" spans="2:13" ht="14.45" customHeight="1" x14ac:dyDescent="0.2">
      <c r="B274" s="440" t="s">
        <v>10298</v>
      </c>
      <c r="C274" s="404" t="s">
        <v>11185</v>
      </c>
      <c r="D274" s="443" t="s">
        <v>12255</v>
      </c>
      <c r="E274" s="206" t="s">
        <v>167</v>
      </c>
      <c r="F274" s="199">
        <v>2</v>
      </c>
      <c r="G274" s="200" t="s">
        <v>12052</v>
      </c>
      <c r="H274" s="275" t="s">
        <v>12054</v>
      </c>
      <c r="I274" s="162">
        <v>3353</v>
      </c>
      <c r="J274" s="163" t="s">
        <v>12245</v>
      </c>
      <c r="K274" s="164"/>
      <c r="L274" s="329" t="s">
        <v>12464</v>
      </c>
      <c r="M274" s="170"/>
    </row>
    <row r="275" spans="2:13" ht="14.45" customHeight="1" x14ac:dyDescent="0.2">
      <c r="B275" s="440" t="s">
        <v>10298</v>
      </c>
      <c r="C275" s="403" t="s">
        <v>11185</v>
      </c>
      <c r="D275" s="445" t="s">
        <v>434</v>
      </c>
      <c r="E275" s="207" t="s">
        <v>12259</v>
      </c>
      <c r="F275" s="202" t="s">
        <v>124</v>
      </c>
      <c r="G275" s="203" t="s">
        <v>12260</v>
      </c>
      <c r="H275" s="276" t="s">
        <v>12261</v>
      </c>
      <c r="I275" s="166">
        <v>2949</v>
      </c>
      <c r="J275" s="167" t="s">
        <v>12245</v>
      </c>
      <c r="K275" s="168"/>
      <c r="L275" s="330" t="s">
        <v>12464</v>
      </c>
      <c r="M275" s="187"/>
    </row>
    <row r="276" spans="2:13" ht="14.45" customHeight="1" x14ac:dyDescent="0.2">
      <c r="B276" s="440" t="s">
        <v>10298</v>
      </c>
      <c r="C276" s="386" t="s">
        <v>11197</v>
      </c>
      <c r="D276" s="442" t="s">
        <v>238</v>
      </c>
      <c r="E276" s="205" t="s">
        <v>269</v>
      </c>
      <c r="F276" s="204" t="s">
        <v>124</v>
      </c>
      <c r="G276" s="196" t="s">
        <v>313</v>
      </c>
      <c r="H276" s="274" t="s">
        <v>11808</v>
      </c>
      <c r="I276" s="175">
        <v>3218</v>
      </c>
      <c r="J276" s="176" t="s">
        <v>12245</v>
      </c>
      <c r="K276" s="177">
        <v>46144</v>
      </c>
      <c r="L276" s="328" t="s">
        <v>12399</v>
      </c>
      <c r="M276" s="178"/>
    </row>
    <row r="277" spans="2:13" ht="14.45" customHeight="1" x14ac:dyDescent="0.2">
      <c r="B277" s="440" t="s">
        <v>10298</v>
      </c>
      <c r="C277" s="404" t="s">
        <v>11197</v>
      </c>
      <c r="D277" s="443" t="s">
        <v>12255</v>
      </c>
      <c r="E277" s="206" t="s">
        <v>191</v>
      </c>
      <c r="F277" s="199">
        <v>2</v>
      </c>
      <c r="G277" s="200" t="s">
        <v>12043</v>
      </c>
      <c r="H277" s="275" t="s">
        <v>12039</v>
      </c>
      <c r="I277" s="162">
        <v>5165</v>
      </c>
      <c r="J277" s="163" t="s">
        <v>12245</v>
      </c>
      <c r="K277" s="164"/>
      <c r="L277" s="329" t="s">
        <v>12399</v>
      </c>
      <c r="M277" s="165"/>
    </row>
    <row r="278" spans="2:13" ht="14.45" customHeight="1" x14ac:dyDescent="0.2">
      <c r="B278" s="440" t="s">
        <v>10298</v>
      </c>
      <c r="C278" s="404" t="s">
        <v>11197</v>
      </c>
      <c r="D278" s="443" t="s">
        <v>12255</v>
      </c>
      <c r="E278" s="206" t="s">
        <v>12028</v>
      </c>
      <c r="F278" s="199">
        <v>2</v>
      </c>
      <c r="G278" s="200" t="s">
        <v>12055</v>
      </c>
      <c r="H278" s="275" t="s">
        <v>12057</v>
      </c>
      <c r="I278" s="162">
        <v>2052</v>
      </c>
      <c r="J278" s="163" t="s">
        <v>12245</v>
      </c>
      <c r="K278" s="164"/>
      <c r="L278" s="329" t="s">
        <v>12399</v>
      </c>
      <c r="M278" s="170"/>
    </row>
    <row r="279" spans="2:13" ht="14.45" customHeight="1" x14ac:dyDescent="0.2">
      <c r="B279" s="440" t="s">
        <v>10298</v>
      </c>
      <c r="C279" s="404" t="s">
        <v>11197</v>
      </c>
      <c r="D279" s="443" t="s">
        <v>12255</v>
      </c>
      <c r="E279" s="206" t="s">
        <v>172</v>
      </c>
      <c r="F279" s="199">
        <v>2</v>
      </c>
      <c r="G279" s="200" t="s">
        <v>12480</v>
      </c>
      <c r="H279" s="275" t="s">
        <v>12481</v>
      </c>
      <c r="I279" s="162">
        <v>2617</v>
      </c>
      <c r="J279" s="163" t="s">
        <v>12245</v>
      </c>
      <c r="K279" s="164"/>
      <c r="L279" s="329" t="s">
        <v>12399</v>
      </c>
      <c r="M279" s="170"/>
    </row>
    <row r="280" spans="2:13" ht="14.45" customHeight="1" x14ac:dyDescent="0.2">
      <c r="B280" s="440" t="s">
        <v>10298</v>
      </c>
      <c r="C280" s="403" t="s">
        <v>11197</v>
      </c>
      <c r="D280" s="445" t="s">
        <v>12255</v>
      </c>
      <c r="E280" s="207" t="s">
        <v>171</v>
      </c>
      <c r="F280" s="202">
        <v>2</v>
      </c>
      <c r="G280" s="203" t="s">
        <v>130</v>
      </c>
      <c r="H280" s="276" t="s">
        <v>11727</v>
      </c>
      <c r="I280" s="166">
        <v>2785</v>
      </c>
      <c r="J280" s="167" t="s">
        <v>12245</v>
      </c>
      <c r="K280" s="168"/>
      <c r="L280" s="330" t="s">
        <v>12399</v>
      </c>
      <c r="M280" s="169"/>
    </row>
    <row r="281" spans="2:13" ht="14.45" customHeight="1" x14ac:dyDescent="0.2">
      <c r="B281" s="440" t="s">
        <v>10298</v>
      </c>
      <c r="C281" s="456" t="s">
        <v>11148</v>
      </c>
      <c r="D281" s="442" t="s">
        <v>238</v>
      </c>
      <c r="E281" s="205" t="s">
        <v>269</v>
      </c>
      <c r="F281" s="204" t="s">
        <v>124</v>
      </c>
      <c r="G281" s="196" t="s">
        <v>314</v>
      </c>
      <c r="H281" s="274" t="s">
        <v>11809</v>
      </c>
      <c r="I281" s="175">
        <v>1638</v>
      </c>
      <c r="J281" s="176" t="s">
        <v>12245</v>
      </c>
      <c r="K281" s="177">
        <v>46144</v>
      </c>
      <c r="L281" s="328" t="s">
        <v>12464</v>
      </c>
      <c r="M281" s="178"/>
    </row>
    <row r="282" spans="2:13" ht="14.45" customHeight="1" x14ac:dyDescent="0.2">
      <c r="B282" s="440" t="s">
        <v>10298</v>
      </c>
      <c r="C282" s="457" t="s">
        <v>11148</v>
      </c>
      <c r="D282" s="443" t="s">
        <v>12255</v>
      </c>
      <c r="E282" s="206" t="s">
        <v>12036</v>
      </c>
      <c r="F282" s="199">
        <v>2</v>
      </c>
      <c r="G282" s="200" t="s">
        <v>12381</v>
      </c>
      <c r="H282" s="275" t="s">
        <v>12059</v>
      </c>
      <c r="I282" s="162">
        <v>5428</v>
      </c>
      <c r="J282" s="163" t="s">
        <v>12245</v>
      </c>
      <c r="K282" s="164"/>
      <c r="L282" s="329" t="s">
        <v>12464</v>
      </c>
      <c r="M282" s="165"/>
    </row>
    <row r="283" spans="2:13" ht="14.45" customHeight="1" x14ac:dyDescent="0.2">
      <c r="B283" s="440" t="s">
        <v>10298</v>
      </c>
      <c r="C283" s="457" t="s">
        <v>11148</v>
      </c>
      <c r="D283" s="443" t="s">
        <v>434</v>
      </c>
      <c r="E283" s="206" t="s">
        <v>11316</v>
      </c>
      <c r="F283" s="199" t="s">
        <v>124</v>
      </c>
      <c r="G283" s="200" t="s">
        <v>472</v>
      </c>
      <c r="H283" s="275" t="s">
        <v>12296</v>
      </c>
      <c r="I283" s="162">
        <v>6705</v>
      </c>
      <c r="J283" s="163" t="s">
        <v>12245</v>
      </c>
      <c r="K283" s="164"/>
      <c r="L283" s="329" t="s">
        <v>12464</v>
      </c>
      <c r="M283" s="165"/>
    </row>
    <row r="284" spans="2:13" ht="14.45" customHeight="1" thickBot="1" x14ac:dyDescent="0.25">
      <c r="B284" s="441" t="s">
        <v>10298</v>
      </c>
      <c r="C284" s="466" t="s">
        <v>11148</v>
      </c>
      <c r="D284" s="444" t="s">
        <v>434</v>
      </c>
      <c r="E284" s="209" t="s">
        <v>11317</v>
      </c>
      <c r="F284" s="210" t="s">
        <v>124</v>
      </c>
      <c r="G284" s="211" t="s">
        <v>485</v>
      </c>
      <c r="H284" s="277" t="s">
        <v>12297</v>
      </c>
      <c r="I284" s="179">
        <v>5908</v>
      </c>
      <c r="J284" s="180" t="s">
        <v>12245</v>
      </c>
      <c r="K284" s="181"/>
      <c r="L284" s="331" t="s">
        <v>12464</v>
      </c>
      <c r="M284" s="182"/>
    </row>
    <row r="285" spans="2:13" ht="14.45" customHeight="1" x14ac:dyDescent="0.2">
      <c r="B285" s="383" t="s">
        <v>11080</v>
      </c>
      <c r="C285" s="462" t="s">
        <v>12593</v>
      </c>
      <c r="D285" s="455" t="s">
        <v>11248</v>
      </c>
      <c r="E285" s="247" t="s">
        <v>270</v>
      </c>
      <c r="F285" s="290" t="s">
        <v>133</v>
      </c>
      <c r="G285" s="248" t="s">
        <v>1062</v>
      </c>
      <c r="H285" s="273" t="s">
        <v>12195</v>
      </c>
      <c r="I285" s="190">
        <v>25888</v>
      </c>
      <c r="J285" s="191" t="s">
        <v>12245</v>
      </c>
      <c r="K285" s="192"/>
      <c r="L285" s="327" t="s">
        <v>12464</v>
      </c>
      <c r="M285" s="193"/>
    </row>
    <row r="286" spans="2:13" ht="14.45" customHeight="1" x14ac:dyDescent="0.2">
      <c r="B286" s="440" t="s">
        <v>11080</v>
      </c>
      <c r="C286" s="465" t="s">
        <v>12594</v>
      </c>
      <c r="D286" s="460" t="s">
        <v>11248</v>
      </c>
      <c r="E286" s="250" t="s">
        <v>11249</v>
      </c>
      <c r="F286" s="291" t="s">
        <v>133</v>
      </c>
      <c r="G286" s="251" t="s">
        <v>11250</v>
      </c>
      <c r="H286" s="283" t="s">
        <v>11844</v>
      </c>
      <c r="I286" s="252">
        <v>11309</v>
      </c>
      <c r="J286" s="253" t="s">
        <v>12245</v>
      </c>
      <c r="K286" s="254"/>
      <c r="L286" s="337" t="s">
        <v>12464</v>
      </c>
      <c r="M286" s="255"/>
    </row>
    <row r="287" spans="2:13" ht="14.45" customHeight="1" x14ac:dyDescent="0.2">
      <c r="B287" s="440" t="s">
        <v>11080</v>
      </c>
      <c r="C287" s="463" t="s">
        <v>12595</v>
      </c>
      <c r="D287" s="461" t="s">
        <v>11248</v>
      </c>
      <c r="E287" s="256" t="s">
        <v>270</v>
      </c>
      <c r="F287" s="292" t="s">
        <v>133</v>
      </c>
      <c r="G287" s="257" t="s">
        <v>317</v>
      </c>
      <c r="H287" s="284" t="s">
        <v>11847</v>
      </c>
      <c r="I287" s="258">
        <v>5244</v>
      </c>
      <c r="J287" s="259" t="s">
        <v>12245</v>
      </c>
      <c r="K287" s="260"/>
      <c r="L287" s="338" t="s">
        <v>12464</v>
      </c>
      <c r="M287" s="261"/>
    </row>
    <row r="288" spans="2:13" ht="14.45" customHeight="1" x14ac:dyDescent="0.2">
      <c r="B288" s="440" t="s">
        <v>11080</v>
      </c>
      <c r="C288" s="386" t="s">
        <v>12596</v>
      </c>
      <c r="D288" s="442" t="s">
        <v>11248</v>
      </c>
      <c r="E288" s="262" t="s">
        <v>270</v>
      </c>
      <c r="F288" s="293" t="s">
        <v>133</v>
      </c>
      <c r="G288" s="263" t="s">
        <v>315</v>
      </c>
      <c r="H288" s="274" t="s">
        <v>11850</v>
      </c>
      <c r="I288" s="175">
        <v>55136</v>
      </c>
      <c r="J288" s="176" t="s">
        <v>12245</v>
      </c>
      <c r="K288" s="177"/>
      <c r="L288" s="328" t="s">
        <v>12464</v>
      </c>
      <c r="M288" s="178"/>
    </row>
    <row r="289" spans="2:13" ht="14.45" customHeight="1" x14ac:dyDescent="0.2">
      <c r="B289" s="440" t="s">
        <v>11080</v>
      </c>
      <c r="C289" s="404" t="s">
        <v>12596</v>
      </c>
      <c r="D289" s="443" t="s">
        <v>12255</v>
      </c>
      <c r="E289" s="264" t="s">
        <v>193</v>
      </c>
      <c r="F289" s="265" t="s">
        <v>133</v>
      </c>
      <c r="G289" s="266" t="s">
        <v>12061</v>
      </c>
      <c r="H289" s="275" t="s">
        <v>12063</v>
      </c>
      <c r="I289" s="162">
        <v>3373</v>
      </c>
      <c r="J289" s="163" t="s">
        <v>12245</v>
      </c>
      <c r="K289" s="164"/>
      <c r="L289" s="329" t="s">
        <v>12464</v>
      </c>
      <c r="M289" s="165"/>
    </row>
    <row r="290" spans="2:13" ht="14.45" customHeight="1" x14ac:dyDescent="0.2">
      <c r="B290" s="440" t="s">
        <v>11080</v>
      </c>
      <c r="C290" s="404" t="s">
        <v>12596</v>
      </c>
      <c r="D290" s="443" t="s">
        <v>434</v>
      </c>
      <c r="E290" s="264" t="s">
        <v>11318</v>
      </c>
      <c r="F290" s="265" t="s">
        <v>133</v>
      </c>
      <c r="G290" s="266" t="s">
        <v>435</v>
      </c>
      <c r="H290" s="275" t="s">
        <v>12298</v>
      </c>
      <c r="I290" s="162">
        <v>3980</v>
      </c>
      <c r="J290" s="163" t="s">
        <v>12245</v>
      </c>
      <c r="K290" s="164"/>
      <c r="L290" s="329" t="s">
        <v>12464</v>
      </c>
      <c r="M290" s="165"/>
    </row>
    <row r="291" spans="2:13" ht="14.45" customHeight="1" x14ac:dyDescent="0.2">
      <c r="B291" s="440" t="s">
        <v>11080</v>
      </c>
      <c r="C291" s="403" t="s">
        <v>12596</v>
      </c>
      <c r="D291" s="445" t="s">
        <v>434</v>
      </c>
      <c r="E291" s="267" t="s">
        <v>11305</v>
      </c>
      <c r="F291" s="268" t="s">
        <v>133</v>
      </c>
      <c r="G291" s="269" t="s">
        <v>489</v>
      </c>
      <c r="H291" s="276" t="s">
        <v>12299</v>
      </c>
      <c r="I291" s="166">
        <v>4942</v>
      </c>
      <c r="J291" s="167" t="s">
        <v>12245</v>
      </c>
      <c r="K291" s="168"/>
      <c r="L291" s="330" t="s">
        <v>12464</v>
      </c>
      <c r="M291" s="169"/>
    </row>
    <row r="292" spans="2:13" ht="14.45" customHeight="1" x14ac:dyDescent="0.2">
      <c r="B292" s="440" t="s">
        <v>11080</v>
      </c>
      <c r="C292" s="463" t="s">
        <v>12597</v>
      </c>
      <c r="D292" s="442" t="s">
        <v>11248</v>
      </c>
      <c r="E292" s="262" t="s">
        <v>270</v>
      </c>
      <c r="F292" s="293" t="s">
        <v>133</v>
      </c>
      <c r="G292" s="263" t="s">
        <v>323</v>
      </c>
      <c r="H292" s="274" t="s">
        <v>11853</v>
      </c>
      <c r="I292" s="175">
        <v>41007</v>
      </c>
      <c r="J292" s="176" t="s">
        <v>12245</v>
      </c>
      <c r="K292" s="177"/>
      <c r="L292" s="328" t="s">
        <v>12464</v>
      </c>
      <c r="M292" s="178"/>
    </row>
    <row r="293" spans="2:13" ht="14.45" customHeight="1" x14ac:dyDescent="0.2">
      <c r="B293" s="440" t="s">
        <v>11080</v>
      </c>
      <c r="C293" s="386" t="s">
        <v>12598</v>
      </c>
      <c r="D293" s="442" t="s">
        <v>11248</v>
      </c>
      <c r="E293" s="262" t="s">
        <v>270</v>
      </c>
      <c r="F293" s="293" t="s">
        <v>133</v>
      </c>
      <c r="G293" s="263" t="s">
        <v>322</v>
      </c>
      <c r="H293" s="274" t="s">
        <v>11856</v>
      </c>
      <c r="I293" s="175">
        <v>42510</v>
      </c>
      <c r="J293" s="176" t="s">
        <v>12245</v>
      </c>
      <c r="K293" s="177"/>
      <c r="L293" s="328" t="s">
        <v>12464</v>
      </c>
      <c r="M293" s="178"/>
    </row>
    <row r="294" spans="2:13" ht="14.45" customHeight="1" x14ac:dyDescent="0.2">
      <c r="B294" s="440" t="s">
        <v>11080</v>
      </c>
      <c r="C294" s="404" t="s">
        <v>12598</v>
      </c>
      <c r="D294" s="443" t="s">
        <v>12255</v>
      </c>
      <c r="E294" s="264" t="s">
        <v>195</v>
      </c>
      <c r="F294" s="265" t="s">
        <v>133</v>
      </c>
      <c r="G294" s="266" t="s">
        <v>12382</v>
      </c>
      <c r="H294" s="275" t="s">
        <v>12383</v>
      </c>
      <c r="I294" s="162">
        <v>2218</v>
      </c>
      <c r="J294" s="163" t="s">
        <v>12245</v>
      </c>
      <c r="K294" s="164"/>
      <c r="L294" s="329" t="s">
        <v>12465</v>
      </c>
      <c r="M294" s="165"/>
    </row>
    <row r="295" spans="2:13" ht="14.45" customHeight="1" x14ac:dyDescent="0.2">
      <c r="B295" s="440" t="s">
        <v>11080</v>
      </c>
      <c r="C295" s="403" t="s">
        <v>12598</v>
      </c>
      <c r="D295" s="445" t="s">
        <v>434</v>
      </c>
      <c r="E295" s="267" t="s">
        <v>469</v>
      </c>
      <c r="F295" s="268" t="s">
        <v>133</v>
      </c>
      <c r="G295" s="269" t="s">
        <v>470</v>
      </c>
      <c r="H295" s="276" t="s">
        <v>12300</v>
      </c>
      <c r="I295" s="166">
        <v>4123</v>
      </c>
      <c r="J295" s="167" t="s">
        <v>12245</v>
      </c>
      <c r="K295" s="168"/>
      <c r="L295" s="330" t="s">
        <v>12465</v>
      </c>
      <c r="M295" s="169"/>
    </row>
    <row r="296" spans="2:13" ht="14.45" customHeight="1" x14ac:dyDescent="0.2">
      <c r="B296" s="440" t="s">
        <v>11080</v>
      </c>
      <c r="C296" s="465" t="s">
        <v>12599</v>
      </c>
      <c r="D296" s="460" t="s">
        <v>11248</v>
      </c>
      <c r="E296" s="250" t="s">
        <v>270</v>
      </c>
      <c r="F296" s="291" t="s">
        <v>124</v>
      </c>
      <c r="G296" s="251" t="s">
        <v>1063</v>
      </c>
      <c r="H296" s="283" t="s">
        <v>11859</v>
      </c>
      <c r="I296" s="252">
        <v>19829</v>
      </c>
      <c r="J296" s="253" t="s">
        <v>12245</v>
      </c>
      <c r="K296" s="254"/>
      <c r="L296" s="337" t="s">
        <v>12464</v>
      </c>
      <c r="M296" s="255"/>
    </row>
    <row r="297" spans="2:13" ht="14.45" customHeight="1" x14ac:dyDescent="0.2">
      <c r="B297" s="440" t="s">
        <v>11080</v>
      </c>
      <c r="C297" s="463" t="s">
        <v>12600</v>
      </c>
      <c r="D297" s="461" t="s">
        <v>11248</v>
      </c>
      <c r="E297" s="256" t="s">
        <v>270</v>
      </c>
      <c r="F297" s="292" t="s">
        <v>124</v>
      </c>
      <c r="G297" s="257" t="s">
        <v>319</v>
      </c>
      <c r="H297" s="284" t="s">
        <v>11862</v>
      </c>
      <c r="I297" s="258">
        <v>4734</v>
      </c>
      <c r="J297" s="259" t="s">
        <v>12245</v>
      </c>
      <c r="K297" s="260"/>
      <c r="L297" s="338" t="s">
        <v>12464</v>
      </c>
      <c r="M297" s="261"/>
    </row>
    <row r="298" spans="2:13" ht="14.45" customHeight="1" x14ac:dyDescent="0.2">
      <c r="B298" s="440" t="s">
        <v>11080</v>
      </c>
      <c r="C298" s="386" t="s">
        <v>12601</v>
      </c>
      <c r="D298" s="442" t="s">
        <v>11248</v>
      </c>
      <c r="E298" s="262" t="s">
        <v>270</v>
      </c>
      <c r="F298" s="293" t="s">
        <v>124</v>
      </c>
      <c r="G298" s="263" t="s">
        <v>318</v>
      </c>
      <c r="H298" s="274" t="s">
        <v>11865</v>
      </c>
      <c r="I298" s="175">
        <v>10303</v>
      </c>
      <c r="J298" s="176" t="s">
        <v>12245</v>
      </c>
      <c r="K298" s="177"/>
      <c r="L298" s="328" t="s">
        <v>12464</v>
      </c>
      <c r="M298" s="178"/>
    </row>
    <row r="299" spans="2:13" ht="14.45" customHeight="1" x14ac:dyDescent="0.2">
      <c r="B299" s="440" t="s">
        <v>11080</v>
      </c>
      <c r="C299" s="403" t="s">
        <v>12601</v>
      </c>
      <c r="D299" s="445" t="s">
        <v>12255</v>
      </c>
      <c r="E299" s="267" t="s">
        <v>201</v>
      </c>
      <c r="F299" s="268">
        <v>2</v>
      </c>
      <c r="G299" s="269" t="s">
        <v>12386</v>
      </c>
      <c r="H299" s="276" t="s">
        <v>12387</v>
      </c>
      <c r="I299" s="166">
        <v>2001</v>
      </c>
      <c r="J299" s="167" t="s">
        <v>12245</v>
      </c>
      <c r="K299" s="168"/>
      <c r="L299" s="330" t="s">
        <v>12464</v>
      </c>
      <c r="M299" s="169"/>
    </row>
    <row r="300" spans="2:13" ht="14.45" customHeight="1" x14ac:dyDescent="0.2">
      <c r="B300" s="440" t="s">
        <v>11080</v>
      </c>
      <c r="C300" s="463" t="s">
        <v>11354</v>
      </c>
      <c r="D300" s="461" t="s">
        <v>11248</v>
      </c>
      <c r="E300" s="256" t="s">
        <v>270</v>
      </c>
      <c r="F300" s="292" t="s">
        <v>124</v>
      </c>
      <c r="G300" s="257" t="s">
        <v>321</v>
      </c>
      <c r="H300" s="284" t="s">
        <v>11868</v>
      </c>
      <c r="I300" s="258">
        <v>5165</v>
      </c>
      <c r="J300" s="259" t="s">
        <v>12245</v>
      </c>
      <c r="K300" s="260"/>
      <c r="L300" s="338" t="s">
        <v>12464</v>
      </c>
      <c r="M300" s="261"/>
    </row>
    <row r="301" spans="2:13" ht="14.45" customHeight="1" x14ac:dyDescent="0.2">
      <c r="B301" s="440" t="s">
        <v>11080</v>
      </c>
      <c r="C301" s="386" t="s">
        <v>11355</v>
      </c>
      <c r="D301" s="442" t="s">
        <v>11248</v>
      </c>
      <c r="E301" s="262" t="s">
        <v>270</v>
      </c>
      <c r="F301" s="293" t="s">
        <v>124</v>
      </c>
      <c r="G301" s="263" t="s">
        <v>320</v>
      </c>
      <c r="H301" s="274" t="s">
        <v>11871</v>
      </c>
      <c r="I301" s="175">
        <v>4453</v>
      </c>
      <c r="J301" s="176" t="s">
        <v>12245</v>
      </c>
      <c r="K301" s="177"/>
      <c r="L301" s="328" t="s">
        <v>12464</v>
      </c>
      <c r="M301" s="178"/>
    </row>
    <row r="302" spans="2:13" ht="14.45" customHeight="1" x14ac:dyDescent="0.2">
      <c r="B302" s="440" t="s">
        <v>11080</v>
      </c>
      <c r="C302" s="403" t="s">
        <v>11355</v>
      </c>
      <c r="D302" s="445" t="s">
        <v>12255</v>
      </c>
      <c r="E302" s="267" t="s">
        <v>193</v>
      </c>
      <c r="F302" s="268">
        <v>2</v>
      </c>
      <c r="G302" s="269" t="s">
        <v>12482</v>
      </c>
      <c r="H302" s="276" t="s">
        <v>12483</v>
      </c>
      <c r="I302" s="166">
        <v>4417</v>
      </c>
      <c r="J302" s="167" t="s">
        <v>12245</v>
      </c>
      <c r="K302" s="168"/>
      <c r="L302" s="330" t="s">
        <v>12464</v>
      </c>
      <c r="M302" s="169"/>
    </row>
    <row r="303" spans="2:13" ht="14.45" customHeight="1" x14ac:dyDescent="0.2">
      <c r="B303" s="440" t="s">
        <v>11080</v>
      </c>
      <c r="C303" s="469" t="s">
        <v>12487</v>
      </c>
      <c r="D303" s="442" t="s">
        <v>11248</v>
      </c>
      <c r="E303" s="262" t="s">
        <v>270</v>
      </c>
      <c r="F303" s="293" t="s">
        <v>133</v>
      </c>
      <c r="G303" s="263" t="s">
        <v>316</v>
      </c>
      <c r="H303" s="274" t="s">
        <v>11874</v>
      </c>
      <c r="I303" s="175">
        <v>21115</v>
      </c>
      <c r="J303" s="176" t="s">
        <v>12245</v>
      </c>
      <c r="K303" s="177"/>
      <c r="L303" s="328" t="s">
        <v>12464</v>
      </c>
      <c r="M303" s="178"/>
    </row>
    <row r="304" spans="2:13" ht="14.45" customHeight="1" x14ac:dyDescent="0.2">
      <c r="B304" s="440" t="s">
        <v>11080</v>
      </c>
      <c r="C304" s="467" t="s">
        <v>12487</v>
      </c>
      <c r="D304" s="443" t="s">
        <v>12255</v>
      </c>
      <c r="E304" s="264" t="s">
        <v>194</v>
      </c>
      <c r="F304" s="265" t="s">
        <v>133</v>
      </c>
      <c r="G304" s="266" t="s">
        <v>12065</v>
      </c>
      <c r="H304" s="275" t="s">
        <v>12067</v>
      </c>
      <c r="I304" s="162">
        <v>2106</v>
      </c>
      <c r="J304" s="163" t="s">
        <v>12245</v>
      </c>
      <c r="K304" s="164"/>
      <c r="L304" s="329" t="s">
        <v>12464</v>
      </c>
      <c r="M304" s="165"/>
    </row>
    <row r="305" spans="2:13" ht="14.45" customHeight="1" thickBot="1" x14ac:dyDescent="0.25">
      <c r="B305" s="441" t="s">
        <v>11080</v>
      </c>
      <c r="C305" s="468" t="s">
        <v>12487</v>
      </c>
      <c r="D305" s="444" t="s">
        <v>434</v>
      </c>
      <c r="E305" s="270" t="s">
        <v>11319</v>
      </c>
      <c r="F305" s="271" t="s">
        <v>133</v>
      </c>
      <c r="G305" s="272" t="s">
        <v>466</v>
      </c>
      <c r="H305" s="277" t="s">
        <v>12301</v>
      </c>
      <c r="I305" s="179">
        <v>5827</v>
      </c>
      <c r="J305" s="180" t="s">
        <v>12245</v>
      </c>
      <c r="K305" s="181"/>
      <c r="L305" s="331" t="s">
        <v>12464</v>
      </c>
      <c r="M305" s="182"/>
    </row>
  </sheetData>
  <autoFilter ref="B3:M305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305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7D28B5-D8BB-408B-9374-552707560BC0}">
          <x14:formula1>
            <xm:f>설정!$B$14:$B$16</xm:f>
          </x14:formula1>
          <xm:sqref>L4:L305</xm:sqref>
        </x14:dataValidation>
        <x14:dataValidation type="list" allowBlank="1" showInputMessage="1" showErrorMessage="1" xr:uid="{D239B664-469C-4894-893A-7D3B29295C4A}">
          <x14:formula1>
            <xm:f>설정!$B$6:$B$11</xm:f>
          </x14:formula1>
          <xm:sqref>D4:D305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2026-07-01T11:09:17Z</dcterms:modified>
  <cp:category/>
  <cp:contentStatus/>
</cp:coreProperties>
</file>